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13_ncr:1_{04262196-7BE6-459C-95F4-E98F024405DB}" xr6:coauthVersionLast="47" xr6:coauthVersionMax="47" xr10:uidLastSave="{00000000-0000-0000-0000-000000000000}"/>
  <bookViews>
    <workbookView xWindow="-120" yWindow="-120" windowWidth="20730" windowHeight="11160" xr2:uid="{C3FC8085-1346-4DB0-8643-1A360E9FA9FF}"/>
  </bookViews>
  <sheets>
    <sheet name="Rebalancing_frequency" sheetId="1" r:id="rId1"/>
  </sheets>
  <definedNames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lhs1" localSheetId="0" hidden="1">Rebalancing_frequency!$X$4</definedName>
    <definedName name="solver_lhs2" localSheetId="0" hidden="1">Rebalancing_frequency!$X$4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pre" localSheetId="0" hidden="1">0.000001</definedName>
    <definedName name="solver_rbv" localSheetId="0" hidden="1">1</definedName>
    <definedName name="solver_rel1" localSheetId="0" hidden="1">1</definedName>
    <definedName name="solver_rel2" localSheetId="0" hidden="1">3</definedName>
    <definedName name="solver_rhs1" localSheetId="0" hidden="1">20%</definedName>
    <definedName name="solver_rhs2" localSheetId="0" hidden="1">0%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1" l="1"/>
  <c r="R3" i="1"/>
  <c r="S3" i="1"/>
  <c r="T3" i="1"/>
  <c r="P3" i="1"/>
  <c r="O3" i="1"/>
  <c r="N3" i="1"/>
  <c r="M3" i="1"/>
  <c r="L3" i="1"/>
  <c r="K3" i="1"/>
  <c r="AC2" i="1"/>
  <c r="L4" i="1" l="1"/>
  <c r="O4" i="1"/>
  <c r="N4" i="1"/>
  <c r="M4" i="1"/>
  <c r="U3" i="1" l="1" a="1"/>
  <c r="U3" i="1" s="1"/>
  <c r="K4" i="1"/>
  <c r="J4" i="1" l="1"/>
  <c r="H4" i="1" l="1"/>
  <c r="Q4" i="1"/>
  <c r="R4" i="1"/>
  <c r="T4" i="1"/>
  <c r="S4" i="1"/>
  <c r="P4" i="1"/>
  <c r="O5" i="1" l="1"/>
  <c r="N5" i="1"/>
  <c r="M5" i="1"/>
  <c r="L5" i="1"/>
  <c r="U4" i="1" l="1" a="1"/>
  <c r="U4" i="1" s="1"/>
  <c r="K5" i="1"/>
  <c r="I4" i="1" l="1"/>
  <c r="J5" i="1"/>
  <c r="H5" i="1" l="1"/>
  <c r="S5" i="1"/>
  <c r="N6" i="1" s="1"/>
  <c r="T5" i="1"/>
  <c r="O6" i="1" s="1"/>
  <c r="P5" i="1"/>
  <c r="Q5" i="1"/>
  <c r="L6" i="1" s="1"/>
  <c r="R5" i="1"/>
  <c r="M6" i="1" s="1"/>
  <c r="K6" i="1" l="1"/>
  <c r="U5" i="1" a="1"/>
  <c r="U5" i="1" s="1"/>
  <c r="I5" i="1" l="1"/>
  <c r="J6" i="1"/>
  <c r="H6" i="1" l="1"/>
  <c r="P6" i="1"/>
  <c r="Q6" i="1"/>
  <c r="R6" i="1"/>
  <c r="T6" i="1"/>
  <c r="S6" i="1"/>
  <c r="N7" i="1" l="1"/>
  <c r="M7" i="1"/>
  <c r="L7" i="1"/>
  <c r="O7" i="1"/>
  <c r="K7" i="1" l="1"/>
  <c r="U6" i="1" a="1"/>
  <c r="U6" i="1" s="1"/>
  <c r="J7" i="1" l="1"/>
  <c r="I6" i="1"/>
  <c r="H7" i="1" l="1"/>
  <c r="Q7" i="1"/>
  <c r="R7" i="1"/>
  <c r="S7" i="1"/>
  <c r="T7" i="1"/>
  <c r="P7" i="1"/>
  <c r="M8" i="1" l="1"/>
  <c r="L8" i="1"/>
  <c r="O8" i="1"/>
  <c r="N8" i="1"/>
  <c r="K8" i="1" l="1"/>
  <c r="U7" i="1" a="1"/>
  <c r="U7" i="1" s="1"/>
  <c r="I7" i="1" s="1"/>
  <c r="J8" i="1" l="1"/>
  <c r="H8" i="1" l="1"/>
  <c r="T8" i="1"/>
  <c r="O9" i="1" s="1"/>
  <c r="P8" i="1"/>
  <c r="R8" i="1"/>
  <c r="M9" i="1" s="1"/>
  <c r="S8" i="1"/>
  <c r="N9" i="1" s="1"/>
  <c r="Q8" i="1"/>
  <c r="L9" i="1" s="1"/>
  <c r="U8" i="1" l="1" a="1"/>
  <c r="U8" i="1" s="1"/>
  <c r="I8" i="1" s="1"/>
  <c r="K9" i="1"/>
  <c r="J9" i="1" l="1"/>
  <c r="H9" i="1" l="1"/>
  <c r="P9" i="1"/>
  <c r="Q9" i="1"/>
  <c r="R9" i="1"/>
  <c r="S9" i="1"/>
  <c r="T9" i="1"/>
  <c r="O10" i="1" l="1"/>
  <c r="N10" i="1"/>
  <c r="L10" i="1"/>
  <c r="M10" i="1"/>
  <c r="U9" i="1" l="1" a="1"/>
  <c r="U9" i="1" s="1"/>
  <c r="I9" i="1" s="1"/>
  <c r="K10" i="1"/>
  <c r="J10" i="1" l="1"/>
  <c r="H10" i="1" l="1"/>
  <c r="R10" i="1"/>
  <c r="S10" i="1"/>
  <c r="T10" i="1"/>
  <c r="P10" i="1"/>
  <c r="Q10" i="1"/>
  <c r="M11" i="1" l="1"/>
  <c r="O11" i="1"/>
  <c r="N11" i="1"/>
  <c r="L11" i="1"/>
  <c r="U10" i="1" l="1" a="1"/>
  <c r="U10" i="1" s="1"/>
  <c r="I10" i="1" s="1"/>
  <c r="K11" i="1"/>
  <c r="J11" i="1" l="1"/>
  <c r="H11" i="1" l="1"/>
  <c r="P11" i="1"/>
  <c r="Q11" i="1"/>
  <c r="S11" i="1"/>
  <c r="T11" i="1"/>
  <c r="O12" i="1" s="1"/>
  <c r="R11" i="1"/>
  <c r="N12" i="1" l="1"/>
  <c r="L12" i="1"/>
  <c r="M12" i="1"/>
  <c r="K12" i="1"/>
  <c r="U11" i="1" a="1"/>
  <c r="U11" i="1" s="1"/>
  <c r="I11" i="1" s="1"/>
  <c r="J12" i="1" l="1"/>
  <c r="H12" i="1" l="1"/>
  <c r="P12" i="1"/>
  <c r="Q12" i="1"/>
  <c r="R12" i="1"/>
  <c r="S12" i="1"/>
  <c r="T12" i="1"/>
  <c r="L13" i="1" l="1"/>
  <c r="O13" i="1"/>
  <c r="M13" i="1"/>
  <c r="N13" i="1"/>
  <c r="U12" i="1" l="1" a="1"/>
  <c r="U12" i="1" s="1"/>
  <c r="I12" i="1" s="1"/>
  <c r="K13" i="1"/>
  <c r="J13" i="1" l="1"/>
  <c r="H13" i="1" l="1"/>
  <c r="S13" i="1"/>
  <c r="T13" i="1"/>
  <c r="Q13" i="1"/>
  <c r="R13" i="1"/>
  <c r="P13" i="1"/>
  <c r="O14" i="1" l="1"/>
  <c r="N14" i="1"/>
  <c r="M14" i="1"/>
  <c r="L14" i="1"/>
  <c r="U13" i="1" l="1" a="1"/>
  <c r="U13" i="1" s="1"/>
  <c r="I13" i="1" s="1"/>
  <c r="K14" i="1"/>
  <c r="J14" i="1" l="1"/>
  <c r="H14" i="1" l="1"/>
  <c r="P14" i="1"/>
  <c r="Q14" i="1"/>
  <c r="R14" i="1"/>
  <c r="T14" i="1"/>
  <c r="S14" i="1"/>
  <c r="O15" i="1" l="1"/>
  <c r="N15" i="1"/>
  <c r="M15" i="1"/>
  <c r="L15" i="1"/>
  <c r="U14" i="1" l="1" a="1"/>
  <c r="U14" i="1" s="1"/>
  <c r="I14" i="1" s="1"/>
  <c r="K15" i="1"/>
  <c r="J15" i="1" l="1"/>
  <c r="H15" i="1" l="1"/>
  <c r="Q15" i="1"/>
  <c r="R15" i="1"/>
  <c r="S15" i="1"/>
  <c r="T15" i="1"/>
  <c r="P15" i="1"/>
  <c r="O16" i="1" l="1"/>
  <c r="N16" i="1"/>
  <c r="M16" i="1"/>
  <c r="L16" i="1"/>
  <c r="K16" i="1" l="1"/>
  <c r="U15" i="1" a="1"/>
  <c r="U15" i="1" s="1"/>
  <c r="I15" i="1" s="1"/>
  <c r="J16" i="1" l="1"/>
  <c r="H16" i="1" l="1"/>
  <c r="T16" i="1"/>
  <c r="P16" i="1"/>
  <c r="R16" i="1"/>
  <c r="S16" i="1"/>
  <c r="Q16" i="1"/>
  <c r="N17" i="1" l="1"/>
  <c r="M17" i="1"/>
  <c r="L17" i="1"/>
  <c r="O17" i="1"/>
  <c r="K17" i="1" l="1"/>
  <c r="U16" i="1" a="1"/>
  <c r="U16" i="1" s="1"/>
  <c r="I16" i="1" s="1"/>
  <c r="J17" i="1" l="1"/>
  <c r="H17" i="1" l="1"/>
  <c r="P17" i="1"/>
  <c r="Q17" i="1"/>
  <c r="L18" i="1" s="1"/>
  <c r="R17" i="1"/>
  <c r="M18" i="1" s="1"/>
  <c r="S17" i="1"/>
  <c r="N18" i="1" s="1"/>
  <c r="T17" i="1"/>
  <c r="O18" i="1" s="1"/>
  <c r="K18" i="1" l="1"/>
  <c r="U17" i="1" a="1"/>
  <c r="U17" i="1" s="1"/>
  <c r="I17" i="1" s="1"/>
  <c r="J18" i="1" l="1"/>
  <c r="H18" i="1" l="1"/>
  <c r="R18" i="1"/>
  <c r="S18" i="1"/>
  <c r="T18" i="1"/>
  <c r="P18" i="1"/>
  <c r="Q18" i="1"/>
  <c r="L19" i="1" l="1"/>
  <c r="O19" i="1"/>
  <c r="M19" i="1"/>
  <c r="N19" i="1"/>
  <c r="U18" i="1" l="1" a="1"/>
  <c r="U18" i="1" s="1"/>
  <c r="I18" i="1" s="1"/>
  <c r="K19" i="1"/>
  <c r="J19" i="1" l="1"/>
  <c r="H19" i="1" l="1"/>
  <c r="P19" i="1"/>
  <c r="Q19" i="1"/>
  <c r="L20" i="1" s="1"/>
  <c r="S19" i="1"/>
  <c r="N20" i="1" s="1"/>
  <c r="T19" i="1"/>
  <c r="O20" i="1" s="1"/>
  <c r="R19" i="1"/>
  <c r="M20" i="1" s="1"/>
  <c r="U19" i="1" l="1" a="1"/>
  <c r="U19" i="1" s="1"/>
  <c r="I19" i="1" s="1"/>
  <c r="K20" i="1"/>
  <c r="J20" i="1" l="1"/>
  <c r="H20" i="1" l="1"/>
  <c r="P20" i="1"/>
  <c r="Q20" i="1"/>
  <c r="R20" i="1"/>
  <c r="S20" i="1"/>
  <c r="T20" i="1"/>
  <c r="O21" i="1" l="1"/>
  <c r="N21" i="1"/>
  <c r="M21" i="1"/>
  <c r="L21" i="1"/>
  <c r="U20" i="1" l="1" a="1"/>
  <c r="U20" i="1" s="1"/>
  <c r="I20" i="1" s="1"/>
  <c r="K21" i="1"/>
  <c r="J21" i="1" l="1"/>
  <c r="H21" i="1" l="1"/>
  <c r="S21" i="1"/>
  <c r="T21" i="1"/>
  <c r="Q21" i="1"/>
  <c r="R21" i="1"/>
  <c r="P21" i="1"/>
  <c r="O22" i="1" l="1"/>
  <c r="N22" i="1"/>
  <c r="M22" i="1"/>
  <c r="L22" i="1"/>
  <c r="U21" i="1" l="1" a="1"/>
  <c r="U21" i="1" s="1"/>
  <c r="I21" i="1" s="1"/>
  <c r="K22" i="1"/>
  <c r="J22" i="1" l="1"/>
  <c r="H22" i="1" l="1"/>
  <c r="P22" i="1"/>
  <c r="Q22" i="1"/>
  <c r="R22" i="1"/>
  <c r="M23" i="1" s="1"/>
  <c r="T22" i="1"/>
  <c r="S22" i="1"/>
  <c r="N23" i="1" l="1"/>
  <c r="O23" i="1"/>
  <c r="L23" i="1"/>
  <c r="K23" i="1"/>
  <c r="U22" i="1" l="1" a="1"/>
  <c r="U22" i="1" s="1"/>
  <c r="I22" i="1" s="1"/>
  <c r="J23" i="1"/>
  <c r="H23" i="1" l="1"/>
  <c r="Q23" i="1"/>
  <c r="L24" i="1" s="1"/>
  <c r="R23" i="1"/>
  <c r="M24" i="1" s="1"/>
  <c r="S23" i="1"/>
  <c r="N24" i="1" s="1"/>
  <c r="T23" i="1"/>
  <c r="O24" i="1" s="1"/>
  <c r="P23" i="1"/>
  <c r="K24" i="1" l="1"/>
  <c r="U23" i="1" a="1"/>
  <c r="U23" i="1" s="1"/>
  <c r="I23" i="1" s="1"/>
  <c r="J24" i="1" l="1"/>
  <c r="H24" i="1" l="1"/>
  <c r="T24" i="1"/>
  <c r="O25" i="1" s="1"/>
  <c r="P24" i="1"/>
  <c r="R24" i="1"/>
  <c r="M25" i="1" s="1"/>
  <c r="S24" i="1"/>
  <c r="N25" i="1" s="1"/>
  <c r="Q24" i="1"/>
  <c r="L25" i="1" s="1"/>
  <c r="K25" i="1" l="1"/>
  <c r="U24" i="1" a="1"/>
  <c r="U24" i="1" s="1"/>
  <c r="I24" i="1" s="1"/>
  <c r="J25" i="1" l="1"/>
  <c r="H25" i="1" l="1"/>
  <c r="P25" i="1"/>
  <c r="Q25" i="1"/>
  <c r="R25" i="1"/>
  <c r="S25" i="1"/>
  <c r="T25" i="1"/>
  <c r="M26" i="1" l="1"/>
  <c r="L26" i="1"/>
  <c r="N26" i="1"/>
  <c r="O26" i="1"/>
  <c r="K26" i="1" l="1"/>
  <c r="U25" i="1" a="1"/>
  <c r="U25" i="1" s="1"/>
  <c r="I25" i="1" s="1"/>
  <c r="J26" i="1" l="1"/>
  <c r="H26" i="1" l="1"/>
  <c r="R26" i="1"/>
  <c r="M27" i="1" s="1"/>
  <c r="S26" i="1"/>
  <c r="N27" i="1" s="1"/>
  <c r="T26" i="1"/>
  <c r="O27" i="1" s="1"/>
  <c r="P26" i="1"/>
  <c r="Q26" i="1"/>
  <c r="L27" i="1" s="1"/>
  <c r="U26" i="1" l="1" a="1"/>
  <c r="U26" i="1" s="1"/>
  <c r="I26" i="1" s="1"/>
  <c r="K27" i="1"/>
  <c r="J27" i="1" l="1"/>
  <c r="H27" i="1" l="1"/>
  <c r="P27" i="1"/>
  <c r="Q27" i="1"/>
  <c r="S27" i="1"/>
  <c r="T27" i="1"/>
  <c r="R27" i="1"/>
  <c r="M28" i="1" l="1"/>
  <c r="L28" i="1"/>
  <c r="N28" i="1"/>
  <c r="O28" i="1"/>
  <c r="K28" i="1"/>
  <c r="U27" i="1" l="1" a="1"/>
  <c r="U27" i="1" s="1"/>
  <c r="I27" i="1" s="1"/>
  <c r="J28" i="1"/>
  <c r="H28" i="1" l="1"/>
  <c r="P28" i="1"/>
  <c r="Q28" i="1"/>
  <c r="R28" i="1"/>
  <c r="S28" i="1"/>
  <c r="T28" i="1"/>
  <c r="O29" i="1" l="1"/>
  <c r="N29" i="1"/>
  <c r="M29" i="1"/>
  <c r="L29" i="1"/>
  <c r="U28" i="1" l="1" a="1"/>
  <c r="U28" i="1" s="1"/>
  <c r="I28" i="1" s="1"/>
  <c r="K29" i="1"/>
  <c r="J29" i="1" l="1"/>
  <c r="H29" i="1" l="1"/>
  <c r="S29" i="1"/>
  <c r="T29" i="1"/>
  <c r="Q29" i="1"/>
  <c r="R29" i="1"/>
  <c r="P29" i="1"/>
  <c r="O30" i="1" l="1"/>
  <c r="N30" i="1"/>
  <c r="M30" i="1"/>
  <c r="L30" i="1"/>
  <c r="U29" i="1" l="1" a="1"/>
  <c r="U29" i="1" s="1"/>
  <c r="I29" i="1" s="1"/>
  <c r="K30" i="1"/>
  <c r="J30" i="1" l="1"/>
  <c r="H30" i="1" l="1"/>
  <c r="P30" i="1"/>
  <c r="Q30" i="1"/>
  <c r="L31" i="1" s="1"/>
  <c r="R30" i="1"/>
  <c r="M31" i="1" s="1"/>
  <c r="T30" i="1"/>
  <c r="O31" i="1" s="1"/>
  <c r="S30" i="1"/>
  <c r="N31" i="1" s="1"/>
  <c r="U30" i="1" l="1" a="1"/>
  <c r="U30" i="1" s="1"/>
  <c r="I30" i="1" s="1"/>
  <c r="K31" i="1"/>
  <c r="J31" i="1" l="1"/>
  <c r="H31" i="1" l="1"/>
  <c r="Q31" i="1"/>
  <c r="L32" i="1" s="1"/>
  <c r="R31" i="1"/>
  <c r="M32" i="1" s="1"/>
  <c r="S31" i="1"/>
  <c r="N32" i="1" s="1"/>
  <c r="T31" i="1"/>
  <c r="O32" i="1" s="1"/>
  <c r="P31" i="1"/>
  <c r="K32" i="1" l="1"/>
  <c r="U31" i="1" a="1"/>
  <c r="U31" i="1" s="1"/>
  <c r="I31" i="1" s="1"/>
  <c r="J32" i="1" l="1"/>
  <c r="H32" i="1" l="1"/>
  <c r="T32" i="1"/>
  <c r="P32" i="1"/>
  <c r="R32" i="1"/>
  <c r="S32" i="1"/>
  <c r="Q32" i="1"/>
  <c r="N33" i="1" l="1"/>
  <c r="M33" i="1"/>
  <c r="L33" i="1"/>
  <c r="O33" i="1"/>
  <c r="K33" i="1" l="1"/>
  <c r="U32" i="1" a="1"/>
  <c r="U32" i="1" s="1"/>
  <c r="I32" i="1" s="1"/>
  <c r="J33" i="1" l="1"/>
  <c r="H33" i="1" l="1"/>
  <c r="P33" i="1"/>
  <c r="Q33" i="1"/>
  <c r="L34" i="1" s="1"/>
  <c r="R33" i="1"/>
  <c r="M34" i="1" s="1"/>
  <c r="S33" i="1"/>
  <c r="N34" i="1" s="1"/>
  <c r="T33" i="1"/>
  <c r="O34" i="1" s="1"/>
  <c r="K34" i="1" l="1"/>
  <c r="U33" i="1" a="1"/>
  <c r="U33" i="1" s="1"/>
  <c r="I33" i="1" s="1"/>
  <c r="J34" i="1" l="1"/>
  <c r="H34" i="1" l="1"/>
  <c r="R34" i="1"/>
  <c r="M35" i="1" s="1"/>
  <c r="S34" i="1"/>
  <c r="N35" i="1" s="1"/>
  <c r="T34" i="1"/>
  <c r="O35" i="1" s="1"/>
  <c r="P34" i="1"/>
  <c r="Q34" i="1"/>
  <c r="L35" i="1" s="1"/>
  <c r="U34" i="1" l="1" a="1"/>
  <c r="U34" i="1" s="1"/>
  <c r="I34" i="1" s="1"/>
  <c r="K35" i="1"/>
  <c r="J35" i="1" l="1"/>
  <c r="H35" i="1" l="1"/>
  <c r="P35" i="1"/>
  <c r="Q35" i="1"/>
  <c r="L36" i="1" s="1"/>
  <c r="S35" i="1"/>
  <c r="N36" i="1" s="1"/>
  <c r="T35" i="1"/>
  <c r="O36" i="1" s="1"/>
  <c r="R35" i="1"/>
  <c r="M36" i="1" s="1"/>
  <c r="U35" i="1" l="1" a="1"/>
  <c r="U35" i="1" s="1"/>
  <c r="I35" i="1" s="1"/>
  <c r="K36" i="1"/>
  <c r="J36" i="1" l="1"/>
  <c r="H36" i="1" l="1"/>
  <c r="P36" i="1"/>
  <c r="Q36" i="1"/>
  <c r="R36" i="1"/>
  <c r="S36" i="1"/>
  <c r="T36" i="1"/>
  <c r="O37" i="1" l="1"/>
  <c r="N37" i="1"/>
  <c r="M37" i="1"/>
  <c r="L37" i="1"/>
  <c r="U36" i="1" l="1" a="1"/>
  <c r="U36" i="1" s="1"/>
  <c r="I36" i="1" s="1"/>
  <c r="K37" i="1"/>
  <c r="J37" i="1" l="1"/>
  <c r="H37" i="1" l="1"/>
  <c r="S37" i="1"/>
  <c r="T37" i="1"/>
  <c r="Q37" i="1"/>
  <c r="R37" i="1"/>
  <c r="P37" i="1"/>
  <c r="O38" i="1" l="1"/>
  <c r="N38" i="1"/>
  <c r="M38" i="1"/>
  <c r="L38" i="1"/>
  <c r="U37" i="1" l="1" a="1"/>
  <c r="U37" i="1" s="1"/>
  <c r="I37" i="1" s="1"/>
  <c r="K38" i="1"/>
  <c r="J38" i="1" l="1"/>
  <c r="H38" i="1" l="1"/>
  <c r="P38" i="1"/>
  <c r="Q38" i="1"/>
  <c r="L39" i="1" s="1"/>
  <c r="R38" i="1"/>
  <c r="M39" i="1" s="1"/>
  <c r="T38" i="1"/>
  <c r="O39" i="1" s="1"/>
  <c r="S38" i="1"/>
  <c r="N39" i="1" s="1"/>
  <c r="U38" i="1" l="1" a="1"/>
  <c r="U38" i="1" s="1"/>
  <c r="I38" i="1" s="1"/>
  <c r="K39" i="1"/>
  <c r="J39" i="1" l="1"/>
  <c r="H39" i="1" l="1"/>
  <c r="Q39" i="1"/>
  <c r="L40" i="1" s="1"/>
  <c r="R39" i="1"/>
  <c r="M40" i="1" s="1"/>
  <c r="S39" i="1"/>
  <c r="N40" i="1" s="1"/>
  <c r="T39" i="1"/>
  <c r="O40" i="1" s="1"/>
  <c r="P39" i="1"/>
  <c r="K40" i="1" l="1"/>
  <c r="U39" i="1" a="1"/>
  <c r="U39" i="1" s="1"/>
  <c r="I39" i="1" s="1"/>
  <c r="J40" i="1" l="1"/>
  <c r="H40" i="1" l="1"/>
  <c r="T40" i="1"/>
  <c r="O41" i="1" s="1"/>
  <c r="P40" i="1"/>
  <c r="R40" i="1"/>
  <c r="M41" i="1" s="1"/>
  <c r="S40" i="1"/>
  <c r="N41" i="1" s="1"/>
  <c r="Q40" i="1"/>
  <c r="L41" i="1" s="1"/>
  <c r="K41" i="1" l="1"/>
  <c r="U40" i="1" a="1"/>
  <c r="U40" i="1" s="1"/>
  <c r="I40" i="1" s="1"/>
  <c r="J41" i="1" l="1"/>
  <c r="H41" i="1" l="1"/>
  <c r="P41" i="1"/>
  <c r="Q41" i="1"/>
  <c r="L42" i="1" s="1"/>
  <c r="R41" i="1"/>
  <c r="M42" i="1" s="1"/>
  <c r="S41" i="1"/>
  <c r="N42" i="1" s="1"/>
  <c r="T41" i="1"/>
  <c r="O42" i="1" s="1"/>
  <c r="K42" i="1" l="1"/>
  <c r="U41" i="1" a="1"/>
  <c r="U41" i="1" s="1"/>
  <c r="I41" i="1" s="1"/>
  <c r="J42" i="1" l="1"/>
  <c r="H42" i="1" l="1"/>
  <c r="R42" i="1"/>
  <c r="M43" i="1" s="1"/>
  <c r="S42" i="1"/>
  <c r="N43" i="1" s="1"/>
  <c r="T42" i="1"/>
  <c r="O43" i="1" s="1"/>
  <c r="P42" i="1"/>
  <c r="Q42" i="1"/>
  <c r="L43" i="1" s="1"/>
  <c r="U42" i="1" l="1" a="1"/>
  <c r="U42" i="1" s="1"/>
  <c r="I42" i="1" s="1"/>
  <c r="K43" i="1"/>
  <c r="J43" i="1" l="1"/>
  <c r="H43" i="1" l="1"/>
  <c r="P43" i="1"/>
  <c r="Q43" i="1"/>
  <c r="L44" i="1" s="1"/>
  <c r="S43" i="1"/>
  <c r="N44" i="1" s="1"/>
  <c r="T43" i="1"/>
  <c r="O44" i="1" s="1"/>
  <c r="R43" i="1"/>
  <c r="M44" i="1" s="1"/>
  <c r="U43" i="1" l="1" a="1"/>
  <c r="U43" i="1" s="1"/>
  <c r="I43" i="1" s="1"/>
  <c r="K44" i="1"/>
  <c r="J44" i="1" l="1"/>
  <c r="H44" i="1" l="1"/>
  <c r="P44" i="1"/>
  <c r="Q44" i="1"/>
  <c r="R44" i="1"/>
  <c r="S44" i="1"/>
  <c r="T44" i="1"/>
  <c r="O45" i="1" l="1"/>
  <c r="N45" i="1"/>
  <c r="M45" i="1"/>
  <c r="L45" i="1"/>
  <c r="U44" i="1" l="1" a="1"/>
  <c r="U44" i="1" s="1"/>
  <c r="I44" i="1" s="1"/>
  <c r="K45" i="1"/>
  <c r="J45" i="1" l="1"/>
  <c r="H45" i="1" l="1"/>
  <c r="S45" i="1"/>
  <c r="T45" i="1"/>
  <c r="Q45" i="1"/>
  <c r="R45" i="1"/>
  <c r="P45" i="1"/>
  <c r="O46" i="1" l="1"/>
  <c r="N46" i="1"/>
  <c r="M46" i="1"/>
  <c r="L46" i="1"/>
  <c r="U45" i="1" l="1" a="1"/>
  <c r="U45" i="1" s="1"/>
  <c r="I45" i="1" s="1"/>
  <c r="K46" i="1"/>
  <c r="J46" i="1" l="1"/>
  <c r="H46" i="1" l="1"/>
  <c r="P46" i="1"/>
  <c r="Q46" i="1"/>
  <c r="L47" i="1" s="1"/>
  <c r="R46" i="1"/>
  <c r="M47" i="1" s="1"/>
  <c r="T46" i="1"/>
  <c r="O47" i="1" s="1"/>
  <c r="S46" i="1"/>
  <c r="N47" i="1" s="1"/>
  <c r="U46" i="1" l="1" a="1"/>
  <c r="U46" i="1" s="1"/>
  <c r="I46" i="1" s="1"/>
  <c r="K47" i="1"/>
  <c r="J47" i="1" l="1"/>
  <c r="H47" i="1" l="1"/>
  <c r="Q47" i="1"/>
  <c r="L48" i="1" s="1"/>
  <c r="R47" i="1"/>
  <c r="M48" i="1" s="1"/>
  <c r="S47" i="1"/>
  <c r="N48" i="1" s="1"/>
  <c r="T47" i="1"/>
  <c r="O48" i="1" s="1"/>
  <c r="P47" i="1"/>
  <c r="K48" i="1" l="1"/>
  <c r="U47" i="1" a="1"/>
  <c r="U47" i="1" s="1"/>
  <c r="I47" i="1" s="1"/>
  <c r="J48" i="1" l="1"/>
  <c r="H48" i="1" l="1"/>
  <c r="T48" i="1"/>
  <c r="O49" i="1" s="1"/>
  <c r="P48" i="1"/>
  <c r="R48" i="1"/>
  <c r="M49" i="1" s="1"/>
  <c r="S48" i="1"/>
  <c r="N49" i="1" s="1"/>
  <c r="Q48" i="1"/>
  <c r="L49" i="1" s="1"/>
  <c r="K49" i="1" l="1"/>
  <c r="U48" i="1" a="1"/>
  <c r="U48" i="1" s="1"/>
  <c r="I48" i="1" s="1"/>
  <c r="J49" i="1" l="1"/>
  <c r="H49" i="1" l="1"/>
  <c r="P49" i="1"/>
  <c r="Q49" i="1"/>
  <c r="L50" i="1" s="1"/>
  <c r="R49" i="1"/>
  <c r="M50" i="1" s="1"/>
  <c r="S49" i="1"/>
  <c r="N50" i="1" s="1"/>
  <c r="T49" i="1"/>
  <c r="O50" i="1" s="1"/>
  <c r="K50" i="1" l="1"/>
  <c r="U49" i="1" a="1"/>
  <c r="U49" i="1" s="1"/>
  <c r="I49" i="1" s="1"/>
  <c r="J50" i="1" l="1"/>
  <c r="H50" i="1" l="1"/>
  <c r="R50" i="1"/>
  <c r="M51" i="1" s="1"/>
  <c r="S50" i="1"/>
  <c r="N51" i="1" s="1"/>
  <c r="T50" i="1"/>
  <c r="O51" i="1" s="1"/>
  <c r="P50" i="1"/>
  <c r="Q50" i="1"/>
  <c r="L51" i="1" s="1"/>
  <c r="U50" i="1" l="1" a="1"/>
  <c r="U50" i="1" s="1"/>
  <c r="I50" i="1" s="1"/>
  <c r="K51" i="1"/>
  <c r="J51" i="1" l="1"/>
  <c r="H51" i="1" l="1"/>
  <c r="P51" i="1"/>
  <c r="Q51" i="1"/>
  <c r="L52" i="1" s="1"/>
  <c r="S51" i="1"/>
  <c r="N52" i="1" s="1"/>
  <c r="T51" i="1"/>
  <c r="O52" i="1" s="1"/>
  <c r="R51" i="1"/>
  <c r="M52" i="1" s="1"/>
  <c r="U51" i="1" l="1" a="1"/>
  <c r="U51" i="1" s="1"/>
  <c r="I51" i="1" s="1"/>
  <c r="K52" i="1"/>
  <c r="J52" i="1" l="1"/>
  <c r="H52" i="1" l="1"/>
  <c r="P52" i="1"/>
  <c r="Q52" i="1"/>
  <c r="R52" i="1"/>
  <c r="S52" i="1"/>
  <c r="T52" i="1"/>
  <c r="O53" i="1" l="1"/>
  <c r="N53" i="1"/>
  <c r="M53" i="1"/>
  <c r="L53" i="1"/>
  <c r="U52" i="1" l="1" a="1"/>
  <c r="U52" i="1" s="1"/>
  <c r="I52" i="1" s="1"/>
  <c r="K53" i="1"/>
  <c r="J53" i="1" l="1"/>
  <c r="H53" i="1" l="1"/>
  <c r="S53" i="1"/>
  <c r="T53" i="1"/>
  <c r="Q53" i="1"/>
  <c r="R53" i="1"/>
  <c r="P53" i="1"/>
  <c r="O54" i="1" l="1"/>
  <c r="N54" i="1"/>
  <c r="M54" i="1"/>
  <c r="L54" i="1"/>
  <c r="U53" i="1" l="1" a="1"/>
  <c r="U53" i="1" s="1"/>
  <c r="I53" i="1" s="1"/>
  <c r="K54" i="1"/>
  <c r="J54" i="1" l="1"/>
  <c r="H54" i="1" l="1"/>
  <c r="P54" i="1"/>
  <c r="Q54" i="1"/>
  <c r="R54" i="1"/>
  <c r="T54" i="1"/>
  <c r="S54" i="1"/>
  <c r="O55" i="1" l="1"/>
  <c r="N55" i="1"/>
  <c r="M55" i="1"/>
  <c r="L55" i="1"/>
  <c r="U54" i="1" l="1" a="1"/>
  <c r="U54" i="1" s="1"/>
  <c r="I54" i="1" s="1"/>
  <c r="K55" i="1"/>
  <c r="J55" i="1" l="1"/>
  <c r="H55" i="1" l="1"/>
  <c r="Q55" i="1"/>
  <c r="R55" i="1"/>
  <c r="M56" i="1" s="1"/>
  <c r="S55" i="1"/>
  <c r="N56" i="1" s="1"/>
  <c r="T55" i="1"/>
  <c r="O56" i="1" s="1"/>
  <c r="P55" i="1"/>
  <c r="L56" i="1"/>
  <c r="K56" i="1" l="1"/>
  <c r="U55" i="1" a="1"/>
  <c r="U55" i="1" s="1"/>
  <c r="I55" i="1" s="1"/>
  <c r="J56" i="1" l="1"/>
  <c r="H56" i="1" l="1"/>
  <c r="T56" i="1"/>
  <c r="O57" i="1" s="1"/>
  <c r="P56" i="1"/>
  <c r="R56" i="1"/>
  <c r="M57" i="1" s="1"/>
  <c r="S56" i="1"/>
  <c r="N57" i="1" s="1"/>
  <c r="Q56" i="1"/>
  <c r="L57" i="1" s="1"/>
  <c r="K57" i="1" l="1"/>
  <c r="U56" i="1" a="1"/>
  <c r="U56" i="1" s="1"/>
  <c r="I56" i="1" s="1"/>
  <c r="J57" i="1" l="1"/>
  <c r="H57" i="1" l="1"/>
  <c r="P57" i="1"/>
  <c r="Q57" i="1"/>
  <c r="R57" i="1"/>
  <c r="S57" i="1"/>
  <c r="T57" i="1"/>
  <c r="M58" i="1" l="1"/>
  <c r="L58" i="1"/>
  <c r="N58" i="1"/>
  <c r="O58" i="1"/>
  <c r="K58" i="1" l="1"/>
  <c r="U57" i="1" a="1"/>
  <c r="U57" i="1" s="1"/>
  <c r="I57" i="1" s="1"/>
  <c r="J58" i="1" l="1"/>
  <c r="H58" i="1" l="1"/>
  <c r="R58" i="1"/>
  <c r="S58" i="1"/>
  <c r="T58" i="1"/>
  <c r="P58" i="1"/>
  <c r="Q58" i="1"/>
  <c r="L59" i="1" l="1"/>
  <c r="O59" i="1"/>
  <c r="M59" i="1"/>
  <c r="N59" i="1"/>
  <c r="U58" i="1" l="1" a="1"/>
  <c r="U58" i="1" s="1"/>
  <c r="I58" i="1" s="1"/>
  <c r="K59" i="1"/>
  <c r="J59" i="1" l="1"/>
  <c r="H59" i="1" l="1"/>
  <c r="P59" i="1"/>
  <c r="Q59" i="1"/>
  <c r="L60" i="1" s="1"/>
  <c r="S59" i="1"/>
  <c r="N60" i="1" s="1"/>
  <c r="T59" i="1"/>
  <c r="O60" i="1" s="1"/>
  <c r="R59" i="1"/>
  <c r="M60" i="1" s="1"/>
  <c r="U59" i="1" l="1" a="1"/>
  <c r="U59" i="1" s="1"/>
  <c r="I59" i="1" s="1"/>
  <c r="K60" i="1"/>
  <c r="J60" i="1" l="1"/>
  <c r="H60" i="1" l="1"/>
  <c r="P60" i="1"/>
  <c r="Q60" i="1"/>
  <c r="R60" i="1"/>
  <c r="S60" i="1"/>
  <c r="T60" i="1"/>
  <c r="O61" i="1" l="1"/>
  <c r="N61" i="1"/>
  <c r="M61" i="1"/>
  <c r="L61" i="1"/>
  <c r="U60" i="1" l="1" a="1"/>
  <c r="U60" i="1" s="1"/>
  <c r="I60" i="1" s="1"/>
  <c r="K61" i="1"/>
  <c r="J61" i="1" l="1"/>
  <c r="H61" i="1" l="1"/>
  <c r="S61" i="1"/>
  <c r="T61" i="1"/>
  <c r="Q61" i="1"/>
  <c r="R61" i="1"/>
  <c r="P61" i="1"/>
  <c r="O62" i="1" l="1"/>
  <c r="N62" i="1"/>
  <c r="M62" i="1"/>
  <c r="L62" i="1"/>
  <c r="U61" i="1" l="1" a="1"/>
  <c r="U61" i="1" s="1"/>
  <c r="I61" i="1" s="1"/>
  <c r="K62" i="1"/>
  <c r="J62" i="1" l="1"/>
  <c r="H62" i="1" l="1"/>
  <c r="P62" i="1"/>
  <c r="Q62" i="1"/>
  <c r="R62" i="1"/>
  <c r="T62" i="1"/>
  <c r="S62" i="1"/>
  <c r="O63" i="1" l="1"/>
  <c r="N63" i="1"/>
  <c r="M63" i="1"/>
  <c r="L63" i="1"/>
  <c r="U62" i="1" l="1" a="1"/>
  <c r="U62" i="1" s="1"/>
  <c r="I62" i="1" s="1"/>
  <c r="K63" i="1"/>
  <c r="J63" i="1" l="1"/>
  <c r="H63" i="1" l="1"/>
  <c r="Q63" i="1"/>
  <c r="R63" i="1"/>
  <c r="S63" i="1"/>
  <c r="T63" i="1"/>
  <c r="P63" i="1"/>
  <c r="O64" i="1" l="1"/>
  <c r="N64" i="1"/>
  <c r="M64" i="1"/>
  <c r="L64" i="1"/>
  <c r="K64" i="1" l="1"/>
  <c r="U63" i="1" a="1"/>
  <c r="U63" i="1" s="1"/>
  <c r="I63" i="1" s="1"/>
  <c r="J64" i="1" l="1"/>
  <c r="H64" i="1" l="1"/>
  <c r="T64" i="1"/>
  <c r="O65" i="1" s="1"/>
  <c r="P64" i="1"/>
  <c r="R64" i="1"/>
  <c r="M65" i="1" s="1"/>
  <c r="S64" i="1"/>
  <c r="N65" i="1" s="1"/>
  <c r="Q64" i="1"/>
  <c r="L65" i="1" s="1"/>
  <c r="K65" i="1" l="1"/>
  <c r="U64" i="1" a="1"/>
  <c r="U64" i="1" s="1"/>
  <c r="I64" i="1" s="1"/>
  <c r="J65" i="1" l="1"/>
  <c r="H65" i="1" l="1"/>
  <c r="P65" i="1"/>
  <c r="Q65" i="1"/>
  <c r="R65" i="1"/>
  <c r="S65" i="1"/>
  <c r="T65" i="1"/>
  <c r="M66" i="1" l="1"/>
  <c r="L66" i="1"/>
  <c r="O66" i="1"/>
  <c r="N66" i="1"/>
  <c r="K66" i="1" l="1"/>
  <c r="U65" i="1" a="1"/>
  <c r="U65" i="1" s="1"/>
  <c r="I65" i="1" s="1"/>
  <c r="J66" i="1" l="1"/>
  <c r="H66" i="1" l="1"/>
  <c r="R66" i="1"/>
  <c r="M67" i="1" s="1"/>
  <c r="S66" i="1"/>
  <c r="N67" i="1" s="1"/>
  <c r="T66" i="1"/>
  <c r="O67" i="1" s="1"/>
  <c r="P66" i="1"/>
  <c r="Q66" i="1"/>
  <c r="L67" i="1" s="1"/>
  <c r="U66" i="1" l="1" a="1"/>
  <c r="U66" i="1" s="1"/>
  <c r="I66" i="1" s="1"/>
  <c r="K67" i="1"/>
  <c r="J67" i="1" l="1"/>
  <c r="H67" i="1" l="1"/>
  <c r="P67" i="1"/>
  <c r="Q67" i="1"/>
  <c r="L68" i="1" s="1"/>
  <c r="S67" i="1"/>
  <c r="N68" i="1" s="1"/>
  <c r="T67" i="1"/>
  <c r="O68" i="1" s="1"/>
  <c r="R67" i="1"/>
  <c r="M68" i="1" s="1"/>
  <c r="U67" i="1" l="1" a="1"/>
  <c r="U67" i="1" s="1"/>
  <c r="I67" i="1" s="1"/>
  <c r="K68" i="1"/>
  <c r="J68" i="1" l="1"/>
  <c r="H68" i="1" l="1"/>
  <c r="P68" i="1"/>
  <c r="Q68" i="1"/>
  <c r="R68" i="1"/>
  <c r="S68" i="1"/>
  <c r="T68" i="1"/>
  <c r="O69" i="1" l="1"/>
  <c r="N69" i="1"/>
  <c r="L69" i="1"/>
  <c r="M69" i="1"/>
  <c r="U68" i="1" l="1" a="1"/>
  <c r="U68" i="1" s="1"/>
  <c r="I68" i="1" s="1"/>
  <c r="K69" i="1"/>
  <c r="J69" i="1" l="1"/>
  <c r="H69" i="1" l="1"/>
  <c r="S69" i="1"/>
  <c r="T69" i="1"/>
  <c r="Q69" i="1"/>
  <c r="R69" i="1"/>
  <c r="P69" i="1"/>
  <c r="O70" i="1" l="1"/>
  <c r="N70" i="1"/>
  <c r="M70" i="1"/>
  <c r="L70" i="1"/>
  <c r="U69" i="1" l="1" a="1"/>
  <c r="U69" i="1" s="1"/>
  <c r="I69" i="1" s="1"/>
  <c r="K70" i="1"/>
  <c r="J70" i="1" l="1"/>
  <c r="H70" i="1" l="1"/>
  <c r="P70" i="1"/>
  <c r="Q70" i="1"/>
  <c r="L71" i="1" s="1"/>
  <c r="R70" i="1"/>
  <c r="M71" i="1" s="1"/>
  <c r="T70" i="1"/>
  <c r="O71" i="1" s="1"/>
  <c r="S70" i="1"/>
  <c r="N71" i="1" s="1"/>
  <c r="U70" i="1" l="1" a="1"/>
  <c r="U70" i="1" s="1"/>
  <c r="I70" i="1" s="1"/>
  <c r="K71" i="1"/>
  <c r="J71" i="1" l="1"/>
  <c r="H71" i="1" l="1"/>
  <c r="Q71" i="1"/>
  <c r="R71" i="1"/>
  <c r="S71" i="1"/>
  <c r="T71" i="1"/>
  <c r="P71" i="1"/>
  <c r="O72" i="1"/>
  <c r="L72" i="1" l="1"/>
  <c r="M72" i="1"/>
  <c r="N72" i="1"/>
  <c r="K72" i="1"/>
  <c r="U71" i="1" a="1"/>
  <c r="U71" i="1" s="1"/>
  <c r="I71" i="1" s="1"/>
  <c r="J72" i="1" l="1"/>
  <c r="H72" i="1" l="1"/>
  <c r="T72" i="1"/>
  <c r="O73" i="1" s="1"/>
  <c r="P72" i="1"/>
  <c r="R72" i="1"/>
  <c r="M73" i="1" s="1"/>
  <c r="S72" i="1"/>
  <c r="N73" i="1" s="1"/>
  <c r="Q72" i="1"/>
  <c r="L73" i="1" s="1"/>
  <c r="K73" i="1" l="1"/>
  <c r="U72" i="1" a="1"/>
  <c r="U72" i="1" s="1"/>
  <c r="I72" i="1" s="1"/>
  <c r="J73" i="1" l="1"/>
  <c r="H73" i="1" l="1"/>
  <c r="P73" i="1"/>
  <c r="Q73" i="1"/>
  <c r="R73" i="1"/>
  <c r="S73" i="1"/>
  <c r="T73" i="1"/>
  <c r="M74" i="1" l="1"/>
  <c r="L74" i="1"/>
  <c r="O74" i="1"/>
  <c r="N74" i="1"/>
  <c r="K74" i="1" l="1"/>
  <c r="U73" i="1" a="1"/>
  <c r="U73" i="1" s="1"/>
  <c r="I73" i="1" s="1"/>
  <c r="J74" i="1" l="1"/>
  <c r="H74" i="1" l="1"/>
  <c r="R74" i="1"/>
  <c r="S74" i="1"/>
  <c r="T74" i="1"/>
  <c r="P74" i="1"/>
  <c r="Q74" i="1"/>
  <c r="L75" i="1" l="1"/>
  <c r="O75" i="1"/>
  <c r="M75" i="1"/>
  <c r="N75" i="1"/>
  <c r="U74" i="1" l="1" a="1"/>
  <c r="U74" i="1" s="1"/>
  <c r="I74" i="1" s="1"/>
  <c r="K75" i="1"/>
  <c r="J75" i="1" l="1"/>
  <c r="H75" i="1" l="1"/>
  <c r="P75" i="1"/>
  <c r="Q75" i="1"/>
  <c r="L76" i="1" s="1"/>
  <c r="S75" i="1"/>
  <c r="N76" i="1" s="1"/>
  <c r="T75" i="1"/>
  <c r="O76" i="1" s="1"/>
  <c r="R75" i="1"/>
  <c r="M76" i="1" s="1"/>
  <c r="U75" i="1" l="1" a="1"/>
  <c r="U75" i="1" s="1"/>
  <c r="I75" i="1" s="1"/>
  <c r="K76" i="1"/>
  <c r="J76" i="1" l="1"/>
  <c r="H76" i="1" l="1"/>
  <c r="P76" i="1"/>
  <c r="Q76" i="1"/>
  <c r="R76" i="1"/>
  <c r="S76" i="1"/>
  <c r="T76" i="1"/>
  <c r="L77" i="1"/>
  <c r="O77" i="1" l="1"/>
  <c r="M77" i="1"/>
  <c r="N77" i="1"/>
  <c r="U76" i="1" a="1"/>
  <c r="U76" i="1" s="1"/>
  <c r="I76" i="1" s="1"/>
  <c r="K77" i="1"/>
  <c r="J77" i="1" l="1"/>
  <c r="H77" i="1" l="1"/>
  <c r="S77" i="1"/>
  <c r="T77" i="1"/>
  <c r="Q77" i="1"/>
  <c r="R77" i="1"/>
  <c r="P77" i="1"/>
  <c r="O78" i="1" l="1"/>
  <c r="N78" i="1"/>
  <c r="M78" i="1"/>
  <c r="L78" i="1"/>
  <c r="U77" i="1" l="1" a="1"/>
  <c r="U77" i="1" s="1"/>
  <c r="I77" i="1" s="1"/>
  <c r="K78" i="1"/>
  <c r="J78" i="1" l="1"/>
  <c r="H78" i="1" l="1"/>
  <c r="P78" i="1"/>
  <c r="Q78" i="1"/>
  <c r="R78" i="1"/>
  <c r="T78" i="1"/>
  <c r="S78" i="1"/>
  <c r="O79" i="1" l="1"/>
  <c r="N79" i="1"/>
  <c r="M79" i="1"/>
  <c r="L79" i="1"/>
  <c r="U78" i="1" l="1" a="1"/>
  <c r="U78" i="1" s="1"/>
  <c r="I78" i="1" s="1"/>
  <c r="K79" i="1"/>
  <c r="J79" i="1" l="1"/>
  <c r="H79" i="1" l="1"/>
  <c r="Q79" i="1"/>
  <c r="R79" i="1"/>
  <c r="S79" i="1"/>
  <c r="T79" i="1"/>
  <c r="P79" i="1"/>
  <c r="O80" i="1" l="1"/>
  <c r="N80" i="1"/>
  <c r="M80" i="1"/>
  <c r="L80" i="1"/>
  <c r="K80" i="1" l="1"/>
  <c r="U79" i="1" a="1"/>
  <c r="U79" i="1" s="1"/>
  <c r="I79" i="1" s="1"/>
  <c r="J80" i="1" l="1"/>
  <c r="H80" i="1" l="1"/>
  <c r="T80" i="1"/>
  <c r="P80" i="1"/>
  <c r="R80" i="1"/>
  <c r="S80" i="1"/>
  <c r="Q80" i="1"/>
  <c r="N81" i="1" l="1"/>
  <c r="M81" i="1"/>
  <c r="L81" i="1"/>
  <c r="O81" i="1"/>
  <c r="K81" i="1" l="1"/>
  <c r="U80" i="1" a="1"/>
  <c r="U80" i="1" s="1"/>
  <c r="I80" i="1" s="1"/>
  <c r="J81" i="1" l="1"/>
  <c r="H81" i="1" l="1"/>
  <c r="P81" i="1"/>
  <c r="Q81" i="1"/>
  <c r="L82" i="1" s="1"/>
  <c r="R81" i="1"/>
  <c r="M82" i="1" s="1"/>
  <c r="S81" i="1"/>
  <c r="N82" i="1" s="1"/>
  <c r="T81" i="1"/>
  <c r="O82" i="1" s="1"/>
  <c r="K82" i="1" l="1"/>
  <c r="U81" i="1" a="1"/>
  <c r="U81" i="1" s="1"/>
  <c r="I81" i="1" s="1"/>
  <c r="J82" i="1" l="1"/>
  <c r="H82" i="1" l="1"/>
  <c r="R82" i="1"/>
  <c r="M83" i="1" s="1"/>
  <c r="S82" i="1"/>
  <c r="N83" i="1" s="1"/>
  <c r="T82" i="1"/>
  <c r="O83" i="1" s="1"/>
  <c r="P82" i="1"/>
  <c r="Q82" i="1"/>
  <c r="L83" i="1" s="1"/>
  <c r="U82" i="1" l="1" a="1"/>
  <c r="U82" i="1" s="1"/>
  <c r="I82" i="1" s="1"/>
  <c r="K83" i="1"/>
  <c r="J83" i="1" l="1"/>
  <c r="H83" i="1" l="1"/>
  <c r="P83" i="1"/>
  <c r="Q83" i="1"/>
  <c r="S83" i="1"/>
  <c r="T83" i="1"/>
  <c r="R83" i="1"/>
  <c r="O84" i="1" l="1"/>
  <c r="M84" i="1"/>
  <c r="N84" i="1"/>
  <c r="L84" i="1"/>
  <c r="U83" i="1" l="1" a="1"/>
  <c r="U83" i="1" s="1"/>
  <c r="I83" i="1" s="1"/>
  <c r="K84" i="1"/>
  <c r="J84" i="1" l="1"/>
  <c r="H84" i="1" l="1"/>
  <c r="P84" i="1"/>
  <c r="Q84" i="1"/>
  <c r="R84" i="1"/>
  <c r="S84" i="1"/>
  <c r="T84" i="1"/>
  <c r="O85" i="1" l="1"/>
  <c r="N85" i="1"/>
  <c r="L85" i="1"/>
  <c r="M85" i="1"/>
  <c r="U84" i="1" l="1" a="1"/>
  <c r="U84" i="1" s="1"/>
  <c r="I84" i="1" s="1"/>
  <c r="K85" i="1"/>
  <c r="J85" i="1" l="1"/>
  <c r="H85" i="1" l="1"/>
  <c r="S85" i="1"/>
  <c r="T85" i="1"/>
  <c r="Q85" i="1"/>
  <c r="R85" i="1"/>
  <c r="P85" i="1"/>
  <c r="O86" i="1"/>
  <c r="L86" i="1" l="1"/>
  <c r="K86" i="1"/>
  <c r="M86" i="1"/>
  <c r="N86" i="1"/>
  <c r="U85" i="1" a="1"/>
  <c r="U85" i="1" s="1"/>
  <c r="I85" i="1" s="1"/>
  <c r="J86" i="1" l="1"/>
  <c r="H86" i="1" l="1"/>
  <c r="P86" i="1"/>
  <c r="Q86" i="1"/>
  <c r="L87" i="1" s="1"/>
  <c r="R86" i="1"/>
  <c r="M87" i="1" s="1"/>
  <c r="T86" i="1"/>
  <c r="O87" i="1" s="1"/>
  <c r="S86" i="1"/>
  <c r="N87" i="1" s="1"/>
  <c r="U86" i="1" l="1" a="1"/>
  <c r="U86" i="1" s="1"/>
  <c r="I86" i="1" s="1"/>
  <c r="K87" i="1"/>
  <c r="J87" i="1" l="1"/>
  <c r="H87" i="1" l="1"/>
  <c r="Q87" i="1"/>
  <c r="R87" i="1"/>
  <c r="S87" i="1"/>
  <c r="T87" i="1"/>
  <c r="P87" i="1"/>
  <c r="O88" i="1" l="1"/>
  <c r="N88" i="1"/>
  <c r="M88" i="1"/>
  <c r="L88" i="1"/>
  <c r="K88" i="1" l="1"/>
  <c r="U87" i="1" a="1"/>
  <c r="U87" i="1" s="1"/>
  <c r="I87" i="1" s="1"/>
  <c r="J88" i="1" l="1"/>
  <c r="H88" i="1" l="1"/>
  <c r="T88" i="1"/>
  <c r="O89" i="1" s="1"/>
  <c r="P88" i="1"/>
  <c r="R88" i="1"/>
  <c r="M89" i="1" s="1"/>
  <c r="S88" i="1"/>
  <c r="N89" i="1" s="1"/>
  <c r="Q88" i="1"/>
  <c r="L89" i="1" s="1"/>
  <c r="K89" i="1" l="1"/>
  <c r="U88" i="1" a="1"/>
  <c r="U88" i="1" s="1"/>
  <c r="I88" i="1" s="1"/>
  <c r="J89" i="1" l="1"/>
  <c r="H89" i="1" l="1"/>
  <c r="P89" i="1"/>
  <c r="Q89" i="1"/>
  <c r="R89" i="1"/>
  <c r="S89" i="1"/>
  <c r="T89" i="1"/>
  <c r="M90" i="1" l="1"/>
  <c r="L90" i="1"/>
  <c r="O90" i="1"/>
  <c r="N90" i="1"/>
  <c r="K90" i="1" l="1"/>
  <c r="U89" i="1" a="1"/>
  <c r="U89" i="1" s="1"/>
  <c r="I89" i="1" s="1"/>
  <c r="J90" i="1" l="1"/>
  <c r="H90" i="1" l="1"/>
  <c r="R90" i="1"/>
  <c r="M91" i="1" s="1"/>
  <c r="S90" i="1"/>
  <c r="N91" i="1" s="1"/>
  <c r="T90" i="1"/>
  <c r="O91" i="1" s="1"/>
  <c r="P90" i="1"/>
  <c r="Q90" i="1"/>
  <c r="L91" i="1" s="1"/>
  <c r="U90" i="1" l="1" a="1"/>
  <c r="U90" i="1" s="1"/>
  <c r="I90" i="1" s="1"/>
  <c r="K91" i="1"/>
  <c r="J91" i="1" l="1"/>
  <c r="H91" i="1" l="1"/>
  <c r="P91" i="1"/>
  <c r="Q91" i="1"/>
  <c r="L92" i="1" s="1"/>
  <c r="S91" i="1"/>
  <c r="N92" i="1" s="1"/>
  <c r="T91" i="1"/>
  <c r="O92" i="1" s="1"/>
  <c r="R91" i="1"/>
  <c r="M92" i="1" s="1"/>
  <c r="U91" i="1" l="1" a="1"/>
  <c r="U91" i="1" s="1"/>
  <c r="I91" i="1" s="1"/>
  <c r="K92" i="1"/>
  <c r="J92" i="1" l="1"/>
  <c r="H92" i="1" l="1"/>
  <c r="P92" i="1"/>
  <c r="Q92" i="1"/>
  <c r="R92" i="1"/>
  <c r="S92" i="1"/>
  <c r="T92" i="1"/>
  <c r="O93" i="1" l="1"/>
  <c r="L93" i="1"/>
  <c r="N93" i="1"/>
  <c r="M93" i="1"/>
  <c r="U92" i="1" l="1" a="1"/>
  <c r="U92" i="1" s="1"/>
  <c r="I92" i="1" s="1"/>
  <c r="K93" i="1"/>
  <c r="J93" i="1" l="1"/>
  <c r="H93" i="1" l="1"/>
  <c r="S93" i="1"/>
  <c r="T93" i="1"/>
  <c r="Q93" i="1"/>
  <c r="R93" i="1"/>
  <c r="P93" i="1"/>
  <c r="O94" i="1"/>
  <c r="L94" i="1" l="1"/>
  <c r="M94" i="1"/>
  <c r="N94" i="1"/>
  <c r="K94" i="1"/>
  <c r="U93" i="1" l="1" a="1"/>
  <c r="U93" i="1" s="1"/>
  <c r="I93" i="1" s="1"/>
  <c r="J94" i="1"/>
  <c r="H94" i="1" l="1"/>
  <c r="P94" i="1"/>
  <c r="Q94" i="1"/>
  <c r="R94" i="1"/>
  <c r="T94" i="1"/>
  <c r="S94" i="1"/>
  <c r="O95" i="1" l="1"/>
  <c r="N95" i="1"/>
  <c r="M95" i="1"/>
  <c r="L95" i="1"/>
  <c r="U94" i="1" l="1" a="1"/>
  <c r="U94" i="1" s="1"/>
  <c r="I94" i="1" s="1"/>
  <c r="K95" i="1"/>
  <c r="J95" i="1" l="1"/>
  <c r="H95" i="1" l="1"/>
  <c r="Q95" i="1"/>
  <c r="R95" i="1"/>
  <c r="S95" i="1"/>
  <c r="T95" i="1"/>
  <c r="O96" i="1" s="1"/>
  <c r="P95" i="1"/>
  <c r="L96" i="1" l="1"/>
  <c r="N96" i="1"/>
  <c r="M96" i="1"/>
  <c r="K96" i="1"/>
  <c r="U95" i="1" a="1"/>
  <c r="U95" i="1" s="1"/>
  <c r="I95" i="1" s="1"/>
  <c r="J96" i="1" l="1"/>
  <c r="H96" i="1" l="1"/>
  <c r="T96" i="1"/>
  <c r="P96" i="1"/>
  <c r="R96" i="1"/>
  <c r="S96" i="1"/>
  <c r="Q96" i="1"/>
  <c r="N97" i="1" l="1"/>
  <c r="M97" i="1"/>
  <c r="L97" i="1"/>
  <c r="O97" i="1"/>
  <c r="K97" i="1" l="1"/>
  <c r="U96" i="1" a="1"/>
  <c r="U96" i="1" s="1"/>
  <c r="I96" i="1" s="1"/>
  <c r="J97" i="1" l="1"/>
  <c r="H97" i="1" l="1"/>
  <c r="P97" i="1"/>
  <c r="Q97" i="1"/>
  <c r="L98" i="1" s="1"/>
  <c r="R97" i="1"/>
  <c r="M98" i="1" s="1"/>
  <c r="S97" i="1"/>
  <c r="N98" i="1" s="1"/>
  <c r="T97" i="1"/>
  <c r="O98" i="1" s="1"/>
  <c r="K98" i="1" l="1"/>
  <c r="U97" i="1" a="1"/>
  <c r="U97" i="1" s="1"/>
  <c r="I97" i="1" s="1"/>
  <c r="J98" i="1" l="1"/>
  <c r="H98" i="1" l="1"/>
  <c r="R98" i="1"/>
  <c r="M99" i="1" s="1"/>
  <c r="S98" i="1"/>
  <c r="N99" i="1" s="1"/>
  <c r="T98" i="1"/>
  <c r="O99" i="1" s="1"/>
  <c r="P98" i="1"/>
  <c r="Q98" i="1"/>
  <c r="L99" i="1" s="1"/>
  <c r="U98" i="1" l="1" a="1"/>
  <c r="U98" i="1" s="1"/>
  <c r="I98" i="1" s="1"/>
  <c r="K99" i="1"/>
  <c r="J99" i="1" l="1"/>
  <c r="H99" i="1" l="1"/>
  <c r="P99" i="1"/>
  <c r="Q99" i="1"/>
  <c r="S99" i="1"/>
  <c r="T99" i="1"/>
  <c r="R99" i="1"/>
  <c r="O100" i="1" l="1"/>
  <c r="N100" i="1"/>
  <c r="L100" i="1"/>
  <c r="M100" i="1"/>
  <c r="K100" i="1" l="1"/>
  <c r="U99" i="1" a="1"/>
  <c r="U99" i="1" s="1"/>
  <c r="I99" i="1" s="1"/>
  <c r="J100" i="1" l="1"/>
  <c r="H100" i="1" l="1"/>
  <c r="P100" i="1"/>
  <c r="Q100" i="1"/>
  <c r="R100" i="1"/>
  <c r="S100" i="1"/>
  <c r="T100" i="1"/>
  <c r="O101" i="1" s="1"/>
  <c r="L101" i="1" l="1"/>
  <c r="N101" i="1"/>
  <c r="M101" i="1"/>
  <c r="U100" i="1" a="1"/>
  <c r="U100" i="1" s="1"/>
  <c r="I100" i="1" s="1"/>
  <c r="K101" i="1"/>
  <c r="J101" i="1" l="1"/>
  <c r="H101" i="1" l="1"/>
  <c r="S101" i="1"/>
  <c r="T101" i="1"/>
  <c r="Q101" i="1"/>
  <c r="R101" i="1"/>
  <c r="P101" i="1"/>
  <c r="O102" i="1" l="1"/>
  <c r="N102" i="1"/>
  <c r="M102" i="1"/>
  <c r="L102" i="1"/>
  <c r="U101" i="1" l="1" a="1"/>
  <c r="U101" i="1" s="1"/>
  <c r="I101" i="1" s="1"/>
  <c r="K102" i="1"/>
  <c r="J102" i="1" l="1"/>
  <c r="H102" i="1" l="1"/>
  <c r="P102" i="1"/>
  <c r="Q102" i="1"/>
  <c r="L103" i="1" s="1"/>
  <c r="R102" i="1"/>
  <c r="M103" i="1" s="1"/>
  <c r="T102" i="1"/>
  <c r="O103" i="1" s="1"/>
  <c r="S102" i="1"/>
  <c r="N103" i="1" s="1"/>
  <c r="U102" i="1" l="1" a="1"/>
  <c r="U102" i="1" s="1"/>
  <c r="I102" i="1" s="1"/>
  <c r="K103" i="1"/>
  <c r="J103" i="1" l="1"/>
  <c r="H103" i="1" l="1"/>
  <c r="Q103" i="1"/>
  <c r="R103" i="1"/>
  <c r="S103" i="1"/>
  <c r="T103" i="1"/>
  <c r="P103" i="1"/>
  <c r="O104" i="1" l="1"/>
  <c r="N104" i="1"/>
  <c r="M104" i="1"/>
  <c r="L104" i="1"/>
  <c r="K104" i="1" l="1"/>
  <c r="U103" i="1" a="1"/>
  <c r="U103" i="1" s="1"/>
  <c r="I103" i="1" s="1"/>
  <c r="J104" i="1" l="1"/>
  <c r="H104" i="1" l="1"/>
  <c r="T104" i="1"/>
  <c r="P104" i="1"/>
  <c r="R104" i="1"/>
  <c r="S104" i="1"/>
  <c r="Q104" i="1"/>
  <c r="N105" i="1" l="1"/>
  <c r="M105" i="1"/>
  <c r="L105" i="1"/>
  <c r="O105" i="1"/>
  <c r="K105" i="1" l="1"/>
  <c r="U104" i="1" a="1"/>
  <c r="U104" i="1" s="1"/>
  <c r="I104" i="1" s="1"/>
  <c r="J105" i="1" l="1"/>
  <c r="H105" i="1" l="1"/>
  <c r="P105" i="1"/>
  <c r="Q105" i="1"/>
  <c r="L106" i="1" s="1"/>
  <c r="R105" i="1"/>
  <c r="M106" i="1" s="1"/>
  <c r="S105" i="1"/>
  <c r="N106" i="1" s="1"/>
  <c r="T105" i="1"/>
  <c r="O106" i="1" s="1"/>
  <c r="K106" i="1" l="1"/>
  <c r="U105" i="1" a="1"/>
  <c r="U105" i="1" s="1"/>
  <c r="I105" i="1" s="1"/>
  <c r="J106" i="1" l="1"/>
  <c r="H106" i="1" l="1"/>
  <c r="R106" i="1"/>
  <c r="M107" i="1" s="1"/>
  <c r="S106" i="1"/>
  <c r="N107" i="1" s="1"/>
  <c r="T106" i="1"/>
  <c r="O107" i="1" s="1"/>
  <c r="P106" i="1"/>
  <c r="Q106" i="1"/>
  <c r="L107" i="1" s="1"/>
  <c r="U106" i="1" l="1" a="1"/>
  <c r="U106" i="1" s="1"/>
  <c r="I106" i="1" s="1"/>
  <c r="K107" i="1"/>
  <c r="J107" i="1" l="1"/>
  <c r="H107" i="1" l="1"/>
  <c r="P107" i="1"/>
  <c r="Q107" i="1"/>
  <c r="S107" i="1"/>
  <c r="T107" i="1"/>
  <c r="R107" i="1"/>
  <c r="O108" i="1" l="1"/>
  <c r="M108" i="1"/>
  <c r="N108" i="1"/>
  <c r="L108" i="1"/>
  <c r="U107" i="1" l="1" a="1"/>
  <c r="U107" i="1" s="1"/>
  <c r="I107" i="1" s="1"/>
  <c r="K108" i="1"/>
  <c r="J108" i="1" l="1"/>
  <c r="H108" i="1" l="1"/>
  <c r="P108" i="1"/>
  <c r="Q108" i="1"/>
  <c r="R108" i="1"/>
  <c r="S108" i="1"/>
  <c r="T108" i="1"/>
  <c r="O109" i="1" l="1"/>
  <c r="N109" i="1"/>
  <c r="L109" i="1"/>
  <c r="M109" i="1"/>
  <c r="U108" i="1" l="1" a="1"/>
  <c r="U108" i="1" s="1"/>
  <c r="I108" i="1" s="1"/>
  <c r="K109" i="1"/>
  <c r="J109" i="1" l="1"/>
  <c r="H109" i="1" l="1"/>
  <c r="S109" i="1"/>
  <c r="T109" i="1"/>
  <c r="Q109" i="1"/>
  <c r="R109" i="1"/>
  <c r="P109" i="1"/>
  <c r="O110" i="1" l="1"/>
  <c r="N110" i="1"/>
  <c r="M110" i="1"/>
  <c r="L110" i="1"/>
  <c r="U109" i="1" l="1" a="1"/>
  <c r="U109" i="1" s="1"/>
  <c r="I109" i="1" s="1"/>
  <c r="K110" i="1"/>
  <c r="J110" i="1" l="1"/>
  <c r="H110" i="1" l="1"/>
  <c r="P110" i="1"/>
  <c r="Q110" i="1"/>
  <c r="L111" i="1" s="1"/>
  <c r="R110" i="1"/>
  <c r="M111" i="1" s="1"/>
  <c r="T110" i="1"/>
  <c r="O111" i="1" s="1"/>
  <c r="S110" i="1"/>
  <c r="N111" i="1" s="1"/>
  <c r="U110" i="1" l="1" a="1"/>
  <c r="U110" i="1" s="1"/>
  <c r="I110" i="1" s="1"/>
  <c r="K111" i="1"/>
  <c r="J111" i="1" l="1"/>
  <c r="H111" i="1" l="1"/>
  <c r="Q111" i="1"/>
  <c r="R111" i="1"/>
  <c r="S111" i="1"/>
  <c r="T111" i="1"/>
  <c r="P111" i="1"/>
  <c r="O112" i="1" l="1"/>
  <c r="N112" i="1"/>
  <c r="M112" i="1"/>
  <c r="L112" i="1"/>
  <c r="K112" i="1" l="1"/>
  <c r="U111" i="1" a="1"/>
  <c r="U111" i="1" s="1"/>
  <c r="I111" i="1" s="1"/>
  <c r="J112" i="1" l="1"/>
  <c r="H112" i="1" l="1"/>
  <c r="T112" i="1"/>
  <c r="P112" i="1"/>
  <c r="R112" i="1"/>
  <c r="S112" i="1"/>
  <c r="Q112" i="1"/>
  <c r="N113" i="1" l="1"/>
  <c r="M113" i="1"/>
  <c r="L113" i="1"/>
  <c r="O113" i="1"/>
  <c r="K113" i="1" l="1"/>
  <c r="U112" i="1" a="1"/>
  <c r="U112" i="1" s="1"/>
  <c r="I112" i="1" s="1"/>
  <c r="J113" i="1" l="1"/>
  <c r="H113" i="1" l="1"/>
  <c r="P113" i="1"/>
  <c r="Q113" i="1"/>
  <c r="R113" i="1"/>
  <c r="M114" i="1" s="1"/>
  <c r="S113" i="1"/>
  <c r="T113" i="1"/>
  <c r="N114" i="1" l="1"/>
  <c r="O114" i="1"/>
  <c r="K114" i="1"/>
  <c r="L114" i="1"/>
  <c r="U113" i="1" a="1"/>
  <c r="U113" i="1" s="1"/>
  <c r="I113" i="1" s="1"/>
  <c r="J114" i="1" l="1"/>
  <c r="H114" i="1" l="1"/>
  <c r="R114" i="1"/>
  <c r="S114" i="1"/>
  <c r="T114" i="1"/>
  <c r="P114" i="1"/>
  <c r="Q114" i="1"/>
  <c r="M115" i="1" l="1"/>
  <c r="O115" i="1"/>
  <c r="L115" i="1"/>
  <c r="N115" i="1"/>
  <c r="U114" i="1" a="1"/>
  <c r="U114" i="1" s="1"/>
  <c r="I114" i="1" s="1"/>
  <c r="K115" i="1"/>
  <c r="J115" i="1" l="1"/>
  <c r="H115" i="1" l="1"/>
  <c r="P115" i="1"/>
  <c r="Q115" i="1"/>
  <c r="L116" i="1" s="1"/>
  <c r="S115" i="1"/>
  <c r="N116" i="1" s="1"/>
  <c r="T115" i="1"/>
  <c r="O116" i="1" s="1"/>
  <c r="R115" i="1"/>
  <c r="M116" i="1" s="1"/>
  <c r="U115" i="1" l="1" a="1"/>
  <c r="U115" i="1" s="1"/>
  <c r="I115" i="1" s="1"/>
  <c r="K116" i="1"/>
  <c r="J116" i="1" l="1"/>
  <c r="H116" i="1" l="1"/>
  <c r="P116" i="1"/>
  <c r="Q116" i="1"/>
  <c r="R116" i="1"/>
  <c r="S116" i="1"/>
  <c r="T116" i="1"/>
  <c r="O117" i="1" l="1"/>
  <c r="N117" i="1"/>
  <c r="M117" i="1"/>
  <c r="L117" i="1"/>
  <c r="U116" i="1" l="1" a="1"/>
  <c r="U116" i="1" s="1"/>
  <c r="I116" i="1" s="1"/>
  <c r="K117" i="1"/>
  <c r="J117" i="1" l="1"/>
  <c r="H117" i="1" l="1"/>
  <c r="S117" i="1"/>
  <c r="T117" i="1"/>
  <c r="Q117" i="1"/>
  <c r="R117" i="1"/>
  <c r="P117" i="1"/>
  <c r="O118" i="1" l="1"/>
  <c r="N118" i="1"/>
  <c r="M118" i="1"/>
  <c r="L118" i="1"/>
  <c r="U117" i="1" l="1" a="1"/>
  <c r="U117" i="1" s="1"/>
  <c r="I117" i="1" s="1"/>
  <c r="K118" i="1"/>
  <c r="J118" i="1" l="1"/>
  <c r="H118" i="1" l="1"/>
  <c r="P118" i="1"/>
  <c r="Q118" i="1"/>
  <c r="L119" i="1" s="1"/>
  <c r="R118" i="1"/>
  <c r="M119" i="1" s="1"/>
  <c r="T118" i="1"/>
  <c r="O119" i="1" s="1"/>
  <c r="S118" i="1"/>
  <c r="N119" i="1" s="1"/>
  <c r="U118" i="1" l="1" a="1"/>
  <c r="U118" i="1" s="1"/>
  <c r="I118" i="1" s="1"/>
  <c r="K119" i="1"/>
  <c r="J119" i="1" l="1"/>
  <c r="H119" i="1" l="1"/>
  <c r="Q119" i="1"/>
  <c r="R119" i="1"/>
  <c r="S119" i="1"/>
  <c r="T119" i="1"/>
  <c r="P119" i="1"/>
  <c r="O120" i="1" l="1"/>
  <c r="N120" i="1"/>
  <c r="M120" i="1"/>
  <c r="L120" i="1"/>
  <c r="K120" i="1" l="1"/>
  <c r="U119" i="1" a="1"/>
  <c r="U119" i="1" s="1"/>
  <c r="I119" i="1" s="1"/>
  <c r="J120" i="1" l="1"/>
  <c r="H120" i="1" l="1"/>
  <c r="T120" i="1"/>
  <c r="O121" i="1" s="1"/>
  <c r="P120" i="1"/>
  <c r="R120" i="1"/>
  <c r="M121" i="1" s="1"/>
  <c r="S120" i="1"/>
  <c r="N121" i="1" s="1"/>
  <c r="Q120" i="1"/>
  <c r="L121" i="1" s="1"/>
  <c r="K121" i="1" l="1"/>
  <c r="U120" i="1" a="1"/>
  <c r="U120" i="1" s="1"/>
  <c r="I120" i="1" s="1"/>
  <c r="J121" i="1" l="1"/>
  <c r="H121" i="1" l="1"/>
  <c r="P121" i="1"/>
  <c r="Q121" i="1"/>
  <c r="L122" i="1" s="1"/>
  <c r="R121" i="1"/>
  <c r="M122" i="1" s="1"/>
  <c r="S121" i="1"/>
  <c r="N122" i="1" s="1"/>
  <c r="T121" i="1"/>
  <c r="O122" i="1" s="1"/>
  <c r="K122" i="1" l="1"/>
  <c r="U121" i="1" a="1"/>
  <c r="U121" i="1" s="1"/>
  <c r="I121" i="1" s="1"/>
  <c r="J122" i="1" l="1"/>
  <c r="H122" i="1" l="1"/>
  <c r="R122" i="1"/>
  <c r="S122" i="1"/>
  <c r="T122" i="1"/>
  <c r="P122" i="1"/>
  <c r="Q122" i="1"/>
  <c r="L123" i="1" s="1"/>
  <c r="N123" i="1" l="1"/>
  <c r="O123" i="1"/>
  <c r="M123" i="1"/>
  <c r="K123" i="1"/>
  <c r="U122" i="1" l="1" a="1"/>
  <c r="U122" i="1" s="1"/>
  <c r="I122" i="1" s="1"/>
  <c r="J123" i="1"/>
  <c r="H123" i="1" l="1"/>
  <c r="P123" i="1"/>
  <c r="Q123" i="1"/>
  <c r="L124" i="1" s="1"/>
  <c r="S123" i="1"/>
  <c r="N124" i="1" s="1"/>
  <c r="T123" i="1"/>
  <c r="O124" i="1" s="1"/>
  <c r="R123" i="1"/>
  <c r="M124" i="1" s="1"/>
  <c r="K124" i="1" l="1"/>
  <c r="U123" i="1" a="1"/>
  <c r="U123" i="1" s="1"/>
  <c r="I123" i="1" s="1"/>
  <c r="J124" i="1" l="1"/>
  <c r="H124" i="1" l="1"/>
  <c r="P124" i="1"/>
  <c r="Q124" i="1"/>
  <c r="R124" i="1"/>
  <c r="S124" i="1"/>
  <c r="T124" i="1"/>
  <c r="O125" i="1" l="1"/>
  <c r="L125" i="1"/>
  <c r="N125" i="1"/>
  <c r="M125" i="1"/>
  <c r="U124" i="1" l="1" a="1"/>
  <c r="U124" i="1" s="1"/>
  <c r="I124" i="1" s="1"/>
  <c r="K125" i="1"/>
  <c r="J125" i="1" l="1"/>
  <c r="H125" i="1" l="1"/>
  <c r="S125" i="1"/>
  <c r="T125" i="1"/>
  <c r="Q125" i="1"/>
  <c r="R125" i="1"/>
  <c r="P125" i="1"/>
  <c r="O126" i="1" l="1"/>
  <c r="L126" i="1"/>
  <c r="M126" i="1"/>
  <c r="N126" i="1"/>
  <c r="K126" i="1"/>
  <c r="U125" i="1" l="1" a="1"/>
  <c r="U125" i="1" s="1"/>
  <c r="I125" i="1" s="1"/>
  <c r="J126" i="1"/>
  <c r="H126" i="1" l="1"/>
  <c r="P126" i="1"/>
  <c r="Q126" i="1"/>
  <c r="L127" i="1" s="1"/>
  <c r="R126" i="1"/>
  <c r="M127" i="1" s="1"/>
  <c r="T126" i="1"/>
  <c r="O127" i="1" s="1"/>
  <c r="S126" i="1"/>
  <c r="N127" i="1" s="1"/>
  <c r="U126" i="1" l="1" a="1"/>
  <c r="U126" i="1" s="1"/>
  <c r="I126" i="1" s="1"/>
  <c r="K127" i="1"/>
  <c r="J127" i="1" l="1"/>
  <c r="H127" i="1" l="1"/>
  <c r="Q127" i="1"/>
  <c r="R127" i="1"/>
  <c r="S127" i="1"/>
  <c r="T127" i="1"/>
  <c r="P127" i="1"/>
  <c r="O128" i="1" l="1"/>
  <c r="N128" i="1"/>
  <c r="M128" i="1"/>
  <c r="L128" i="1"/>
  <c r="K128" i="1" l="1"/>
  <c r="U127" i="1" a="1"/>
  <c r="U127" i="1" s="1"/>
  <c r="I127" i="1" s="1"/>
  <c r="J128" i="1" l="1"/>
  <c r="H128" i="1" l="1"/>
  <c r="T128" i="1"/>
  <c r="O129" i="1" s="1"/>
  <c r="P128" i="1"/>
  <c r="R128" i="1"/>
  <c r="M129" i="1" s="1"/>
  <c r="S128" i="1"/>
  <c r="N129" i="1" s="1"/>
  <c r="Q128" i="1"/>
  <c r="L129" i="1" s="1"/>
  <c r="K129" i="1" l="1"/>
  <c r="U128" i="1" a="1"/>
  <c r="U128" i="1" s="1"/>
  <c r="I128" i="1" s="1"/>
  <c r="J129" i="1" l="1"/>
  <c r="H129" i="1" l="1"/>
  <c r="P129" i="1"/>
  <c r="Q129" i="1"/>
  <c r="R129" i="1"/>
  <c r="S129" i="1"/>
  <c r="T129" i="1"/>
  <c r="M130" i="1" l="1"/>
  <c r="L130" i="1"/>
  <c r="O130" i="1"/>
  <c r="N130" i="1"/>
  <c r="K130" i="1" l="1"/>
  <c r="U129" i="1" a="1"/>
  <c r="U129" i="1" s="1"/>
  <c r="I129" i="1" s="1"/>
  <c r="J130" i="1" l="1"/>
  <c r="H130" i="1" l="1"/>
  <c r="R130" i="1"/>
  <c r="M131" i="1" s="1"/>
  <c r="S130" i="1"/>
  <c r="N131" i="1" s="1"/>
  <c r="T130" i="1"/>
  <c r="O131" i="1" s="1"/>
  <c r="P130" i="1"/>
  <c r="Q130" i="1"/>
  <c r="L131" i="1" s="1"/>
  <c r="U130" i="1" l="1" a="1"/>
  <c r="U130" i="1" s="1"/>
  <c r="I130" i="1" s="1"/>
  <c r="K131" i="1"/>
  <c r="J131" i="1" l="1"/>
  <c r="H131" i="1" l="1"/>
  <c r="P131" i="1"/>
  <c r="Q131" i="1"/>
  <c r="L132" i="1" s="1"/>
  <c r="S131" i="1"/>
  <c r="N132" i="1" s="1"/>
  <c r="T131" i="1"/>
  <c r="O132" i="1" s="1"/>
  <c r="R131" i="1"/>
  <c r="M132" i="1" s="1"/>
  <c r="U131" i="1" l="1" a="1"/>
  <c r="U131" i="1" s="1"/>
  <c r="I131" i="1" s="1"/>
  <c r="K132" i="1"/>
  <c r="J132" i="1" l="1"/>
  <c r="H132" i="1" l="1"/>
  <c r="P132" i="1"/>
  <c r="Q132" i="1"/>
  <c r="R132" i="1"/>
  <c r="S132" i="1"/>
  <c r="T132" i="1"/>
  <c r="L133" i="1" l="1"/>
  <c r="O133" i="1"/>
  <c r="N133" i="1"/>
  <c r="M133" i="1"/>
  <c r="U132" i="1" l="1" a="1"/>
  <c r="U132" i="1" s="1"/>
  <c r="I132" i="1" s="1"/>
  <c r="K133" i="1"/>
  <c r="J133" i="1" l="1"/>
  <c r="H133" i="1" l="1"/>
  <c r="S133" i="1"/>
  <c r="T133" i="1"/>
  <c r="O134" i="1" s="1"/>
  <c r="Q133" i="1"/>
  <c r="R133" i="1"/>
  <c r="P133" i="1"/>
  <c r="M134" i="1" l="1"/>
  <c r="L134" i="1"/>
  <c r="N134" i="1"/>
  <c r="K134" i="1"/>
  <c r="U133" i="1" l="1" a="1"/>
  <c r="U133" i="1" s="1"/>
  <c r="I133" i="1" s="1"/>
  <c r="J134" i="1"/>
  <c r="H134" i="1" l="1"/>
  <c r="P134" i="1"/>
  <c r="Q134" i="1"/>
  <c r="L135" i="1" s="1"/>
  <c r="R134" i="1"/>
  <c r="M135" i="1" s="1"/>
  <c r="T134" i="1"/>
  <c r="O135" i="1" s="1"/>
  <c r="S134" i="1"/>
  <c r="N135" i="1" s="1"/>
  <c r="U134" i="1" l="1" a="1"/>
  <c r="U134" i="1" s="1"/>
  <c r="I134" i="1" s="1"/>
  <c r="K135" i="1"/>
  <c r="J135" i="1" l="1"/>
  <c r="H135" i="1" l="1"/>
  <c r="Q135" i="1"/>
  <c r="R135" i="1"/>
  <c r="S135" i="1"/>
  <c r="T135" i="1"/>
  <c r="P135" i="1"/>
  <c r="O136" i="1" l="1"/>
  <c r="N136" i="1"/>
  <c r="M136" i="1"/>
  <c r="L136" i="1"/>
  <c r="K136" i="1" l="1"/>
  <c r="U135" i="1" a="1"/>
  <c r="U135" i="1" s="1"/>
  <c r="I135" i="1" s="1"/>
  <c r="J136" i="1" l="1"/>
  <c r="H136" i="1" l="1"/>
  <c r="T136" i="1"/>
  <c r="O137" i="1" s="1"/>
  <c r="P136" i="1"/>
  <c r="R136" i="1"/>
  <c r="M137" i="1" s="1"/>
  <c r="S136" i="1"/>
  <c r="N137" i="1" s="1"/>
  <c r="Q136" i="1"/>
  <c r="L137" i="1" s="1"/>
  <c r="K137" i="1" l="1"/>
  <c r="U136" i="1" a="1"/>
  <c r="U136" i="1" s="1"/>
  <c r="I136" i="1" s="1"/>
  <c r="J137" i="1" l="1"/>
  <c r="H137" i="1" l="1"/>
  <c r="P137" i="1"/>
  <c r="Q137" i="1"/>
  <c r="L138" i="1" s="1"/>
  <c r="R137" i="1"/>
  <c r="M138" i="1" s="1"/>
  <c r="S137" i="1"/>
  <c r="N138" i="1" s="1"/>
  <c r="T137" i="1"/>
  <c r="O138" i="1" s="1"/>
  <c r="K138" i="1" l="1"/>
  <c r="U137" i="1" a="1"/>
  <c r="U137" i="1" s="1"/>
  <c r="I137" i="1" s="1"/>
  <c r="J138" i="1" l="1"/>
  <c r="H138" i="1" l="1"/>
  <c r="R138" i="1"/>
  <c r="M139" i="1" s="1"/>
  <c r="S138" i="1"/>
  <c r="N139" i="1" s="1"/>
  <c r="T138" i="1"/>
  <c r="O139" i="1" s="1"/>
  <c r="P138" i="1"/>
  <c r="Q138" i="1"/>
  <c r="L139" i="1" s="1"/>
  <c r="U138" i="1" l="1" a="1"/>
  <c r="U138" i="1" s="1"/>
  <c r="I138" i="1" s="1"/>
  <c r="K139" i="1"/>
  <c r="J139" i="1" l="1"/>
  <c r="H139" i="1" l="1"/>
  <c r="P139" i="1"/>
  <c r="Q139" i="1"/>
  <c r="L140" i="1" s="1"/>
  <c r="S139" i="1"/>
  <c r="N140" i="1" s="1"/>
  <c r="T139" i="1"/>
  <c r="O140" i="1" s="1"/>
  <c r="R139" i="1"/>
  <c r="M140" i="1" s="1"/>
  <c r="U139" i="1" l="1" a="1"/>
  <c r="U139" i="1" s="1"/>
  <c r="I139" i="1" s="1"/>
  <c r="K140" i="1"/>
  <c r="J140" i="1" l="1"/>
  <c r="H140" i="1" l="1"/>
  <c r="P140" i="1"/>
  <c r="Q140" i="1"/>
  <c r="R140" i="1"/>
  <c r="S140" i="1"/>
  <c r="T140" i="1"/>
  <c r="O141" i="1" s="1"/>
  <c r="M141" i="1" l="1"/>
  <c r="N141" i="1"/>
  <c r="L141" i="1"/>
  <c r="U140" i="1" l="1" a="1"/>
  <c r="U140" i="1" s="1"/>
  <c r="I140" i="1" s="1"/>
  <c r="K141" i="1"/>
  <c r="J141" i="1" s="1"/>
  <c r="H141" i="1" l="1"/>
  <c r="S141" i="1"/>
  <c r="T141" i="1"/>
  <c r="P141" i="1"/>
  <c r="R141" i="1"/>
  <c r="Q141" i="1"/>
  <c r="O142" i="1" l="1"/>
  <c r="N142" i="1"/>
  <c r="M142" i="1"/>
  <c r="L142" i="1"/>
  <c r="U141" i="1" l="1" a="1"/>
  <c r="U141" i="1" s="1"/>
  <c r="I141" i="1" s="1"/>
  <c r="K142" i="1"/>
  <c r="J142" i="1" l="1"/>
  <c r="H142" i="1" l="1"/>
  <c r="P142" i="1"/>
  <c r="Q142" i="1"/>
  <c r="L143" i="1" s="1"/>
  <c r="R142" i="1"/>
  <c r="M143" i="1" s="1"/>
  <c r="S142" i="1"/>
  <c r="N143" i="1" s="1"/>
  <c r="T142" i="1"/>
  <c r="O143" i="1" s="1"/>
  <c r="U142" i="1" l="1" a="1"/>
  <c r="U142" i="1" s="1"/>
  <c r="I142" i="1" s="1"/>
  <c r="K143" i="1"/>
  <c r="J143" i="1" l="1"/>
  <c r="H143" i="1" l="1"/>
  <c r="Q143" i="1"/>
  <c r="R143" i="1"/>
  <c r="S143" i="1"/>
  <c r="T143" i="1"/>
  <c r="P143" i="1"/>
  <c r="O144" i="1" l="1"/>
  <c r="N144" i="1"/>
  <c r="M144" i="1"/>
  <c r="L144" i="1"/>
  <c r="K144" i="1" l="1"/>
  <c r="U143" i="1" a="1"/>
  <c r="U143" i="1" s="1"/>
  <c r="I143" i="1" s="1"/>
  <c r="J144" i="1" l="1"/>
  <c r="H144" i="1" l="1"/>
  <c r="T144" i="1"/>
  <c r="P144" i="1"/>
  <c r="Q144" i="1"/>
  <c r="S144" i="1"/>
  <c r="N145" i="1" s="1"/>
  <c r="R144" i="1"/>
  <c r="L145" i="1" l="1"/>
  <c r="M145" i="1"/>
  <c r="O145" i="1"/>
  <c r="K145" i="1"/>
  <c r="U144" i="1" l="1" a="1"/>
  <c r="U144" i="1" s="1"/>
  <c r="I144" i="1" s="1"/>
  <c r="J145" i="1"/>
  <c r="H145" i="1" l="1"/>
  <c r="P145" i="1"/>
  <c r="Q145" i="1"/>
  <c r="L146" i="1" s="1"/>
  <c r="R145" i="1"/>
  <c r="M146" i="1" s="1"/>
  <c r="S145" i="1"/>
  <c r="N146" i="1" s="1"/>
  <c r="T145" i="1"/>
  <c r="O146" i="1" s="1"/>
  <c r="K146" i="1" l="1"/>
  <c r="U145" i="1" a="1"/>
  <c r="U145" i="1" s="1"/>
  <c r="I145" i="1" s="1"/>
  <c r="J146" i="1" l="1"/>
  <c r="H146" i="1" l="1"/>
  <c r="R146" i="1"/>
  <c r="S146" i="1"/>
  <c r="N147" i="1" s="1"/>
  <c r="T146" i="1"/>
  <c r="O147" i="1" s="1"/>
  <c r="Q146" i="1"/>
  <c r="L147" i="1" s="1"/>
  <c r="P146" i="1"/>
  <c r="M147" i="1"/>
  <c r="U146" i="1" l="1" a="1"/>
  <c r="U146" i="1" s="1"/>
  <c r="I146" i="1" s="1"/>
  <c r="K147" i="1"/>
  <c r="J147" i="1" l="1"/>
  <c r="H147" i="1" l="1"/>
  <c r="P147" i="1"/>
  <c r="Q147" i="1"/>
  <c r="R147" i="1"/>
  <c r="T147" i="1"/>
  <c r="S147" i="1"/>
  <c r="O148" i="1" l="1"/>
  <c r="N148" i="1"/>
  <c r="M148" i="1"/>
  <c r="L148" i="1"/>
  <c r="K148" i="1"/>
  <c r="U147" i="1" l="1" a="1"/>
  <c r="U147" i="1" s="1"/>
  <c r="I147" i="1" s="1"/>
  <c r="J148" i="1"/>
  <c r="H148" i="1" l="1"/>
  <c r="P148" i="1"/>
  <c r="Q148" i="1"/>
  <c r="R148" i="1"/>
  <c r="S148" i="1"/>
  <c r="T148" i="1"/>
  <c r="O149" i="1" l="1"/>
  <c r="N149" i="1"/>
  <c r="L149" i="1"/>
  <c r="M149" i="1"/>
  <c r="U148" i="1" l="1" a="1"/>
  <c r="U148" i="1" s="1"/>
  <c r="I148" i="1" s="1"/>
  <c r="K149" i="1"/>
  <c r="J149" i="1" l="1"/>
  <c r="H149" i="1" l="1"/>
  <c r="S149" i="1"/>
  <c r="T149" i="1"/>
  <c r="P149" i="1"/>
  <c r="R149" i="1"/>
  <c r="Q149" i="1"/>
  <c r="O150" i="1" l="1"/>
  <c r="N150" i="1"/>
  <c r="M150" i="1"/>
  <c r="L150" i="1"/>
  <c r="U149" i="1" l="1" a="1"/>
  <c r="U149" i="1" s="1"/>
  <c r="I149" i="1" s="1"/>
  <c r="K150" i="1"/>
  <c r="J150" i="1" l="1"/>
  <c r="H150" i="1" l="1"/>
  <c r="P150" i="1"/>
  <c r="Q150" i="1"/>
  <c r="L151" i="1" s="1"/>
  <c r="R150" i="1"/>
  <c r="M151" i="1" s="1"/>
  <c r="S150" i="1"/>
  <c r="N151" i="1" s="1"/>
  <c r="T150" i="1"/>
  <c r="O151" i="1" s="1"/>
  <c r="U150" i="1" l="1" a="1"/>
  <c r="U150" i="1" s="1"/>
  <c r="I150" i="1" s="1"/>
  <c r="K151" i="1"/>
  <c r="J151" i="1" l="1"/>
  <c r="H151" i="1" l="1"/>
  <c r="Q151" i="1"/>
  <c r="L152" i="1" s="1"/>
  <c r="R151" i="1"/>
  <c r="M152" i="1" s="1"/>
  <c r="S151" i="1"/>
  <c r="N152" i="1" s="1"/>
  <c r="T151" i="1"/>
  <c r="O152" i="1" s="1"/>
  <c r="P151" i="1"/>
  <c r="K152" i="1" l="1"/>
  <c r="U151" i="1" a="1"/>
  <c r="U151" i="1" s="1"/>
  <c r="I151" i="1" s="1"/>
  <c r="J152" i="1" l="1"/>
  <c r="H152" i="1" l="1"/>
  <c r="T152" i="1"/>
  <c r="O153" i="1" s="1"/>
  <c r="P152" i="1"/>
  <c r="Q152" i="1"/>
  <c r="L153" i="1" s="1"/>
  <c r="S152" i="1"/>
  <c r="N153" i="1" s="1"/>
  <c r="R152" i="1"/>
  <c r="M153" i="1" s="1"/>
  <c r="K153" i="1" l="1"/>
  <c r="U152" i="1" a="1"/>
  <c r="U152" i="1" s="1"/>
  <c r="I152" i="1" s="1"/>
  <c r="J153" i="1" l="1"/>
  <c r="H153" i="1" l="1"/>
  <c r="P153" i="1"/>
  <c r="Q153" i="1"/>
  <c r="L154" i="1" s="1"/>
  <c r="R153" i="1"/>
  <c r="M154" i="1" s="1"/>
  <c r="S153" i="1"/>
  <c r="N154" i="1" s="1"/>
  <c r="T153" i="1"/>
  <c r="O154" i="1" s="1"/>
  <c r="K154" i="1" l="1"/>
  <c r="U153" i="1" a="1"/>
  <c r="U153" i="1" s="1"/>
  <c r="I153" i="1" s="1"/>
  <c r="J154" i="1" l="1"/>
  <c r="H154" i="1" l="1"/>
  <c r="R154" i="1"/>
  <c r="M155" i="1" s="1"/>
  <c r="S154" i="1"/>
  <c r="N155" i="1" s="1"/>
  <c r="T154" i="1"/>
  <c r="O155" i="1" s="1"/>
  <c r="Q154" i="1"/>
  <c r="L155" i="1" s="1"/>
  <c r="P154" i="1"/>
  <c r="U154" i="1" l="1" a="1"/>
  <c r="U154" i="1" s="1"/>
  <c r="I154" i="1" s="1"/>
  <c r="K155" i="1"/>
  <c r="J155" i="1" l="1"/>
  <c r="H155" i="1" l="1"/>
  <c r="P155" i="1"/>
  <c r="Q155" i="1"/>
  <c r="L156" i="1" s="1"/>
  <c r="R155" i="1"/>
  <c r="M156" i="1" s="1"/>
  <c r="T155" i="1"/>
  <c r="O156" i="1" s="1"/>
  <c r="S155" i="1"/>
  <c r="N156" i="1" s="1"/>
  <c r="K156" i="1" l="1"/>
  <c r="U155" i="1" a="1"/>
  <c r="U155" i="1" s="1"/>
  <c r="I155" i="1" s="1"/>
  <c r="J156" i="1" l="1"/>
  <c r="H156" i="1" l="1"/>
  <c r="P156" i="1"/>
  <c r="Q156" i="1"/>
  <c r="R156" i="1"/>
  <c r="S156" i="1"/>
  <c r="T156" i="1"/>
  <c r="O157" i="1" l="1"/>
  <c r="N157" i="1"/>
  <c r="M157" i="1"/>
  <c r="L157" i="1"/>
  <c r="U156" i="1" l="1" a="1"/>
  <c r="U156" i="1" s="1"/>
  <c r="I156" i="1" s="1"/>
  <c r="K157" i="1"/>
  <c r="J157" i="1" l="1"/>
  <c r="H157" i="1" l="1"/>
  <c r="S157" i="1"/>
  <c r="T157" i="1"/>
  <c r="P157" i="1"/>
  <c r="R157" i="1"/>
  <c r="Q157" i="1"/>
  <c r="O158" i="1" l="1"/>
  <c r="N158" i="1"/>
  <c r="M158" i="1"/>
  <c r="L158" i="1"/>
  <c r="U157" i="1" l="1" a="1"/>
  <c r="U157" i="1" s="1"/>
  <c r="I157" i="1" s="1"/>
  <c r="K158" i="1"/>
  <c r="J158" i="1" l="1"/>
  <c r="H158" i="1" l="1"/>
  <c r="P158" i="1"/>
  <c r="Q158" i="1"/>
  <c r="L159" i="1" s="1"/>
  <c r="R158" i="1"/>
  <c r="M159" i="1" s="1"/>
  <c r="S158" i="1"/>
  <c r="N159" i="1" s="1"/>
  <c r="T158" i="1"/>
  <c r="O159" i="1" s="1"/>
  <c r="U158" i="1" l="1" a="1"/>
  <c r="U158" i="1" s="1"/>
  <c r="I158" i="1" s="1"/>
  <c r="K159" i="1"/>
  <c r="J159" i="1" l="1"/>
  <c r="H159" i="1" l="1"/>
  <c r="Q159" i="1"/>
  <c r="R159" i="1"/>
  <c r="S159" i="1"/>
  <c r="T159" i="1"/>
  <c r="P159" i="1"/>
  <c r="O160" i="1" l="1"/>
  <c r="N160" i="1"/>
  <c r="M160" i="1"/>
  <c r="L160" i="1"/>
  <c r="K160" i="1" l="1"/>
  <c r="U159" i="1" a="1"/>
  <c r="U159" i="1" s="1"/>
  <c r="I159" i="1" s="1"/>
  <c r="J160" i="1" l="1"/>
  <c r="H160" i="1" l="1"/>
  <c r="T160" i="1"/>
  <c r="P160" i="1"/>
  <c r="Q160" i="1"/>
  <c r="S160" i="1"/>
  <c r="R160" i="1"/>
  <c r="N161" i="1" l="1"/>
  <c r="M161" i="1"/>
  <c r="L161" i="1"/>
  <c r="O161" i="1"/>
  <c r="K161" i="1" l="1"/>
  <c r="U160" i="1" a="1"/>
  <c r="U160" i="1" s="1"/>
  <c r="I160" i="1" s="1"/>
  <c r="J161" i="1" l="1"/>
  <c r="H161" i="1" l="1"/>
  <c r="P161" i="1"/>
  <c r="Q161" i="1"/>
  <c r="L162" i="1" s="1"/>
  <c r="R161" i="1"/>
  <c r="M162" i="1" s="1"/>
  <c r="S161" i="1"/>
  <c r="N162" i="1" s="1"/>
  <c r="T161" i="1"/>
  <c r="O162" i="1" s="1"/>
  <c r="K162" i="1" l="1"/>
  <c r="U161" i="1" a="1"/>
  <c r="U161" i="1" s="1"/>
  <c r="I161" i="1" s="1"/>
  <c r="J162" i="1" l="1"/>
  <c r="H162" i="1" l="1"/>
  <c r="R162" i="1"/>
  <c r="M163" i="1" s="1"/>
  <c r="S162" i="1"/>
  <c r="N163" i="1" s="1"/>
  <c r="T162" i="1"/>
  <c r="O163" i="1" s="1"/>
  <c r="Q162" i="1"/>
  <c r="L163" i="1" s="1"/>
  <c r="P162" i="1"/>
  <c r="U162" i="1" l="1" a="1"/>
  <c r="U162" i="1" s="1"/>
  <c r="I162" i="1" s="1"/>
  <c r="K163" i="1"/>
  <c r="J163" i="1" l="1"/>
  <c r="H163" i="1" l="1"/>
  <c r="P163" i="1"/>
  <c r="Q163" i="1"/>
  <c r="L164" i="1" s="1"/>
  <c r="R163" i="1"/>
  <c r="M164" i="1" s="1"/>
  <c r="T163" i="1"/>
  <c r="O164" i="1" s="1"/>
  <c r="S163" i="1"/>
  <c r="N164" i="1" s="1"/>
  <c r="K164" i="1" l="1"/>
  <c r="U163" i="1" a="1"/>
  <c r="U163" i="1" s="1"/>
  <c r="I163" i="1" s="1"/>
  <c r="J164" i="1" l="1"/>
  <c r="H164" i="1" l="1"/>
  <c r="P164" i="1"/>
  <c r="Q164" i="1"/>
  <c r="R164" i="1"/>
  <c r="S164" i="1"/>
  <c r="T164" i="1"/>
  <c r="O165" i="1" s="1"/>
  <c r="N165" i="1" l="1"/>
  <c r="K165" i="1"/>
  <c r="M165" i="1"/>
  <c r="L165" i="1"/>
  <c r="U164" i="1" l="1" a="1"/>
  <c r="U164" i="1" s="1"/>
  <c r="I164" i="1" s="1"/>
  <c r="J165" i="1"/>
  <c r="H165" i="1" l="1"/>
  <c r="S165" i="1"/>
  <c r="T165" i="1"/>
  <c r="P165" i="1"/>
  <c r="R165" i="1"/>
  <c r="Q165" i="1"/>
  <c r="O166" i="1" l="1"/>
  <c r="N166" i="1"/>
  <c r="M166" i="1"/>
  <c r="L166" i="1"/>
  <c r="U165" i="1" l="1" a="1"/>
  <c r="U165" i="1" s="1"/>
  <c r="I165" i="1" s="1"/>
  <c r="K166" i="1"/>
  <c r="J166" i="1" l="1"/>
  <c r="H166" i="1" l="1"/>
  <c r="P166" i="1"/>
  <c r="Q166" i="1"/>
  <c r="L167" i="1" s="1"/>
  <c r="R166" i="1"/>
  <c r="M167" i="1" s="1"/>
  <c r="S166" i="1"/>
  <c r="N167" i="1" s="1"/>
  <c r="T166" i="1"/>
  <c r="O167" i="1" s="1"/>
  <c r="U166" i="1" l="1" a="1"/>
  <c r="U166" i="1" s="1"/>
  <c r="I166" i="1" s="1"/>
  <c r="K167" i="1"/>
  <c r="J167" i="1" l="1"/>
  <c r="H167" i="1" l="1"/>
  <c r="Q167" i="1"/>
  <c r="R167" i="1"/>
  <c r="S167" i="1"/>
  <c r="T167" i="1"/>
  <c r="P167" i="1"/>
  <c r="O168" i="1" l="1"/>
  <c r="N168" i="1"/>
  <c r="M168" i="1"/>
  <c r="L168" i="1"/>
  <c r="K168" i="1" l="1"/>
  <c r="U167" i="1" a="1"/>
  <c r="U167" i="1" s="1"/>
  <c r="I167" i="1" s="1"/>
  <c r="J168" i="1" l="1"/>
  <c r="H168" i="1" l="1"/>
  <c r="T168" i="1"/>
  <c r="O169" i="1" s="1"/>
  <c r="P168" i="1"/>
  <c r="Q168" i="1"/>
  <c r="L169" i="1" s="1"/>
  <c r="S168" i="1"/>
  <c r="N169" i="1" s="1"/>
  <c r="R168" i="1"/>
  <c r="M169" i="1" s="1"/>
  <c r="K169" i="1" l="1"/>
  <c r="U168" i="1" a="1"/>
  <c r="U168" i="1" s="1"/>
  <c r="I168" i="1" s="1"/>
  <c r="J169" i="1" l="1"/>
  <c r="H169" i="1" l="1"/>
  <c r="P169" i="1"/>
  <c r="Q169" i="1"/>
  <c r="R169" i="1"/>
  <c r="S169" i="1"/>
  <c r="T169" i="1"/>
  <c r="M170" i="1" l="1"/>
  <c r="L170" i="1"/>
  <c r="O170" i="1"/>
  <c r="N170" i="1"/>
  <c r="K170" i="1" l="1"/>
  <c r="U169" i="1" a="1"/>
  <c r="U169" i="1" s="1"/>
  <c r="I169" i="1" s="1"/>
  <c r="J170" i="1" l="1"/>
  <c r="H170" i="1" l="1"/>
  <c r="R170" i="1"/>
  <c r="S170" i="1"/>
  <c r="N171" i="1" s="1"/>
  <c r="T170" i="1"/>
  <c r="O171" i="1" s="1"/>
  <c r="Q170" i="1"/>
  <c r="L171" i="1" s="1"/>
  <c r="P170" i="1"/>
  <c r="M171" i="1"/>
  <c r="U170" i="1" l="1" a="1"/>
  <c r="U170" i="1" s="1"/>
  <c r="I170" i="1" s="1"/>
  <c r="K171" i="1"/>
  <c r="J171" i="1" l="1"/>
  <c r="H171" i="1" l="1"/>
  <c r="P171" i="1"/>
  <c r="Q171" i="1"/>
  <c r="R171" i="1"/>
  <c r="T171" i="1"/>
  <c r="S171" i="1"/>
  <c r="O172" i="1" l="1"/>
  <c r="M172" i="1"/>
  <c r="N172" i="1"/>
  <c r="L172" i="1"/>
  <c r="K172" i="1" l="1"/>
  <c r="U171" i="1" a="1"/>
  <c r="U171" i="1" s="1"/>
  <c r="I171" i="1" s="1"/>
  <c r="J172" i="1" l="1"/>
  <c r="H172" i="1" l="1"/>
  <c r="Q172" i="1"/>
  <c r="R172" i="1"/>
  <c r="S172" i="1"/>
  <c r="T172" i="1"/>
  <c r="O173" i="1" s="1"/>
  <c r="P172" i="1"/>
  <c r="N173" i="1" l="1"/>
  <c r="L173" i="1"/>
  <c r="M173" i="1"/>
  <c r="U172" i="1" a="1"/>
  <c r="U172" i="1" s="1"/>
  <c r="I172" i="1" s="1"/>
  <c r="K173" i="1"/>
  <c r="J173" i="1" l="1"/>
  <c r="H173" i="1" l="1"/>
  <c r="T173" i="1"/>
  <c r="P173" i="1"/>
  <c r="R173" i="1"/>
  <c r="Q173" i="1"/>
  <c r="S173" i="1"/>
  <c r="O174" i="1" l="1"/>
  <c r="N174" i="1"/>
  <c r="M174" i="1"/>
  <c r="L174" i="1"/>
  <c r="U173" i="1" l="1" a="1"/>
  <c r="U173" i="1" s="1"/>
  <c r="I173" i="1" s="1"/>
  <c r="K174" i="1"/>
  <c r="J174" i="1" l="1"/>
  <c r="H174" i="1" l="1"/>
  <c r="Q174" i="1"/>
  <c r="L175" i="1" s="1"/>
  <c r="R174" i="1"/>
  <c r="M175" i="1" s="1"/>
  <c r="S174" i="1"/>
  <c r="N175" i="1" s="1"/>
  <c r="T174" i="1"/>
  <c r="O175" i="1" s="1"/>
  <c r="P174" i="1"/>
  <c r="U174" i="1" l="1" a="1"/>
  <c r="U174" i="1" s="1"/>
  <c r="I174" i="1" s="1"/>
  <c r="K175" i="1"/>
  <c r="J175" i="1" l="1"/>
  <c r="H175" i="1" l="1"/>
  <c r="R175" i="1"/>
  <c r="T175" i="1"/>
  <c r="P175" i="1"/>
  <c r="Q175" i="1"/>
  <c r="S175" i="1"/>
  <c r="O176" i="1" l="1"/>
  <c r="N176" i="1"/>
  <c r="M176" i="1"/>
  <c r="L176" i="1"/>
  <c r="K176" i="1" l="1"/>
  <c r="U175" i="1" a="1"/>
  <c r="U175" i="1" s="1"/>
  <c r="I175" i="1" s="1"/>
  <c r="J176" i="1" l="1"/>
  <c r="H176" i="1" l="1"/>
  <c r="P176" i="1"/>
  <c r="Q176" i="1"/>
  <c r="L177" i="1" s="1"/>
  <c r="S176" i="1"/>
  <c r="N177" i="1" s="1"/>
  <c r="R176" i="1"/>
  <c r="M177" i="1" s="1"/>
  <c r="T176" i="1"/>
  <c r="O177" i="1" s="1"/>
  <c r="K177" i="1" l="1"/>
  <c r="U176" i="1" a="1"/>
  <c r="U176" i="1" s="1"/>
  <c r="I176" i="1" s="1"/>
  <c r="J177" i="1" l="1"/>
  <c r="H177" i="1" l="1"/>
  <c r="P177" i="1"/>
  <c r="R177" i="1"/>
  <c r="S177" i="1"/>
  <c r="T177" i="1"/>
  <c r="Q177" i="1"/>
  <c r="M178" i="1" l="1"/>
  <c r="L178" i="1"/>
  <c r="O178" i="1"/>
  <c r="N178" i="1"/>
  <c r="K178" i="1" l="1"/>
  <c r="U177" i="1" a="1"/>
  <c r="U177" i="1" s="1"/>
  <c r="I177" i="1" s="1"/>
  <c r="J178" i="1" l="1"/>
  <c r="H178" i="1" l="1"/>
  <c r="S178" i="1"/>
  <c r="N179" i="1" s="1"/>
  <c r="Q178" i="1"/>
  <c r="L179" i="1" s="1"/>
  <c r="T178" i="1"/>
  <c r="O179" i="1" s="1"/>
  <c r="P178" i="1"/>
  <c r="R178" i="1"/>
  <c r="M179" i="1" s="1"/>
  <c r="U178" i="1" l="1" a="1"/>
  <c r="U178" i="1" s="1"/>
  <c r="I178" i="1" s="1"/>
  <c r="K179" i="1"/>
  <c r="J179" i="1" l="1"/>
  <c r="H179" i="1" l="1"/>
  <c r="P179" i="1"/>
  <c r="Q179" i="1"/>
  <c r="L180" i="1" s="1"/>
  <c r="R179" i="1"/>
  <c r="M180" i="1" s="1"/>
  <c r="T179" i="1"/>
  <c r="O180" i="1" s="1"/>
  <c r="S179" i="1"/>
  <c r="N180" i="1" s="1"/>
  <c r="K180" i="1" l="1"/>
  <c r="U179" i="1" a="1"/>
  <c r="U179" i="1" s="1"/>
  <c r="I179" i="1" s="1"/>
  <c r="J180" i="1" l="1"/>
  <c r="H180" i="1" l="1"/>
  <c r="Q180" i="1"/>
  <c r="S180" i="1"/>
  <c r="T180" i="1"/>
  <c r="P180" i="1"/>
  <c r="R180" i="1"/>
  <c r="O181" i="1" l="1"/>
  <c r="L181" i="1"/>
  <c r="N181" i="1"/>
  <c r="M181" i="1"/>
  <c r="U180" i="1" l="1" a="1"/>
  <c r="U180" i="1" s="1"/>
  <c r="I180" i="1" s="1"/>
  <c r="K181" i="1"/>
  <c r="J181" i="1" l="1"/>
  <c r="H181" i="1" l="1"/>
  <c r="T181" i="1"/>
  <c r="P181" i="1"/>
  <c r="R181" i="1"/>
  <c r="Q181" i="1"/>
  <c r="S181" i="1"/>
  <c r="O182" i="1" l="1"/>
  <c r="N182" i="1"/>
  <c r="M182" i="1"/>
  <c r="L182" i="1"/>
  <c r="U181" i="1" l="1" a="1"/>
  <c r="U181" i="1" s="1"/>
  <c r="I181" i="1" s="1"/>
  <c r="K182" i="1"/>
  <c r="J182" i="1" l="1"/>
  <c r="H182" i="1" l="1"/>
  <c r="Q182" i="1"/>
  <c r="R182" i="1"/>
  <c r="M183" i="1" s="1"/>
  <c r="S182" i="1"/>
  <c r="N183" i="1" s="1"/>
  <c r="P182" i="1"/>
  <c r="T182" i="1"/>
  <c r="O183" i="1" s="1"/>
  <c r="L183" i="1"/>
  <c r="U182" i="1" l="1" a="1"/>
  <c r="U182" i="1" s="1"/>
  <c r="I182" i="1" s="1"/>
  <c r="K183" i="1"/>
  <c r="J183" i="1" l="1"/>
  <c r="H183" i="1" l="1"/>
  <c r="R183" i="1"/>
  <c r="T183" i="1"/>
  <c r="P183" i="1"/>
  <c r="Q183" i="1"/>
  <c r="S183" i="1"/>
  <c r="O184" i="1" l="1"/>
  <c r="N184" i="1"/>
  <c r="M184" i="1"/>
  <c r="L184" i="1"/>
  <c r="K184" i="1" l="1"/>
  <c r="U183" i="1" a="1"/>
  <c r="U183" i="1" s="1"/>
  <c r="I183" i="1" s="1"/>
  <c r="J184" i="1" l="1"/>
  <c r="H184" i="1" l="1"/>
  <c r="P184" i="1"/>
  <c r="Q184" i="1"/>
  <c r="L185" i="1" s="1"/>
  <c r="S184" i="1"/>
  <c r="N185" i="1" s="1"/>
  <c r="R184" i="1"/>
  <c r="M185" i="1" s="1"/>
  <c r="T184" i="1"/>
  <c r="O185" i="1" s="1"/>
  <c r="K185" i="1" l="1"/>
  <c r="U184" i="1" a="1"/>
  <c r="U184" i="1" s="1"/>
  <c r="I184" i="1" s="1"/>
  <c r="J185" i="1" l="1"/>
  <c r="H185" i="1" l="1"/>
  <c r="P185" i="1"/>
  <c r="R185" i="1"/>
  <c r="S185" i="1"/>
  <c r="T185" i="1"/>
  <c r="Q185" i="1"/>
  <c r="M186" i="1" l="1"/>
  <c r="L186" i="1"/>
  <c r="O186" i="1"/>
  <c r="N186" i="1"/>
  <c r="K186" i="1" l="1"/>
  <c r="U185" i="1" a="1"/>
  <c r="U185" i="1" s="1"/>
  <c r="I185" i="1" s="1"/>
  <c r="J186" i="1" l="1"/>
  <c r="H186" i="1" l="1"/>
  <c r="S186" i="1"/>
  <c r="Q186" i="1"/>
  <c r="P186" i="1"/>
  <c r="R186" i="1"/>
  <c r="T186" i="1"/>
  <c r="L187" i="1" l="1"/>
  <c r="N187" i="1"/>
  <c r="O187" i="1"/>
  <c r="M187" i="1"/>
  <c r="U186" i="1" l="1" a="1"/>
  <c r="U186" i="1" s="1"/>
  <c r="I186" i="1" s="1"/>
  <c r="K187" i="1"/>
  <c r="J187" i="1" l="1"/>
  <c r="H187" i="1" l="1"/>
  <c r="P187" i="1"/>
  <c r="Q187" i="1"/>
  <c r="L188" i="1" s="1"/>
  <c r="R187" i="1"/>
  <c r="M188" i="1" s="1"/>
  <c r="T187" i="1"/>
  <c r="O188" i="1" s="1"/>
  <c r="S187" i="1"/>
  <c r="N188" i="1" s="1"/>
  <c r="U187" i="1" l="1" a="1"/>
  <c r="U187" i="1" s="1"/>
  <c r="I187" i="1" s="1"/>
  <c r="K188" i="1"/>
  <c r="J188" i="1" l="1"/>
  <c r="H188" i="1" l="1"/>
  <c r="Q188" i="1"/>
  <c r="S188" i="1"/>
  <c r="T188" i="1"/>
  <c r="O189" i="1" s="1"/>
  <c r="P188" i="1"/>
  <c r="R188" i="1"/>
  <c r="M189" i="1" l="1"/>
  <c r="L189" i="1"/>
  <c r="N189" i="1"/>
  <c r="U188" i="1" a="1"/>
  <c r="U188" i="1" s="1"/>
  <c r="I188" i="1" s="1"/>
  <c r="K189" i="1"/>
  <c r="J189" i="1" l="1"/>
  <c r="H189" i="1" l="1"/>
  <c r="T189" i="1"/>
  <c r="P189" i="1"/>
  <c r="R189" i="1"/>
  <c r="Q189" i="1"/>
  <c r="S189" i="1"/>
  <c r="O190" i="1" l="1"/>
  <c r="N190" i="1"/>
  <c r="M190" i="1"/>
  <c r="L190" i="1"/>
  <c r="U189" i="1" l="1" a="1"/>
  <c r="U189" i="1" s="1"/>
  <c r="I189" i="1" s="1"/>
  <c r="K190" i="1"/>
  <c r="J190" i="1" l="1"/>
  <c r="H190" i="1" l="1"/>
  <c r="Q190" i="1"/>
  <c r="R190" i="1"/>
  <c r="S190" i="1"/>
  <c r="P190" i="1"/>
  <c r="T190" i="1"/>
  <c r="O191" i="1" l="1"/>
  <c r="N191" i="1"/>
  <c r="M191" i="1"/>
  <c r="L191" i="1"/>
  <c r="U190" i="1" l="1" a="1"/>
  <c r="U190" i="1" s="1"/>
  <c r="I190" i="1" s="1"/>
  <c r="K191" i="1"/>
  <c r="J191" i="1" l="1"/>
  <c r="H191" i="1" l="1"/>
  <c r="R191" i="1"/>
  <c r="T191" i="1"/>
  <c r="P191" i="1"/>
  <c r="S191" i="1"/>
  <c r="Q191" i="1"/>
  <c r="O192" i="1" l="1"/>
  <c r="N192" i="1"/>
  <c r="M192" i="1"/>
  <c r="L192" i="1"/>
  <c r="K192" i="1" l="1"/>
  <c r="U191" i="1" a="1"/>
  <c r="U191" i="1" s="1"/>
  <c r="I191" i="1" s="1"/>
  <c r="J192" i="1" l="1"/>
  <c r="H192" i="1" l="1"/>
  <c r="P192" i="1"/>
  <c r="Q192" i="1"/>
  <c r="L193" i="1" s="1"/>
  <c r="S192" i="1"/>
  <c r="N193" i="1" s="1"/>
  <c r="R192" i="1"/>
  <c r="M193" i="1" s="1"/>
  <c r="T192" i="1"/>
  <c r="O193" i="1" s="1"/>
  <c r="K193" i="1" l="1"/>
  <c r="U192" i="1" a="1"/>
  <c r="U192" i="1" s="1"/>
  <c r="I192" i="1" s="1"/>
  <c r="J193" i="1" l="1"/>
  <c r="H193" i="1" l="1"/>
  <c r="P193" i="1"/>
  <c r="R193" i="1"/>
  <c r="M194" i="1" s="1"/>
  <c r="S193" i="1"/>
  <c r="N194" i="1" s="1"/>
  <c r="T193" i="1"/>
  <c r="O194" i="1" s="1"/>
  <c r="Q193" i="1"/>
  <c r="L194" i="1" s="1"/>
  <c r="K194" i="1" l="1"/>
  <c r="U193" i="1" a="1"/>
  <c r="U193" i="1" s="1"/>
  <c r="I193" i="1" s="1"/>
  <c r="J194" i="1" l="1"/>
  <c r="H194" i="1" l="1"/>
  <c r="S194" i="1"/>
  <c r="N195" i="1" s="1"/>
  <c r="Q194" i="1"/>
  <c r="L195" i="1" s="1"/>
  <c r="P194" i="1"/>
  <c r="R194" i="1"/>
  <c r="M195" i="1" s="1"/>
  <c r="T194" i="1"/>
  <c r="O195" i="1" s="1"/>
  <c r="U194" i="1" l="1" a="1"/>
  <c r="U194" i="1" s="1"/>
  <c r="I194" i="1" s="1"/>
  <c r="K195" i="1"/>
  <c r="J195" i="1" l="1"/>
  <c r="H195" i="1" l="1"/>
  <c r="P195" i="1"/>
  <c r="Q195" i="1"/>
  <c r="L196" i="1" s="1"/>
  <c r="R195" i="1"/>
  <c r="M196" i="1" s="1"/>
  <c r="T195" i="1"/>
  <c r="O196" i="1" s="1"/>
  <c r="S195" i="1"/>
  <c r="N196" i="1" s="1"/>
  <c r="U195" i="1" l="1" a="1"/>
  <c r="U195" i="1" s="1"/>
  <c r="I195" i="1" s="1"/>
  <c r="K196" i="1"/>
  <c r="J196" i="1" l="1"/>
  <c r="H196" i="1" l="1"/>
  <c r="Q196" i="1"/>
  <c r="S196" i="1"/>
  <c r="T196" i="1"/>
  <c r="P196" i="1"/>
  <c r="R196" i="1"/>
  <c r="L197" i="1" l="1"/>
  <c r="O197" i="1"/>
  <c r="N197" i="1"/>
  <c r="M197" i="1"/>
  <c r="U196" i="1" l="1" a="1"/>
  <c r="U196" i="1" s="1"/>
  <c r="I196" i="1" s="1"/>
  <c r="K197" i="1"/>
  <c r="J197" i="1" l="1"/>
  <c r="H197" i="1" l="1"/>
  <c r="T197" i="1"/>
  <c r="P197" i="1"/>
  <c r="R197" i="1"/>
  <c r="Q197" i="1"/>
  <c r="S197" i="1"/>
  <c r="O198" i="1"/>
  <c r="M198" i="1" l="1"/>
  <c r="N198" i="1"/>
  <c r="L198" i="1"/>
  <c r="K198" i="1"/>
  <c r="U197" i="1" a="1"/>
  <c r="U197" i="1" s="1"/>
  <c r="I197" i="1" s="1"/>
  <c r="J198" i="1" l="1"/>
  <c r="H198" i="1" l="1"/>
  <c r="Q198" i="1"/>
  <c r="L199" i="1" s="1"/>
  <c r="R198" i="1"/>
  <c r="M199" i="1" s="1"/>
  <c r="S198" i="1"/>
  <c r="N199" i="1" s="1"/>
  <c r="P198" i="1"/>
  <c r="T198" i="1"/>
  <c r="O199" i="1" s="1"/>
  <c r="U198" i="1" l="1" a="1"/>
  <c r="U198" i="1" s="1"/>
  <c r="I198" i="1" s="1"/>
  <c r="K199" i="1"/>
  <c r="J199" i="1" l="1"/>
  <c r="H199" i="1" l="1"/>
  <c r="R199" i="1"/>
  <c r="T199" i="1"/>
  <c r="P199" i="1"/>
  <c r="Q199" i="1"/>
  <c r="S199" i="1"/>
  <c r="O200" i="1" l="1"/>
  <c r="N200" i="1"/>
  <c r="M200" i="1"/>
  <c r="L200" i="1"/>
  <c r="K200" i="1" l="1"/>
  <c r="U199" i="1" a="1"/>
  <c r="U199" i="1" s="1"/>
  <c r="I199" i="1" s="1"/>
  <c r="J200" i="1" l="1"/>
  <c r="H200" i="1" l="1"/>
  <c r="P200" i="1"/>
  <c r="Q200" i="1"/>
  <c r="L201" i="1" s="1"/>
  <c r="S200" i="1"/>
  <c r="N201" i="1" s="1"/>
  <c r="R200" i="1"/>
  <c r="M201" i="1" s="1"/>
  <c r="T200" i="1"/>
  <c r="O201" i="1" s="1"/>
  <c r="K201" i="1" l="1"/>
  <c r="U200" i="1" a="1"/>
  <c r="U200" i="1" s="1"/>
  <c r="I200" i="1" s="1"/>
  <c r="J201" i="1" l="1"/>
  <c r="H201" i="1" l="1"/>
  <c r="P201" i="1"/>
  <c r="R201" i="1"/>
  <c r="M202" i="1" s="1"/>
  <c r="S201" i="1"/>
  <c r="N202" i="1" s="1"/>
  <c r="T201" i="1"/>
  <c r="O202" i="1" s="1"/>
  <c r="Q201" i="1"/>
  <c r="L202" i="1" s="1"/>
  <c r="K202" i="1" l="1"/>
  <c r="U201" i="1" a="1"/>
  <c r="U201" i="1" s="1"/>
  <c r="I201" i="1" s="1"/>
  <c r="J202" i="1" l="1"/>
  <c r="H202" i="1" l="1"/>
  <c r="S202" i="1"/>
  <c r="Q202" i="1"/>
  <c r="L203" i="1" s="1"/>
  <c r="P202" i="1"/>
  <c r="R202" i="1"/>
  <c r="M203" i="1" s="1"/>
  <c r="T202" i="1"/>
  <c r="O203" i="1" s="1"/>
  <c r="N203" i="1"/>
  <c r="U202" i="1" l="1" a="1"/>
  <c r="U202" i="1" s="1"/>
  <c r="I202" i="1" s="1"/>
  <c r="K203" i="1"/>
  <c r="J203" i="1" l="1"/>
  <c r="H203" i="1" l="1"/>
  <c r="P203" i="1"/>
  <c r="Q203" i="1"/>
  <c r="L204" i="1" s="1"/>
  <c r="R203" i="1"/>
  <c r="M204" i="1" s="1"/>
  <c r="T203" i="1"/>
  <c r="O204" i="1" s="1"/>
  <c r="S203" i="1"/>
  <c r="N204" i="1" s="1"/>
  <c r="U203" i="1" l="1" a="1"/>
  <c r="U203" i="1" s="1"/>
  <c r="I203" i="1" s="1"/>
  <c r="K204" i="1"/>
  <c r="J204" i="1" l="1"/>
  <c r="H204" i="1" l="1"/>
  <c r="Q204" i="1"/>
  <c r="S204" i="1"/>
  <c r="T204" i="1"/>
  <c r="R204" i="1"/>
  <c r="P204" i="1"/>
  <c r="L205" i="1" l="1"/>
  <c r="O205" i="1"/>
  <c r="N205" i="1"/>
  <c r="M205" i="1"/>
  <c r="U204" i="1" l="1" a="1"/>
  <c r="U204" i="1" s="1"/>
  <c r="I204" i="1" s="1"/>
  <c r="K205" i="1"/>
  <c r="J205" i="1" l="1"/>
  <c r="H205" i="1" l="1"/>
  <c r="T205" i="1"/>
  <c r="P205" i="1"/>
  <c r="R205" i="1"/>
  <c r="Q205" i="1"/>
  <c r="S205" i="1"/>
  <c r="O206" i="1" l="1"/>
  <c r="N206" i="1"/>
  <c r="M206" i="1"/>
  <c r="L206" i="1"/>
  <c r="U205" i="1" l="1" a="1"/>
  <c r="U205" i="1" s="1"/>
  <c r="I205" i="1" s="1"/>
  <c r="K206" i="1"/>
  <c r="J206" i="1" l="1"/>
  <c r="H206" i="1" l="1"/>
  <c r="Q206" i="1"/>
  <c r="L207" i="1" s="1"/>
  <c r="R206" i="1"/>
  <c r="M207" i="1" s="1"/>
  <c r="S206" i="1"/>
  <c r="N207" i="1" s="1"/>
  <c r="P206" i="1"/>
  <c r="T206" i="1"/>
  <c r="O207" i="1" s="1"/>
  <c r="U206" i="1" l="1" a="1"/>
  <c r="U206" i="1" s="1"/>
  <c r="I206" i="1" s="1"/>
  <c r="K207" i="1"/>
  <c r="J207" i="1" l="1"/>
  <c r="H207" i="1" l="1"/>
  <c r="R207" i="1"/>
  <c r="T207" i="1"/>
  <c r="P207" i="1"/>
  <c r="Q207" i="1"/>
  <c r="S207" i="1"/>
  <c r="O208" i="1"/>
  <c r="L208" i="1" l="1"/>
  <c r="M208" i="1"/>
  <c r="N208" i="1"/>
  <c r="K208" i="1"/>
  <c r="U207" i="1" l="1" a="1"/>
  <c r="U207" i="1" s="1"/>
  <c r="I207" i="1" s="1"/>
  <c r="J208" i="1"/>
  <c r="H208" i="1" l="1"/>
  <c r="P208" i="1"/>
  <c r="Q208" i="1"/>
  <c r="L209" i="1" s="1"/>
  <c r="S208" i="1"/>
  <c r="N209" i="1" s="1"/>
  <c r="T208" i="1"/>
  <c r="O209" i="1" s="1"/>
  <c r="R208" i="1"/>
  <c r="M209" i="1" s="1"/>
  <c r="K209" i="1" l="1"/>
  <c r="U208" i="1" a="1"/>
  <c r="U208" i="1" s="1"/>
  <c r="I208" i="1" s="1"/>
  <c r="J209" i="1" l="1"/>
  <c r="H209" i="1" l="1"/>
  <c r="P209" i="1"/>
  <c r="R209" i="1"/>
  <c r="S209" i="1"/>
  <c r="T209" i="1"/>
  <c r="Q209" i="1"/>
  <c r="M210" i="1"/>
  <c r="O210" i="1" l="1"/>
  <c r="N210" i="1"/>
  <c r="L210" i="1"/>
  <c r="K210" i="1"/>
  <c r="U209" i="1" a="1"/>
  <c r="U209" i="1" s="1"/>
  <c r="I209" i="1" s="1"/>
  <c r="J210" i="1" l="1"/>
  <c r="H210" i="1" l="1"/>
  <c r="S210" i="1"/>
  <c r="Q210" i="1"/>
  <c r="P210" i="1"/>
  <c r="R210" i="1"/>
  <c r="T210" i="1"/>
  <c r="L211" i="1"/>
  <c r="O211" i="1" l="1"/>
  <c r="M211" i="1"/>
  <c r="N211" i="1"/>
  <c r="U210" i="1" a="1"/>
  <c r="U210" i="1" s="1"/>
  <c r="I210" i="1" s="1"/>
  <c r="K211" i="1"/>
  <c r="J211" i="1" l="1"/>
  <c r="H211" i="1" l="1"/>
  <c r="P211" i="1"/>
  <c r="Q211" i="1"/>
  <c r="L212" i="1" s="1"/>
  <c r="R211" i="1"/>
  <c r="M212" i="1" s="1"/>
  <c r="T211" i="1"/>
  <c r="O212" i="1" s="1"/>
  <c r="S211" i="1"/>
  <c r="N212" i="1" s="1"/>
  <c r="U211" i="1" l="1" a="1"/>
  <c r="U211" i="1" s="1"/>
  <c r="I211" i="1" s="1"/>
  <c r="K212" i="1"/>
  <c r="J212" i="1" l="1"/>
  <c r="H212" i="1" l="1"/>
  <c r="Q212" i="1"/>
  <c r="S212" i="1"/>
  <c r="T212" i="1"/>
  <c r="P212" i="1"/>
  <c r="R212" i="1"/>
  <c r="O213" i="1" l="1"/>
  <c r="N213" i="1"/>
  <c r="L213" i="1"/>
  <c r="M213" i="1"/>
  <c r="U212" i="1" l="1" a="1"/>
  <c r="U212" i="1" s="1"/>
  <c r="I212" i="1" s="1"/>
  <c r="K213" i="1"/>
  <c r="J213" i="1" l="1"/>
  <c r="H213" i="1" l="1"/>
  <c r="T213" i="1"/>
  <c r="P213" i="1"/>
  <c r="R213" i="1"/>
  <c r="Q213" i="1"/>
  <c r="S213" i="1"/>
  <c r="L214" i="1" l="1"/>
  <c r="O214" i="1"/>
  <c r="N214" i="1"/>
  <c r="M214" i="1"/>
  <c r="K214" i="1" l="1"/>
  <c r="U213" i="1" a="1"/>
  <c r="U213" i="1" s="1"/>
  <c r="I213" i="1" s="1"/>
  <c r="J214" i="1" l="1"/>
  <c r="H214" i="1" l="1"/>
  <c r="Q214" i="1"/>
  <c r="L215" i="1" s="1"/>
  <c r="R214" i="1"/>
  <c r="M215" i="1" s="1"/>
  <c r="S214" i="1"/>
  <c r="N215" i="1" s="1"/>
  <c r="P214" i="1"/>
  <c r="T214" i="1"/>
  <c r="O215" i="1" s="1"/>
  <c r="U214" i="1" l="1" a="1"/>
  <c r="U214" i="1" s="1"/>
  <c r="I214" i="1" s="1"/>
  <c r="K215" i="1"/>
  <c r="J215" i="1" l="1"/>
  <c r="H215" i="1" l="1"/>
  <c r="R215" i="1"/>
  <c r="T215" i="1"/>
  <c r="O216" i="1" s="1"/>
  <c r="P215" i="1"/>
  <c r="Q215" i="1"/>
  <c r="L216" i="1" s="1"/>
  <c r="S215" i="1"/>
  <c r="N216" i="1" s="1"/>
  <c r="M216" i="1"/>
  <c r="K216" i="1" l="1"/>
  <c r="U215" i="1" a="1"/>
  <c r="U215" i="1" s="1"/>
  <c r="I215" i="1" s="1"/>
  <c r="J216" i="1" l="1"/>
  <c r="H216" i="1" l="1"/>
  <c r="P216" i="1"/>
  <c r="Q216" i="1"/>
  <c r="S216" i="1"/>
  <c r="R216" i="1"/>
  <c r="T216" i="1"/>
  <c r="N217" i="1" l="1"/>
  <c r="L217" i="1"/>
  <c r="O217" i="1"/>
  <c r="M217" i="1"/>
  <c r="U216" i="1" l="1" a="1"/>
  <c r="U216" i="1" s="1"/>
  <c r="I216" i="1" s="1"/>
  <c r="K217" i="1"/>
  <c r="J217" i="1" l="1"/>
  <c r="H217" i="1" l="1"/>
  <c r="P217" i="1"/>
  <c r="R217" i="1"/>
  <c r="S217" i="1"/>
  <c r="T217" i="1"/>
  <c r="Q217" i="1"/>
  <c r="M218" i="1" l="1"/>
  <c r="O218" i="1"/>
  <c r="N218" i="1"/>
  <c r="L218" i="1"/>
  <c r="U217" i="1" l="1" a="1"/>
  <c r="U217" i="1" s="1"/>
  <c r="I217" i="1" s="1"/>
  <c r="K218" i="1"/>
  <c r="J218" i="1" l="1"/>
  <c r="H218" i="1" l="1"/>
  <c r="S218" i="1"/>
  <c r="Q218" i="1"/>
  <c r="P218" i="1"/>
  <c r="R218" i="1"/>
  <c r="T218" i="1"/>
  <c r="O219" i="1" l="1"/>
  <c r="L219" i="1"/>
  <c r="N219" i="1"/>
  <c r="M219" i="1"/>
  <c r="U218" i="1" l="1" a="1"/>
  <c r="U218" i="1" s="1"/>
  <c r="I218" i="1" s="1"/>
  <c r="K219" i="1"/>
  <c r="J219" i="1" l="1"/>
  <c r="H219" i="1" l="1"/>
  <c r="P219" i="1"/>
  <c r="Q219" i="1"/>
  <c r="L220" i="1" s="1"/>
  <c r="R219" i="1"/>
  <c r="M220" i="1" s="1"/>
  <c r="T219" i="1"/>
  <c r="O220" i="1" s="1"/>
  <c r="S219" i="1"/>
  <c r="N220" i="1" s="1"/>
  <c r="U219" i="1" l="1" a="1"/>
  <c r="U219" i="1" s="1"/>
  <c r="I219" i="1" s="1"/>
  <c r="K220" i="1"/>
  <c r="J220" i="1" l="1"/>
  <c r="H220" i="1" l="1"/>
  <c r="Q220" i="1"/>
  <c r="S220" i="1"/>
  <c r="T220" i="1"/>
  <c r="P220" i="1"/>
  <c r="R220" i="1"/>
  <c r="N221" i="1" l="1"/>
  <c r="M221" i="1"/>
  <c r="O221" i="1"/>
  <c r="L221" i="1"/>
  <c r="K221" i="1" l="1"/>
  <c r="U220" i="1" a="1"/>
  <c r="U220" i="1" s="1"/>
  <c r="I220" i="1" s="1"/>
  <c r="J221" i="1" l="1"/>
  <c r="H221" i="1" l="1"/>
  <c r="T221" i="1"/>
  <c r="P221" i="1"/>
  <c r="R221" i="1"/>
  <c r="S221" i="1"/>
  <c r="Q221" i="1"/>
  <c r="M222" i="1" l="1"/>
  <c r="L222" i="1"/>
  <c r="O222" i="1"/>
  <c r="N222" i="1"/>
  <c r="K222" i="1" l="1"/>
  <c r="U221" i="1" a="1"/>
  <c r="U221" i="1" s="1"/>
  <c r="I221" i="1" s="1"/>
  <c r="J222" i="1" l="1"/>
  <c r="H222" i="1" l="1"/>
  <c r="Q222" i="1"/>
  <c r="R222" i="1"/>
  <c r="M223" i="1" s="1"/>
  <c r="S222" i="1"/>
  <c r="N223" i="1" s="1"/>
  <c r="P222" i="1"/>
  <c r="T222" i="1"/>
  <c r="O223" i="1" s="1"/>
  <c r="L223" i="1"/>
  <c r="U222" i="1" l="1" a="1"/>
  <c r="U222" i="1" s="1"/>
  <c r="I222" i="1" s="1"/>
  <c r="K223" i="1"/>
  <c r="J223" i="1" l="1"/>
  <c r="H223" i="1" l="1"/>
  <c r="R223" i="1"/>
  <c r="T223" i="1"/>
  <c r="O224" i="1" s="1"/>
  <c r="P223" i="1"/>
  <c r="Q223" i="1"/>
  <c r="L224" i="1" s="1"/>
  <c r="S223" i="1"/>
  <c r="N224" i="1" s="1"/>
  <c r="M224" i="1"/>
  <c r="U223" i="1" l="1" a="1"/>
  <c r="U223" i="1" s="1"/>
  <c r="I223" i="1" s="1"/>
  <c r="K224" i="1"/>
  <c r="J224" i="1" l="1"/>
  <c r="H224" i="1" l="1"/>
  <c r="P224" i="1"/>
  <c r="Q224" i="1"/>
  <c r="S224" i="1"/>
  <c r="R224" i="1"/>
  <c r="T224" i="1"/>
  <c r="O225" i="1" l="1"/>
  <c r="N225" i="1"/>
  <c r="L225" i="1"/>
  <c r="M225" i="1"/>
  <c r="U224" i="1" l="1" a="1"/>
  <c r="U224" i="1" s="1"/>
  <c r="I224" i="1" s="1"/>
  <c r="K225" i="1"/>
  <c r="J225" i="1" l="1"/>
  <c r="H225" i="1" l="1"/>
  <c r="P225" i="1"/>
  <c r="R225" i="1"/>
  <c r="S225" i="1"/>
  <c r="T225" i="1"/>
  <c r="Q225" i="1"/>
  <c r="N226" i="1" l="1"/>
  <c r="M226" i="1"/>
  <c r="O226" i="1"/>
  <c r="L226" i="1"/>
  <c r="U225" i="1" l="1" a="1"/>
  <c r="U225" i="1" s="1"/>
  <c r="I225" i="1" s="1"/>
  <c r="K226" i="1"/>
  <c r="J226" i="1" l="1"/>
  <c r="H226" i="1" l="1"/>
  <c r="S226" i="1"/>
  <c r="N227" i="1" s="1"/>
  <c r="Q226" i="1"/>
  <c r="L227" i="1" s="1"/>
  <c r="P226" i="1"/>
  <c r="R226" i="1"/>
  <c r="M227" i="1" s="1"/>
  <c r="T226" i="1"/>
  <c r="O227" i="1" s="1"/>
  <c r="U226" i="1" l="1" a="1"/>
  <c r="U226" i="1" s="1"/>
  <c r="I226" i="1" s="1"/>
  <c r="K227" i="1"/>
  <c r="J227" i="1" l="1"/>
  <c r="H227" i="1" l="1"/>
  <c r="P227" i="1"/>
  <c r="Q227" i="1"/>
  <c r="L228" i="1" s="1"/>
  <c r="R227" i="1"/>
  <c r="M228" i="1" s="1"/>
  <c r="T227" i="1"/>
  <c r="O228" i="1" s="1"/>
  <c r="S227" i="1"/>
  <c r="N228" i="1" s="1"/>
  <c r="K228" i="1" l="1"/>
  <c r="U227" i="1" a="1"/>
  <c r="U227" i="1" s="1"/>
  <c r="I227" i="1" s="1"/>
  <c r="J228" i="1" l="1"/>
  <c r="H228" i="1" l="1"/>
  <c r="Q228" i="1"/>
  <c r="L229" i="1" s="1"/>
  <c r="S228" i="1"/>
  <c r="N229" i="1" s="1"/>
  <c r="T228" i="1"/>
  <c r="O229" i="1" s="1"/>
  <c r="P228" i="1"/>
  <c r="R228" i="1"/>
  <c r="M229" i="1" s="1"/>
  <c r="K229" i="1" l="1"/>
  <c r="U228" i="1" a="1"/>
  <c r="U228" i="1" s="1"/>
  <c r="I228" i="1" s="1"/>
  <c r="J229" i="1" l="1"/>
  <c r="H229" i="1" l="1"/>
  <c r="T229" i="1"/>
  <c r="P229" i="1"/>
  <c r="R229" i="1"/>
  <c r="Q229" i="1"/>
  <c r="S229" i="1"/>
  <c r="N230" i="1" l="1"/>
  <c r="M230" i="1"/>
  <c r="L230" i="1"/>
  <c r="O230" i="1"/>
  <c r="K230" i="1" l="1"/>
  <c r="U229" i="1" a="1"/>
  <c r="U229" i="1" s="1"/>
  <c r="I229" i="1" s="1"/>
  <c r="J230" i="1" l="1"/>
  <c r="H230" i="1" l="1"/>
  <c r="Q230" i="1"/>
  <c r="L231" i="1" s="1"/>
  <c r="R230" i="1"/>
  <c r="M231" i="1" s="1"/>
  <c r="S230" i="1"/>
  <c r="N231" i="1" s="1"/>
  <c r="P230" i="1"/>
  <c r="T230" i="1"/>
  <c r="O231" i="1" s="1"/>
  <c r="K231" i="1" l="1"/>
  <c r="U230" i="1" a="1"/>
  <c r="U230" i="1" s="1"/>
  <c r="I230" i="1" s="1"/>
  <c r="J231" i="1" l="1"/>
  <c r="H231" i="1" l="1"/>
  <c r="R231" i="1"/>
  <c r="T231" i="1"/>
  <c r="P231" i="1"/>
  <c r="Q231" i="1"/>
  <c r="S231" i="1"/>
  <c r="L232" i="1" l="1"/>
  <c r="O232" i="1"/>
  <c r="M232" i="1"/>
  <c r="N232" i="1"/>
  <c r="U231" i="1" l="1" a="1"/>
  <c r="U231" i="1" s="1"/>
  <c r="I231" i="1" s="1"/>
  <c r="K232" i="1"/>
  <c r="J232" i="1" l="1"/>
  <c r="H232" i="1" l="1"/>
  <c r="P232" i="1"/>
  <c r="Q232" i="1"/>
  <c r="L233" i="1" s="1"/>
  <c r="S232" i="1"/>
  <c r="N233" i="1" s="1"/>
  <c r="R232" i="1"/>
  <c r="M233" i="1" s="1"/>
  <c r="T232" i="1"/>
  <c r="O233" i="1" s="1"/>
  <c r="K233" i="1" l="1"/>
  <c r="U232" i="1" a="1"/>
  <c r="U232" i="1" s="1"/>
  <c r="I232" i="1" s="1"/>
  <c r="J233" i="1" l="1"/>
  <c r="H233" i="1" l="1"/>
  <c r="P233" i="1"/>
  <c r="R233" i="1"/>
  <c r="S233" i="1"/>
  <c r="T233" i="1"/>
  <c r="Q233" i="1"/>
  <c r="N234" i="1" l="1"/>
  <c r="M234" i="1"/>
  <c r="O234" i="1"/>
  <c r="L234" i="1"/>
  <c r="U233" i="1" l="1" a="1"/>
  <c r="U233" i="1" s="1"/>
  <c r="I233" i="1" s="1"/>
  <c r="K234" i="1"/>
  <c r="J234" i="1" l="1"/>
  <c r="H234" i="1" l="1"/>
  <c r="S234" i="1"/>
  <c r="Q234" i="1"/>
  <c r="R234" i="1"/>
  <c r="T234" i="1"/>
  <c r="P234" i="1"/>
  <c r="O235" i="1" l="1"/>
  <c r="M235" i="1"/>
  <c r="L235" i="1"/>
  <c r="N235" i="1"/>
  <c r="U234" i="1" l="1" a="1"/>
  <c r="U234" i="1" s="1"/>
  <c r="I234" i="1" s="1"/>
  <c r="K235" i="1"/>
  <c r="J235" i="1" l="1"/>
  <c r="H235" i="1" l="1"/>
  <c r="P235" i="1"/>
  <c r="Q235" i="1"/>
  <c r="L236" i="1" s="1"/>
  <c r="R235" i="1"/>
  <c r="M236" i="1" s="1"/>
  <c r="T235" i="1"/>
  <c r="O236" i="1" s="1"/>
  <c r="S235" i="1"/>
  <c r="N236" i="1" s="1"/>
  <c r="U235" i="1" l="1" a="1"/>
  <c r="U235" i="1" s="1"/>
  <c r="I235" i="1" s="1"/>
  <c r="K236" i="1"/>
  <c r="J236" i="1" l="1"/>
  <c r="H236" i="1" l="1"/>
  <c r="Q236" i="1"/>
  <c r="S236" i="1"/>
  <c r="T236" i="1"/>
  <c r="P236" i="1"/>
  <c r="R236" i="1"/>
  <c r="O237" i="1" l="1"/>
  <c r="N237" i="1"/>
  <c r="M237" i="1"/>
  <c r="L237" i="1"/>
  <c r="K237" i="1" l="1"/>
  <c r="U236" i="1" a="1"/>
  <c r="U236" i="1" s="1"/>
  <c r="I236" i="1" s="1"/>
  <c r="J237" i="1" l="1"/>
  <c r="H237" i="1" l="1"/>
  <c r="T237" i="1"/>
  <c r="P237" i="1"/>
  <c r="R237" i="1"/>
  <c r="Q237" i="1"/>
  <c r="S237" i="1"/>
  <c r="N238" i="1" l="1"/>
  <c r="M238" i="1"/>
  <c r="L238" i="1"/>
  <c r="O238" i="1"/>
  <c r="K238" i="1" l="1"/>
  <c r="U237" i="1" a="1"/>
  <c r="U237" i="1" s="1"/>
  <c r="I237" i="1" s="1"/>
  <c r="J238" i="1" l="1"/>
  <c r="H238" i="1" l="1"/>
  <c r="Q238" i="1"/>
  <c r="R238" i="1"/>
  <c r="S238" i="1"/>
  <c r="T238" i="1"/>
  <c r="P238" i="1"/>
  <c r="M239" i="1" l="1"/>
  <c r="L239" i="1"/>
  <c r="N239" i="1"/>
  <c r="O239" i="1"/>
  <c r="K239" i="1" l="1"/>
  <c r="U238" i="1" a="1"/>
  <c r="U238" i="1" s="1"/>
  <c r="I238" i="1" s="1"/>
  <c r="J239" i="1" l="1"/>
  <c r="H239" i="1" l="1"/>
  <c r="R239" i="1"/>
  <c r="T239" i="1"/>
  <c r="P239" i="1"/>
  <c r="Q239" i="1"/>
  <c r="S239" i="1"/>
  <c r="L240" i="1" l="1"/>
  <c r="O240" i="1"/>
  <c r="M240" i="1"/>
  <c r="N240" i="1"/>
  <c r="U239" i="1" l="1" a="1"/>
  <c r="U239" i="1" s="1"/>
  <c r="I239" i="1" s="1"/>
  <c r="K240" i="1"/>
  <c r="J240" i="1" l="1"/>
  <c r="H240" i="1" l="1"/>
  <c r="P240" i="1"/>
  <c r="Q240" i="1"/>
  <c r="L241" i="1" s="1"/>
  <c r="S240" i="1"/>
  <c r="N241" i="1" s="1"/>
  <c r="R240" i="1"/>
  <c r="M241" i="1" s="1"/>
  <c r="T240" i="1"/>
  <c r="O241" i="1" s="1"/>
  <c r="U240" i="1" l="1" a="1"/>
  <c r="U240" i="1" s="1"/>
  <c r="I240" i="1" s="1"/>
  <c r="K241" i="1"/>
  <c r="J241" i="1" l="1"/>
  <c r="H241" i="1" l="1"/>
  <c r="P241" i="1"/>
  <c r="R241" i="1"/>
  <c r="S241" i="1"/>
  <c r="T241" i="1"/>
  <c r="Q241" i="1"/>
  <c r="O242" i="1" l="1"/>
  <c r="N242" i="1"/>
  <c r="M242" i="1"/>
  <c r="L242" i="1"/>
  <c r="U241" i="1" l="1" a="1"/>
  <c r="U241" i="1" s="1"/>
  <c r="I241" i="1" s="1"/>
  <c r="K242" i="1"/>
  <c r="J242" i="1" l="1"/>
  <c r="H242" i="1" l="1"/>
  <c r="S242" i="1"/>
  <c r="Q242" i="1"/>
  <c r="T242" i="1"/>
  <c r="O243" i="1" s="1"/>
  <c r="P242" i="1"/>
  <c r="R242" i="1"/>
  <c r="M243" i="1" l="1"/>
  <c r="L243" i="1"/>
  <c r="N243" i="1"/>
  <c r="U242" i="1" a="1"/>
  <c r="U242" i="1" s="1"/>
  <c r="I242" i="1" s="1"/>
  <c r="K243" i="1"/>
  <c r="J243" i="1" l="1"/>
  <c r="H243" i="1" l="1"/>
  <c r="P243" i="1"/>
  <c r="Q243" i="1"/>
  <c r="L244" i="1" s="1"/>
  <c r="R243" i="1"/>
  <c r="M244" i="1" s="1"/>
  <c r="T243" i="1"/>
  <c r="O244" i="1" s="1"/>
  <c r="S243" i="1"/>
  <c r="N244" i="1" s="1"/>
  <c r="U243" i="1" l="1" a="1"/>
  <c r="U243" i="1" s="1"/>
  <c r="I243" i="1" s="1"/>
  <c r="K244" i="1"/>
  <c r="J244" i="1" l="1"/>
  <c r="H244" i="1" l="1"/>
  <c r="Q244" i="1"/>
  <c r="S244" i="1"/>
  <c r="T244" i="1"/>
  <c r="P244" i="1"/>
  <c r="R244" i="1"/>
  <c r="O245" i="1" l="1"/>
  <c r="N245" i="1"/>
  <c r="M245" i="1"/>
  <c r="L245" i="1"/>
  <c r="K245" i="1" l="1"/>
  <c r="U244" i="1" a="1"/>
  <c r="U244" i="1" s="1"/>
  <c r="I244" i="1" s="1"/>
  <c r="J245" i="1" l="1"/>
  <c r="H245" i="1" l="1"/>
  <c r="T245" i="1"/>
  <c r="O246" i="1" s="1"/>
  <c r="P245" i="1"/>
  <c r="R245" i="1"/>
  <c r="M246" i="1" s="1"/>
  <c r="Q245" i="1"/>
  <c r="L246" i="1" s="1"/>
  <c r="S245" i="1"/>
  <c r="N246" i="1" s="1"/>
  <c r="K246" i="1" l="1"/>
  <c r="U245" i="1" a="1"/>
  <c r="U245" i="1" s="1"/>
  <c r="I245" i="1" s="1"/>
  <c r="J246" i="1" l="1"/>
  <c r="H246" i="1" l="1"/>
  <c r="Q246" i="1"/>
  <c r="R246" i="1"/>
  <c r="S246" i="1"/>
  <c r="P246" i="1"/>
  <c r="T246" i="1"/>
  <c r="M247" i="1" l="1"/>
  <c r="L247" i="1"/>
  <c r="N247" i="1"/>
  <c r="O247" i="1"/>
  <c r="K247" i="1" l="1"/>
  <c r="U246" i="1" a="1"/>
  <c r="U246" i="1" s="1"/>
  <c r="I246" i="1" s="1"/>
  <c r="J247" i="1" l="1"/>
  <c r="H247" i="1" l="1"/>
  <c r="R247" i="1"/>
  <c r="M248" i="1" s="1"/>
  <c r="T247" i="1"/>
  <c r="O248" i="1" s="1"/>
  <c r="P247" i="1"/>
  <c r="Q247" i="1"/>
  <c r="L248" i="1" s="1"/>
  <c r="S247" i="1"/>
  <c r="N248" i="1" s="1"/>
  <c r="U247" i="1" l="1" a="1"/>
  <c r="U247" i="1" s="1"/>
  <c r="I247" i="1" s="1"/>
  <c r="K248" i="1"/>
  <c r="J248" i="1" l="1"/>
  <c r="H248" i="1" l="1"/>
  <c r="P248" i="1"/>
  <c r="Q248" i="1"/>
  <c r="L249" i="1" s="1"/>
  <c r="S248" i="1"/>
  <c r="N249" i="1" s="1"/>
  <c r="R248" i="1"/>
  <c r="M249" i="1" s="1"/>
  <c r="T248" i="1"/>
  <c r="O249" i="1" s="1"/>
  <c r="U248" i="1" l="1" a="1"/>
  <c r="U248" i="1" s="1"/>
  <c r="I248" i="1" s="1"/>
  <c r="K249" i="1"/>
  <c r="J249" i="1" l="1"/>
  <c r="H249" i="1" l="1"/>
  <c r="P249" i="1"/>
  <c r="R249" i="1"/>
  <c r="S249" i="1"/>
  <c r="T249" i="1"/>
  <c r="Q249" i="1"/>
  <c r="O250" i="1" l="1"/>
  <c r="N250" i="1"/>
  <c r="M250" i="1"/>
  <c r="L250" i="1"/>
  <c r="U249" i="1" l="1" a="1"/>
  <c r="U249" i="1" s="1"/>
  <c r="I249" i="1" s="1"/>
  <c r="K250" i="1"/>
  <c r="J250" i="1" l="1"/>
  <c r="H250" i="1" l="1"/>
  <c r="S250" i="1"/>
  <c r="Q250" i="1"/>
  <c r="P250" i="1"/>
  <c r="R250" i="1"/>
  <c r="T250" i="1"/>
  <c r="O251" i="1" l="1"/>
  <c r="N251" i="1"/>
  <c r="M251" i="1"/>
  <c r="L251" i="1"/>
  <c r="U250" i="1" l="1" a="1"/>
  <c r="U250" i="1" s="1"/>
  <c r="I250" i="1" s="1"/>
  <c r="K251" i="1"/>
  <c r="J251" i="1" l="1"/>
  <c r="H251" i="1" l="1"/>
  <c r="P251" i="1"/>
  <c r="Q251" i="1"/>
  <c r="L252" i="1" s="1"/>
  <c r="R251" i="1"/>
  <c r="M252" i="1" s="1"/>
  <c r="T251" i="1"/>
  <c r="O252" i="1" s="1"/>
  <c r="S251" i="1"/>
  <c r="N252" i="1" s="1"/>
  <c r="U251" i="1" l="1" a="1"/>
  <c r="U251" i="1" s="1"/>
  <c r="I251" i="1" s="1"/>
  <c r="K252" i="1"/>
  <c r="J252" i="1" l="1"/>
  <c r="H252" i="1" l="1"/>
  <c r="Q252" i="1"/>
  <c r="S252" i="1"/>
  <c r="T252" i="1"/>
  <c r="P252" i="1"/>
  <c r="R252" i="1"/>
  <c r="O253" i="1" l="1"/>
  <c r="N253" i="1"/>
  <c r="M253" i="1"/>
  <c r="L253" i="1"/>
  <c r="K253" i="1" l="1"/>
  <c r="U252" i="1" a="1"/>
  <c r="U252" i="1" s="1"/>
  <c r="I252" i="1" s="1"/>
  <c r="J253" i="1" l="1"/>
  <c r="H253" i="1" l="1"/>
  <c r="T253" i="1"/>
  <c r="O254" i="1" s="1"/>
  <c r="P253" i="1"/>
  <c r="R253" i="1"/>
  <c r="M254" i="1" s="1"/>
  <c r="Q253" i="1"/>
  <c r="L254" i="1" s="1"/>
  <c r="S253" i="1"/>
  <c r="N254" i="1" s="1"/>
  <c r="K254" i="1" l="1"/>
  <c r="U253" i="1" a="1"/>
  <c r="U253" i="1" s="1"/>
  <c r="I253" i="1" s="1"/>
  <c r="J254" i="1" l="1"/>
  <c r="H254" i="1" l="1"/>
  <c r="Q254" i="1"/>
  <c r="R254" i="1"/>
  <c r="S254" i="1"/>
  <c r="P254" i="1"/>
  <c r="T254" i="1"/>
  <c r="M255" i="1" l="1"/>
  <c r="L255" i="1"/>
  <c r="N255" i="1"/>
  <c r="O255" i="1"/>
  <c r="K255" i="1" l="1"/>
  <c r="U254" i="1" a="1"/>
  <c r="U254" i="1" s="1"/>
  <c r="I254" i="1" s="1"/>
  <c r="J255" i="1" l="1"/>
  <c r="H255" i="1" l="1"/>
  <c r="R255" i="1"/>
  <c r="T255" i="1"/>
  <c r="P255" i="1"/>
  <c r="S255" i="1"/>
  <c r="Q255" i="1"/>
  <c r="L256" i="1" l="1"/>
  <c r="O256" i="1"/>
  <c r="M256" i="1"/>
  <c r="N256" i="1"/>
  <c r="U255" i="1" l="1" a="1"/>
  <c r="U255" i="1" s="1"/>
  <c r="I255" i="1" s="1"/>
  <c r="K256" i="1"/>
  <c r="J256" i="1" l="1"/>
  <c r="H256" i="1" l="1"/>
  <c r="P256" i="1"/>
  <c r="Q256" i="1"/>
  <c r="L257" i="1" s="1"/>
  <c r="S256" i="1"/>
  <c r="N257" i="1" s="1"/>
  <c r="R256" i="1"/>
  <c r="M257" i="1" s="1"/>
  <c r="T256" i="1"/>
  <c r="O257" i="1" s="1"/>
  <c r="U256" i="1" l="1" a="1"/>
  <c r="U256" i="1" s="1"/>
  <c r="I256" i="1" s="1"/>
  <c r="K257" i="1"/>
  <c r="J257" i="1" l="1"/>
  <c r="H257" i="1" l="1"/>
  <c r="P257" i="1"/>
  <c r="R257" i="1"/>
  <c r="S257" i="1"/>
  <c r="Q257" i="1"/>
  <c r="T257" i="1"/>
  <c r="O258" i="1" l="1"/>
  <c r="N258" i="1"/>
  <c r="M258" i="1"/>
  <c r="L258" i="1"/>
  <c r="U257" i="1" l="1" a="1"/>
  <c r="U257" i="1" s="1"/>
  <c r="I257" i="1" s="1"/>
  <c r="K258" i="1"/>
  <c r="J258" i="1" l="1"/>
  <c r="H258" i="1" l="1"/>
  <c r="S258" i="1"/>
  <c r="Q258" i="1"/>
  <c r="P258" i="1"/>
  <c r="R258" i="1"/>
  <c r="T258" i="1"/>
  <c r="O259" i="1" l="1"/>
  <c r="N259" i="1"/>
  <c r="M259" i="1"/>
  <c r="L259" i="1"/>
  <c r="U258" i="1" l="1" a="1"/>
  <c r="U258" i="1" s="1"/>
  <c r="I258" i="1" s="1"/>
  <c r="K259" i="1"/>
  <c r="J259" i="1" l="1"/>
  <c r="H259" i="1" l="1"/>
  <c r="P259" i="1"/>
  <c r="Q259" i="1"/>
  <c r="T259" i="1"/>
  <c r="R259" i="1"/>
  <c r="S259" i="1"/>
  <c r="O260" i="1"/>
  <c r="N260" i="1" l="1"/>
  <c r="L260" i="1"/>
  <c r="M260" i="1"/>
  <c r="U259" i="1" a="1"/>
  <c r="U259" i="1" s="1"/>
  <c r="I259" i="1" s="1"/>
  <c r="K260" i="1"/>
  <c r="J260" i="1" l="1"/>
  <c r="H260" i="1" l="1"/>
  <c r="P260" i="1"/>
  <c r="Q260" i="1"/>
  <c r="L261" i="1" s="1"/>
  <c r="R260" i="1"/>
  <c r="M261" i="1" s="1"/>
  <c r="S260" i="1"/>
  <c r="N261" i="1" s="1"/>
  <c r="T260" i="1"/>
  <c r="O261" i="1" s="1"/>
  <c r="K261" i="1" l="1"/>
  <c r="U260" i="1" a="1"/>
  <c r="U260" i="1" s="1"/>
  <c r="I260" i="1" s="1"/>
  <c r="J261" i="1" l="1"/>
  <c r="H261" i="1" l="1"/>
  <c r="Q261" i="1"/>
  <c r="L262" i="1" s="1"/>
  <c r="R261" i="1"/>
  <c r="M262" i="1" s="1"/>
  <c r="S261" i="1"/>
  <c r="N262" i="1" s="1"/>
  <c r="T261" i="1"/>
  <c r="O262" i="1" s="1"/>
  <c r="P261" i="1"/>
  <c r="K262" i="1" l="1"/>
  <c r="U261" i="1" a="1"/>
  <c r="U261" i="1" s="1"/>
  <c r="I261" i="1" s="1"/>
  <c r="J262" i="1" l="1"/>
  <c r="H262" i="1" l="1"/>
  <c r="T262" i="1"/>
  <c r="O263" i="1" s="1"/>
  <c r="P262" i="1"/>
  <c r="Q262" i="1"/>
  <c r="L263" i="1" s="1"/>
  <c r="R262" i="1"/>
  <c r="M263" i="1" s="1"/>
  <c r="S262" i="1"/>
  <c r="N263" i="1" s="1"/>
  <c r="K263" i="1" l="1"/>
  <c r="U262" i="1" a="1"/>
  <c r="U262" i="1" s="1"/>
  <c r="I262" i="1" s="1"/>
  <c r="J263" i="1" l="1"/>
  <c r="H263" i="1" l="1"/>
  <c r="P263" i="1"/>
  <c r="Q263" i="1"/>
  <c r="L264" i="1" s="1"/>
  <c r="R263" i="1"/>
  <c r="M264" i="1" s="1"/>
  <c r="S263" i="1"/>
  <c r="N264" i="1" s="1"/>
  <c r="T263" i="1"/>
  <c r="O264" i="1" s="1"/>
  <c r="U263" i="1" l="1" a="1"/>
  <c r="U263" i="1" s="1"/>
  <c r="I263" i="1" s="1"/>
  <c r="K264" i="1"/>
  <c r="J264" i="1" l="1"/>
  <c r="H264" i="1" l="1"/>
  <c r="R264" i="1"/>
  <c r="S264" i="1"/>
  <c r="T264" i="1"/>
  <c r="P264" i="1"/>
  <c r="Q264" i="1"/>
  <c r="O265" i="1" l="1"/>
  <c r="N265" i="1"/>
  <c r="L265" i="1"/>
  <c r="M265" i="1"/>
  <c r="U264" i="1" l="1" a="1"/>
  <c r="U264" i="1" s="1"/>
  <c r="I264" i="1" s="1"/>
  <c r="K265" i="1"/>
  <c r="J265" i="1" l="1"/>
  <c r="H265" i="1" l="1"/>
  <c r="P265" i="1"/>
  <c r="Q265" i="1"/>
  <c r="R265" i="1"/>
  <c r="S265" i="1"/>
  <c r="T265" i="1"/>
  <c r="O266" i="1" l="1"/>
  <c r="N266" i="1"/>
  <c r="M266" i="1"/>
  <c r="L266" i="1"/>
  <c r="U265" i="1" l="1" a="1"/>
  <c r="U265" i="1" s="1"/>
  <c r="I265" i="1" s="1"/>
  <c r="K266" i="1"/>
  <c r="J266" i="1" l="1"/>
  <c r="H266" i="1" l="1"/>
  <c r="P266" i="1"/>
  <c r="Q266" i="1"/>
  <c r="R266" i="1"/>
  <c r="S266" i="1"/>
  <c r="T266" i="1"/>
  <c r="O267" i="1" l="1"/>
  <c r="N267" i="1"/>
  <c r="M267" i="1"/>
  <c r="L267" i="1"/>
  <c r="U266" i="1" l="1" a="1"/>
  <c r="U266" i="1" s="1"/>
  <c r="I266" i="1" s="1"/>
  <c r="K267" i="1"/>
  <c r="J267" i="1" l="1"/>
  <c r="H267" i="1" l="1"/>
  <c r="S267" i="1"/>
  <c r="T267" i="1"/>
  <c r="O268" i="1" s="1"/>
  <c r="P267" i="1"/>
  <c r="Q267" i="1"/>
  <c r="L268" i="1" s="1"/>
  <c r="R267" i="1"/>
  <c r="M268" i="1" s="1"/>
  <c r="N268" i="1"/>
  <c r="U267" i="1" l="1" a="1"/>
  <c r="U267" i="1" s="1"/>
  <c r="I267" i="1" s="1"/>
  <c r="K268" i="1"/>
  <c r="J268" i="1" l="1"/>
  <c r="H268" i="1" l="1"/>
  <c r="P268" i="1"/>
  <c r="Q268" i="1"/>
  <c r="R268" i="1"/>
  <c r="S268" i="1"/>
  <c r="T268" i="1"/>
  <c r="O269" i="1" s="1"/>
  <c r="N269" i="1" l="1"/>
  <c r="L269" i="1"/>
  <c r="M269" i="1"/>
  <c r="K269" i="1"/>
  <c r="U268" i="1" l="1" a="1"/>
  <c r="U268" i="1" s="1"/>
  <c r="I268" i="1" s="1"/>
  <c r="J269" i="1"/>
  <c r="H269" i="1" l="1"/>
  <c r="Q269" i="1"/>
  <c r="R269" i="1"/>
  <c r="S269" i="1"/>
  <c r="T269" i="1"/>
  <c r="P269" i="1"/>
  <c r="N270" i="1" l="1"/>
  <c r="M270" i="1"/>
  <c r="L270" i="1"/>
  <c r="O270" i="1"/>
  <c r="K270" i="1" l="1"/>
  <c r="U269" i="1" a="1"/>
  <c r="U269" i="1" s="1"/>
  <c r="I269" i="1" s="1"/>
  <c r="J270" i="1" l="1"/>
  <c r="H270" i="1" l="1"/>
  <c r="T270" i="1"/>
  <c r="O271" i="1" s="1"/>
  <c r="P270" i="1"/>
  <c r="Q270" i="1"/>
  <c r="L271" i="1" s="1"/>
  <c r="R270" i="1"/>
  <c r="M271" i="1" s="1"/>
  <c r="S270" i="1"/>
  <c r="N271" i="1" s="1"/>
  <c r="K271" i="1" l="1"/>
  <c r="U270" i="1" a="1"/>
  <c r="U270" i="1" s="1"/>
  <c r="I270" i="1" s="1"/>
  <c r="J271" i="1" l="1"/>
  <c r="H271" i="1" l="1"/>
  <c r="P271" i="1"/>
  <c r="Q271" i="1"/>
  <c r="L272" i="1" s="1"/>
  <c r="R271" i="1"/>
  <c r="M272" i="1" s="1"/>
  <c r="S271" i="1"/>
  <c r="N272" i="1" s="1"/>
  <c r="T271" i="1"/>
  <c r="O272" i="1" s="1"/>
  <c r="U271" i="1" l="1" a="1"/>
  <c r="U271" i="1" s="1"/>
  <c r="I271" i="1" s="1"/>
  <c r="K272" i="1"/>
  <c r="J272" i="1" l="1"/>
  <c r="H272" i="1" l="1"/>
  <c r="R272" i="1"/>
  <c r="M273" i="1" s="1"/>
  <c r="S272" i="1"/>
  <c r="N273" i="1" s="1"/>
  <c r="T272" i="1"/>
  <c r="O273" i="1" s="1"/>
  <c r="P272" i="1"/>
  <c r="Q272" i="1"/>
  <c r="L273" i="1" s="1"/>
  <c r="U272" i="1" l="1" a="1"/>
  <c r="U272" i="1" s="1"/>
  <c r="I272" i="1" s="1"/>
  <c r="K273" i="1"/>
  <c r="J273" i="1" l="1"/>
  <c r="H273" i="1" l="1"/>
  <c r="P273" i="1"/>
  <c r="Q273" i="1"/>
  <c r="R273" i="1"/>
  <c r="S273" i="1"/>
  <c r="T273" i="1"/>
  <c r="O274" i="1" l="1"/>
  <c r="N274" i="1"/>
  <c r="M274" i="1"/>
  <c r="L274" i="1"/>
  <c r="U273" i="1" l="1" a="1"/>
  <c r="U273" i="1" s="1"/>
  <c r="I273" i="1" s="1"/>
  <c r="K274" i="1"/>
  <c r="J274" i="1" l="1"/>
  <c r="H274" i="1" l="1"/>
  <c r="P274" i="1"/>
  <c r="Q274" i="1"/>
  <c r="R274" i="1"/>
  <c r="S274" i="1"/>
  <c r="T274" i="1"/>
  <c r="O275" i="1" l="1"/>
  <c r="N275" i="1"/>
  <c r="M275" i="1"/>
  <c r="L275" i="1"/>
  <c r="U274" i="1" l="1" a="1"/>
  <c r="U274" i="1" s="1"/>
  <c r="I274" i="1" s="1"/>
  <c r="K275" i="1"/>
  <c r="J275" i="1" l="1"/>
  <c r="H275" i="1" l="1"/>
  <c r="S275" i="1"/>
  <c r="T275" i="1"/>
  <c r="O276" i="1" s="1"/>
  <c r="P275" i="1"/>
  <c r="Q275" i="1"/>
  <c r="L276" i="1" s="1"/>
  <c r="R275" i="1"/>
  <c r="M276" i="1" s="1"/>
  <c r="N276" i="1"/>
  <c r="U275" i="1" l="1" a="1"/>
  <c r="U275" i="1" s="1"/>
  <c r="I275" i="1" s="1"/>
  <c r="K276" i="1"/>
  <c r="J276" i="1" l="1"/>
  <c r="H276" i="1" l="1"/>
  <c r="P276" i="1"/>
  <c r="Q276" i="1"/>
  <c r="L277" i="1" s="1"/>
  <c r="R276" i="1"/>
  <c r="M277" i="1" s="1"/>
  <c r="S276" i="1"/>
  <c r="N277" i="1" s="1"/>
  <c r="T276" i="1"/>
  <c r="O277" i="1" s="1"/>
  <c r="K277" i="1" l="1"/>
  <c r="U276" i="1" a="1"/>
  <c r="U276" i="1" s="1"/>
  <c r="I276" i="1" s="1"/>
  <c r="J277" i="1" l="1"/>
  <c r="H277" i="1" l="1"/>
  <c r="Q277" i="1"/>
  <c r="L278" i="1" s="1"/>
  <c r="R277" i="1"/>
  <c r="M278" i="1" s="1"/>
  <c r="S277" i="1"/>
  <c r="N278" i="1" s="1"/>
  <c r="T277" i="1"/>
  <c r="O278" i="1" s="1"/>
  <c r="P277" i="1"/>
  <c r="K278" i="1" l="1"/>
  <c r="U277" i="1" a="1"/>
  <c r="U277" i="1" s="1"/>
  <c r="I277" i="1" s="1"/>
  <c r="J278" i="1" l="1"/>
  <c r="H278" i="1" l="1"/>
  <c r="T278" i="1"/>
  <c r="P278" i="1"/>
  <c r="Q278" i="1"/>
  <c r="L279" i="1" s="1"/>
  <c r="R278" i="1"/>
  <c r="M279" i="1" s="1"/>
  <c r="S278" i="1"/>
  <c r="N279" i="1" s="1"/>
  <c r="O279" i="1"/>
  <c r="K279" i="1" l="1"/>
  <c r="U278" i="1" a="1"/>
  <c r="U278" i="1" s="1"/>
  <c r="I278" i="1" s="1"/>
  <c r="J279" i="1" l="1"/>
  <c r="H279" i="1" l="1"/>
  <c r="P279" i="1"/>
  <c r="Q279" i="1"/>
  <c r="L280" i="1" s="1"/>
  <c r="R279" i="1"/>
  <c r="S279" i="1"/>
  <c r="T279" i="1"/>
  <c r="N280" i="1" l="1"/>
  <c r="M280" i="1"/>
  <c r="O280" i="1"/>
  <c r="U279" i="1" a="1"/>
  <c r="U279" i="1" s="1"/>
  <c r="I279" i="1" s="1"/>
  <c r="K280" i="1"/>
  <c r="J280" i="1" l="1"/>
  <c r="H280" i="1" l="1"/>
  <c r="R280" i="1"/>
  <c r="S280" i="1"/>
  <c r="N281" i="1" s="1"/>
  <c r="T280" i="1"/>
  <c r="O281" i="1" s="1"/>
  <c r="P280" i="1"/>
  <c r="Q280" i="1"/>
  <c r="L281" i="1" s="1"/>
  <c r="M281" i="1"/>
  <c r="U280" i="1" l="1" a="1"/>
  <c r="U280" i="1" s="1"/>
  <c r="I280" i="1" s="1"/>
  <c r="K281" i="1"/>
  <c r="J281" i="1" l="1"/>
  <c r="H281" i="1" l="1"/>
  <c r="P281" i="1"/>
  <c r="Q281" i="1"/>
  <c r="R281" i="1"/>
  <c r="S281" i="1"/>
  <c r="T281" i="1"/>
  <c r="O282" i="1" l="1"/>
  <c r="N282" i="1"/>
  <c r="M282" i="1"/>
  <c r="L282" i="1"/>
  <c r="U281" i="1" l="1" a="1"/>
  <c r="U281" i="1" s="1"/>
  <c r="I281" i="1" s="1"/>
  <c r="K282" i="1"/>
  <c r="J282" i="1" l="1"/>
  <c r="H282" i="1" l="1"/>
  <c r="P282" i="1"/>
  <c r="Q282" i="1"/>
  <c r="R282" i="1"/>
  <c r="S282" i="1"/>
  <c r="T282" i="1"/>
  <c r="O283" i="1" s="1"/>
  <c r="M283" i="1" l="1"/>
  <c r="N283" i="1"/>
  <c r="L283" i="1"/>
  <c r="U282" i="1" a="1"/>
  <c r="U282" i="1" s="1"/>
  <c r="I282" i="1" s="1"/>
  <c r="K283" i="1"/>
  <c r="J283" i="1" l="1"/>
  <c r="H283" i="1" l="1"/>
  <c r="S283" i="1"/>
  <c r="T283" i="1"/>
  <c r="P283" i="1"/>
  <c r="Q283" i="1"/>
  <c r="R283" i="1"/>
  <c r="N284" i="1"/>
  <c r="L284" i="1" l="1"/>
  <c r="O284" i="1"/>
  <c r="M284" i="1"/>
  <c r="U283" i="1" a="1"/>
  <c r="U283" i="1" s="1"/>
  <c r="I283" i="1" s="1"/>
  <c r="K284" i="1"/>
  <c r="J284" i="1" l="1"/>
  <c r="H284" i="1" l="1"/>
  <c r="P284" i="1"/>
  <c r="Q284" i="1"/>
  <c r="L285" i="1" s="1"/>
  <c r="R284" i="1"/>
  <c r="M285" i="1" s="1"/>
  <c r="S284" i="1"/>
  <c r="N285" i="1" s="1"/>
  <c r="T284" i="1"/>
  <c r="O285" i="1" s="1"/>
  <c r="K285" i="1" l="1"/>
  <c r="U284" i="1" a="1"/>
  <c r="U284" i="1" s="1"/>
  <c r="I284" i="1" s="1"/>
  <c r="J285" i="1" l="1"/>
  <c r="H285" i="1" l="1"/>
  <c r="Q285" i="1"/>
  <c r="L286" i="1" s="1"/>
  <c r="R285" i="1"/>
  <c r="M286" i="1" s="1"/>
  <c r="S285" i="1"/>
  <c r="N286" i="1" s="1"/>
  <c r="T285" i="1"/>
  <c r="O286" i="1" s="1"/>
  <c r="P285" i="1"/>
  <c r="K286" i="1" l="1"/>
  <c r="U285" i="1" a="1"/>
  <c r="U285" i="1" s="1"/>
  <c r="I285" i="1" s="1"/>
  <c r="J286" i="1" l="1"/>
  <c r="H286" i="1" l="1"/>
  <c r="T286" i="1"/>
  <c r="O287" i="1" s="1"/>
  <c r="P286" i="1"/>
  <c r="Q286" i="1"/>
  <c r="L287" i="1" s="1"/>
  <c r="R286" i="1"/>
  <c r="M287" i="1" s="1"/>
  <c r="S286" i="1"/>
  <c r="N287" i="1" s="1"/>
  <c r="K287" i="1" l="1"/>
  <c r="U286" i="1" a="1"/>
  <c r="U286" i="1" s="1"/>
  <c r="I286" i="1" s="1"/>
  <c r="J287" i="1" l="1"/>
  <c r="H287" i="1" l="1"/>
  <c r="P287" i="1"/>
  <c r="Q287" i="1"/>
  <c r="L288" i="1" s="1"/>
  <c r="R287" i="1"/>
  <c r="M288" i="1" s="1"/>
  <c r="S287" i="1"/>
  <c r="N288" i="1" s="1"/>
  <c r="T287" i="1"/>
  <c r="O288" i="1" s="1"/>
  <c r="U287" i="1" l="1" a="1"/>
  <c r="U287" i="1" s="1"/>
  <c r="I287" i="1" s="1"/>
  <c r="K288" i="1"/>
  <c r="J288" i="1" l="1"/>
  <c r="H288" i="1" l="1"/>
  <c r="R288" i="1"/>
  <c r="S288" i="1"/>
  <c r="T288" i="1"/>
  <c r="P288" i="1"/>
  <c r="Q288" i="1"/>
  <c r="O289" i="1" l="1"/>
  <c r="N289" i="1"/>
  <c r="L289" i="1"/>
  <c r="M289" i="1"/>
  <c r="U288" i="1" l="1" a="1"/>
  <c r="U288" i="1" s="1"/>
  <c r="I288" i="1" s="1"/>
  <c r="K289" i="1"/>
  <c r="J289" i="1" l="1"/>
  <c r="H289" i="1" l="1"/>
  <c r="P289" i="1"/>
  <c r="Q289" i="1"/>
  <c r="R289" i="1"/>
  <c r="S289" i="1"/>
  <c r="T289" i="1"/>
  <c r="O290" i="1" l="1"/>
  <c r="N290" i="1"/>
  <c r="M290" i="1"/>
  <c r="L290" i="1"/>
  <c r="U289" i="1" l="1" a="1"/>
  <c r="U289" i="1" s="1"/>
  <c r="I289" i="1" s="1"/>
  <c r="K290" i="1"/>
  <c r="J290" i="1" l="1"/>
  <c r="H290" i="1" l="1"/>
  <c r="P290" i="1"/>
  <c r="Q290" i="1"/>
  <c r="R290" i="1"/>
  <c r="S290" i="1"/>
  <c r="T290" i="1"/>
  <c r="O291" i="1" l="1"/>
  <c r="N291" i="1"/>
  <c r="M291" i="1"/>
  <c r="L291" i="1"/>
  <c r="U290" i="1" l="1" a="1"/>
  <c r="U290" i="1" s="1"/>
  <c r="I290" i="1" s="1"/>
  <c r="K291" i="1"/>
  <c r="J291" i="1" l="1"/>
  <c r="H291" i="1" l="1"/>
  <c r="S291" i="1"/>
  <c r="N292" i="1" s="1"/>
  <c r="T291" i="1"/>
  <c r="O292" i="1" s="1"/>
  <c r="P291" i="1"/>
  <c r="Q291" i="1"/>
  <c r="L292" i="1" s="1"/>
  <c r="R291" i="1"/>
  <c r="M292" i="1" s="1"/>
  <c r="U291" i="1" l="1" a="1"/>
  <c r="U291" i="1" s="1"/>
  <c r="I291" i="1" s="1"/>
  <c r="K292" i="1"/>
  <c r="J292" i="1" l="1"/>
  <c r="H292" i="1" l="1"/>
  <c r="P292" i="1"/>
  <c r="Q292" i="1"/>
  <c r="L293" i="1" s="1"/>
  <c r="R292" i="1"/>
  <c r="M293" i="1" s="1"/>
  <c r="S292" i="1"/>
  <c r="N293" i="1" s="1"/>
  <c r="T292" i="1"/>
  <c r="O293" i="1" s="1"/>
  <c r="K293" i="1" l="1"/>
  <c r="U292" i="1" a="1"/>
  <c r="U292" i="1" s="1"/>
  <c r="I292" i="1" s="1"/>
  <c r="J293" i="1" l="1"/>
  <c r="H293" i="1" l="1"/>
  <c r="Q293" i="1"/>
  <c r="R293" i="1"/>
  <c r="S293" i="1"/>
  <c r="T293" i="1"/>
  <c r="P293" i="1"/>
  <c r="N294" i="1" l="1"/>
  <c r="M294" i="1"/>
  <c r="L294" i="1"/>
  <c r="O294" i="1"/>
  <c r="K294" i="1" l="1"/>
  <c r="U293" i="1" a="1"/>
  <c r="U293" i="1" s="1"/>
  <c r="I293" i="1" s="1"/>
  <c r="J294" i="1" l="1"/>
  <c r="H294" i="1" l="1"/>
  <c r="T294" i="1"/>
  <c r="O295" i="1" s="1"/>
  <c r="P294" i="1"/>
  <c r="Q294" i="1"/>
  <c r="L295" i="1" s="1"/>
  <c r="R294" i="1"/>
  <c r="M295" i="1" s="1"/>
  <c r="S294" i="1"/>
  <c r="N295" i="1" s="1"/>
  <c r="K295" i="1" l="1"/>
  <c r="U294" i="1" a="1"/>
  <c r="U294" i="1" s="1"/>
  <c r="I294" i="1" s="1"/>
  <c r="J295" i="1" l="1"/>
  <c r="H295" i="1" l="1"/>
  <c r="P295" i="1"/>
  <c r="Q295" i="1"/>
  <c r="L296" i="1" s="1"/>
  <c r="R295" i="1"/>
  <c r="M296" i="1" s="1"/>
  <c r="S295" i="1"/>
  <c r="N296" i="1" s="1"/>
  <c r="T295" i="1"/>
  <c r="O296" i="1" s="1"/>
  <c r="U295" i="1" l="1" a="1"/>
  <c r="U295" i="1" s="1"/>
  <c r="I295" i="1" s="1"/>
  <c r="K296" i="1"/>
  <c r="J296" i="1" l="1"/>
  <c r="H296" i="1" l="1"/>
  <c r="R296" i="1"/>
  <c r="S296" i="1"/>
  <c r="T296" i="1"/>
  <c r="P296" i="1"/>
  <c r="Q296" i="1"/>
  <c r="O297" i="1" l="1"/>
  <c r="N297" i="1"/>
  <c r="L297" i="1"/>
  <c r="M297" i="1"/>
  <c r="U296" i="1" l="1" a="1"/>
  <c r="U296" i="1" s="1"/>
  <c r="I296" i="1" s="1"/>
  <c r="K297" i="1"/>
  <c r="J297" i="1" l="1"/>
  <c r="H297" i="1" l="1"/>
  <c r="P297" i="1"/>
  <c r="Q297" i="1"/>
  <c r="R297" i="1"/>
  <c r="S297" i="1"/>
  <c r="T297" i="1"/>
  <c r="O298" i="1" s="1"/>
  <c r="M298" i="1" l="1"/>
  <c r="L298" i="1"/>
  <c r="N298" i="1"/>
  <c r="U297" i="1" a="1"/>
  <c r="U297" i="1" s="1"/>
  <c r="I297" i="1" s="1"/>
  <c r="K298" i="1"/>
  <c r="J298" i="1" l="1"/>
  <c r="H298" i="1" l="1"/>
  <c r="Q298" i="1"/>
  <c r="R298" i="1"/>
  <c r="S298" i="1"/>
  <c r="T298" i="1"/>
  <c r="P298" i="1"/>
  <c r="O299" i="1" l="1"/>
  <c r="N299" i="1"/>
  <c r="M299" i="1"/>
  <c r="L299" i="1"/>
  <c r="U298" i="1" l="1" a="1"/>
  <c r="U298" i="1" s="1"/>
  <c r="I298" i="1" s="1"/>
  <c r="K299" i="1"/>
  <c r="J299" i="1" l="1"/>
  <c r="H299" i="1" l="1"/>
  <c r="T299" i="1"/>
  <c r="O300" i="1" s="1"/>
  <c r="P299" i="1"/>
  <c r="Q299" i="1"/>
  <c r="L300" i="1" s="1"/>
  <c r="R299" i="1"/>
  <c r="M300" i="1" s="1"/>
  <c r="S299" i="1"/>
  <c r="N300" i="1" s="1"/>
  <c r="U299" i="1" l="1" a="1"/>
  <c r="U299" i="1" s="1"/>
  <c r="I299" i="1" s="1"/>
  <c r="K300" i="1"/>
  <c r="J300" i="1" l="1"/>
  <c r="H300" i="1" l="1"/>
  <c r="P300" i="1"/>
  <c r="Q300" i="1"/>
  <c r="L301" i="1" s="1"/>
  <c r="S300" i="1"/>
  <c r="N301" i="1" s="1"/>
  <c r="T300" i="1"/>
  <c r="O301" i="1" s="1"/>
  <c r="R300" i="1"/>
  <c r="M301" i="1" s="1"/>
  <c r="K301" i="1" l="1"/>
  <c r="U300" i="1" a="1"/>
  <c r="U300" i="1" s="1"/>
  <c r="I300" i="1" s="1"/>
  <c r="J301" i="1" l="1"/>
  <c r="H301" i="1" l="1"/>
  <c r="R301" i="1"/>
  <c r="M302" i="1" s="1"/>
  <c r="S301" i="1"/>
  <c r="N302" i="1" s="1"/>
  <c r="T301" i="1"/>
  <c r="O302" i="1" s="1"/>
  <c r="P301" i="1"/>
  <c r="Q301" i="1"/>
  <c r="L302" i="1" s="1"/>
  <c r="K302" i="1" l="1"/>
  <c r="U301" i="1" a="1"/>
  <c r="U301" i="1" s="1"/>
  <c r="I301" i="1" s="1"/>
  <c r="J302" i="1" l="1"/>
  <c r="H302" i="1" l="1"/>
  <c r="Q302" i="1"/>
  <c r="L303" i="1" s="1"/>
  <c r="R302" i="1"/>
  <c r="M303" i="1" s="1"/>
  <c r="P302" i="1"/>
  <c r="T302" i="1"/>
  <c r="O303" i="1" s="1"/>
  <c r="S302" i="1"/>
  <c r="N303" i="1" s="1"/>
  <c r="K303" i="1" l="1"/>
  <c r="U302" i="1" a="1"/>
  <c r="U302" i="1" s="1"/>
  <c r="I302" i="1" s="1"/>
  <c r="J303" i="1" l="1"/>
  <c r="H303" i="1" l="1"/>
  <c r="P303" i="1"/>
  <c r="Q303" i="1"/>
  <c r="L304" i="1" s="1"/>
  <c r="R303" i="1"/>
  <c r="M304" i="1" s="1"/>
  <c r="T303" i="1"/>
  <c r="O304" i="1" s="1"/>
  <c r="S303" i="1"/>
  <c r="N304" i="1" s="1"/>
  <c r="U303" i="1" l="1" a="1"/>
  <c r="U303" i="1" s="1"/>
  <c r="I303" i="1" s="1"/>
  <c r="K304" i="1"/>
  <c r="J304" i="1" l="1"/>
  <c r="H304" i="1" l="1"/>
  <c r="S304" i="1"/>
  <c r="T304" i="1"/>
  <c r="P304" i="1"/>
  <c r="Q304" i="1"/>
  <c r="R304" i="1"/>
  <c r="O305" i="1" l="1"/>
  <c r="N305" i="1"/>
  <c r="L305" i="1"/>
  <c r="M305" i="1"/>
  <c r="U304" i="1" l="1" a="1"/>
  <c r="U304" i="1" s="1"/>
  <c r="I304" i="1" s="1"/>
  <c r="K305" i="1"/>
  <c r="J305" i="1" l="1"/>
  <c r="H305" i="1" l="1"/>
  <c r="P305" i="1"/>
  <c r="R305" i="1"/>
  <c r="S305" i="1"/>
  <c r="Q305" i="1"/>
  <c r="T305" i="1"/>
  <c r="O306" i="1" l="1"/>
  <c r="N306" i="1"/>
  <c r="M306" i="1"/>
  <c r="L306" i="1"/>
  <c r="U305" i="1" l="1" a="1"/>
  <c r="U305" i="1" s="1"/>
  <c r="I305" i="1" s="1"/>
  <c r="K306" i="1"/>
  <c r="J306" i="1" l="1"/>
  <c r="H306" i="1" l="1"/>
  <c r="Q306" i="1"/>
  <c r="R306" i="1"/>
  <c r="S306" i="1"/>
  <c r="P306" i="1"/>
  <c r="T306" i="1"/>
  <c r="O307" i="1" l="1"/>
  <c r="N307" i="1"/>
  <c r="M307" i="1"/>
  <c r="L307" i="1"/>
  <c r="U306" i="1" l="1" a="1"/>
  <c r="U306" i="1" s="1"/>
  <c r="I306" i="1" s="1"/>
  <c r="K307" i="1"/>
  <c r="J307" i="1" l="1"/>
  <c r="H307" i="1" l="1"/>
  <c r="T307" i="1"/>
  <c r="O308" i="1" s="1"/>
  <c r="P307" i="1"/>
  <c r="Q307" i="1"/>
  <c r="L308" i="1" s="1"/>
  <c r="S307" i="1"/>
  <c r="N308" i="1" s="1"/>
  <c r="R307" i="1"/>
  <c r="M308" i="1" s="1"/>
  <c r="U307" i="1" l="1" a="1"/>
  <c r="U307" i="1" s="1"/>
  <c r="I307" i="1" s="1"/>
  <c r="K308" i="1"/>
  <c r="J308" i="1" l="1"/>
  <c r="H308" i="1" l="1"/>
  <c r="P308" i="1"/>
  <c r="Q308" i="1"/>
  <c r="L309" i="1" s="1"/>
  <c r="S308" i="1"/>
  <c r="N309" i="1" s="1"/>
  <c r="T308" i="1"/>
  <c r="O309" i="1" s="1"/>
  <c r="R308" i="1"/>
  <c r="M309" i="1" s="1"/>
  <c r="K309" i="1" l="1"/>
  <c r="U308" i="1" a="1"/>
  <c r="U308" i="1" s="1"/>
  <c r="I308" i="1" s="1"/>
  <c r="J309" i="1" l="1"/>
  <c r="H309" i="1" l="1"/>
  <c r="R309" i="1"/>
  <c r="M310" i="1" s="1"/>
  <c r="S309" i="1"/>
  <c r="N310" i="1" s="1"/>
  <c r="T309" i="1"/>
  <c r="O310" i="1" s="1"/>
  <c r="P309" i="1"/>
  <c r="Q309" i="1"/>
  <c r="L310" i="1" s="1"/>
  <c r="K310" i="1" l="1"/>
  <c r="U309" i="1" a="1"/>
  <c r="U309" i="1" s="1"/>
  <c r="I309" i="1" s="1"/>
  <c r="J310" i="1" l="1"/>
  <c r="H310" i="1" l="1"/>
  <c r="Q310" i="1"/>
  <c r="L311" i="1" s="1"/>
  <c r="R310" i="1"/>
  <c r="M311" i="1" s="1"/>
  <c r="P310" i="1"/>
  <c r="S310" i="1"/>
  <c r="N311" i="1" s="1"/>
  <c r="T310" i="1"/>
  <c r="O311" i="1" s="1"/>
  <c r="K311" i="1" l="1"/>
  <c r="U310" i="1" a="1"/>
  <c r="U310" i="1" s="1"/>
  <c r="I310" i="1" s="1"/>
  <c r="J311" i="1" l="1"/>
  <c r="H311" i="1" l="1"/>
  <c r="P311" i="1"/>
  <c r="Q311" i="1"/>
  <c r="L312" i="1" s="1"/>
  <c r="R311" i="1"/>
  <c r="M312" i="1" s="1"/>
  <c r="T311" i="1"/>
  <c r="O312" i="1" s="1"/>
  <c r="S311" i="1"/>
  <c r="N312" i="1" s="1"/>
  <c r="U311" i="1" l="1" a="1"/>
  <c r="U311" i="1" s="1"/>
  <c r="I311" i="1" s="1"/>
  <c r="K312" i="1"/>
  <c r="J312" i="1" l="1"/>
  <c r="H312" i="1" l="1"/>
  <c r="S312" i="1"/>
  <c r="N313" i="1" s="1"/>
  <c r="T312" i="1"/>
  <c r="O313" i="1" s="1"/>
  <c r="P312" i="1"/>
  <c r="Q312" i="1"/>
  <c r="L313" i="1" s="1"/>
  <c r="R312" i="1"/>
  <c r="M313" i="1" s="1"/>
  <c r="U312" i="1" l="1" a="1"/>
  <c r="U312" i="1" s="1"/>
  <c r="I312" i="1" s="1"/>
  <c r="K313" i="1"/>
  <c r="J313" i="1" l="1"/>
  <c r="H313" i="1" l="1"/>
  <c r="P313" i="1"/>
  <c r="R313" i="1"/>
  <c r="S313" i="1"/>
  <c r="Q313" i="1"/>
  <c r="T313" i="1"/>
  <c r="O314" i="1" l="1"/>
  <c r="N314" i="1"/>
  <c r="M314" i="1"/>
  <c r="L314" i="1"/>
  <c r="U313" i="1" l="1" a="1"/>
  <c r="U313" i="1" s="1"/>
  <c r="I313" i="1" s="1"/>
  <c r="K314" i="1"/>
  <c r="J314" i="1" l="1"/>
  <c r="H314" i="1" l="1"/>
  <c r="Q314" i="1"/>
  <c r="R314" i="1"/>
  <c r="S314" i="1"/>
  <c r="P314" i="1"/>
  <c r="T314" i="1"/>
  <c r="O315" i="1" s="1"/>
  <c r="L315" i="1" l="1"/>
  <c r="N315" i="1"/>
  <c r="M315" i="1"/>
  <c r="U314" i="1" a="1"/>
  <c r="U314" i="1" s="1"/>
  <c r="I314" i="1" s="1"/>
  <c r="K315" i="1"/>
  <c r="J315" i="1" l="1"/>
  <c r="H315" i="1" l="1"/>
  <c r="T315" i="1"/>
  <c r="O316" i="1" s="1"/>
  <c r="P315" i="1"/>
  <c r="Q315" i="1"/>
  <c r="L316" i="1" s="1"/>
  <c r="S315" i="1"/>
  <c r="N316" i="1" s="1"/>
  <c r="R315" i="1"/>
  <c r="M316" i="1" s="1"/>
  <c r="U315" i="1" l="1" a="1"/>
  <c r="U315" i="1" s="1"/>
  <c r="I315" i="1" s="1"/>
  <c r="K316" i="1"/>
  <c r="J316" i="1" l="1"/>
  <c r="H316" i="1" l="1"/>
  <c r="P316" i="1"/>
  <c r="Q316" i="1"/>
  <c r="L317" i="1" s="1"/>
  <c r="S316" i="1"/>
  <c r="N317" i="1" s="1"/>
  <c r="T316" i="1"/>
  <c r="O317" i="1" s="1"/>
  <c r="R316" i="1"/>
  <c r="M317" i="1" s="1"/>
  <c r="K317" i="1" l="1"/>
  <c r="U316" i="1" a="1"/>
  <c r="U316" i="1" s="1"/>
  <c r="I316" i="1" s="1"/>
  <c r="J317" i="1" l="1"/>
  <c r="H317" i="1" l="1"/>
  <c r="R317" i="1"/>
  <c r="S317" i="1"/>
  <c r="N318" i="1" s="1"/>
  <c r="T317" i="1"/>
  <c r="O318" i="1" s="1"/>
  <c r="P317" i="1"/>
  <c r="Q317" i="1"/>
  <c r="L318" i="1" s="1"/>
  <c r="M318" i="1"/>
  <c r="K318" i="1" l="1"/>
  <c r="U317" i="1" a="1"/>
  <c r="U317" i="1" s="1"/>
  <c r="I317" i="1" s="1"/>
  <c r="J318" i="1" l="1"/>
  <c r="H318" i="1" l="1"/>
  <c r="Q318" i="1"/>
  <c r="R318" i="1"/>
  <c r="M319" i="1" s="1"/>
  <c r="P318" i="1"/>
  <c r="S318" i="1"/>
  <c r="N319" i="1" s="1"/>
  <c r="T318" i="1"/>
  <c r="O319" i="1" s="1"/>
  <c r="L319" i="1"/>
  <c r="K319" i="1" l="1"/>
  <c r="U318" i="1" a="1"/>
  <c r="U318" i="1" s="1"/>
  <c r="I318" i="1" s="1"/>
  <c r="J319" i="1" l="1"/>
  <c r="H319" i="1" l="1"/>
  <c r="P319" i="1"/>
  <c r="Q319" i="1"/>
  <c r="L320" i="1" s="1"/>
  <c r="R319" i="1"/>
  <c r="M320" i="1" s="1"/>
  <c r="T319" i="1"/>
  <c r="O320" i="1" s="1"/>
  <c r="S319" i="1"/>
  <c r="N320" i="1" s="1"/>
  <c r="U319" i="1" l="1" a="1"/>
  <c r="U319" i="1" s="1"/>
  <c r="I319" i="1" s="1"/>
  <c r="K320" i="1"/>
  <c r="J320" i="1" l="1"/>
  <c r="H320" i="1" l="1"/>
  <c r="S320" i="1"/>
  <c r="N321" i="1" s="1"/>
  <c r="T320" i="1"/>
  <c r="O321" i="1" s="1"/>
  <c r="P320" i="1"/>
  <c r="R320" i="1"/>
  <c r="M321" i="1" s="1"/>
  <c r="Q320" i="1"/>
  <c r="L321" i="1" s="1"/>
  <c r="U320" i="1" l="1" a="1"/>
  <c r="U320" i="1" s="1"/>
  <c r="I320" i="1" s="1"/>
  <c r="K321" i="1"/>
  <c r="J321" i="1" l="1"/>
  <c r="H321" i="1" l="1"/>
  <c r="P321" i="1"/>
  <c r="R321" i="1"/>
  <c r="S321" i="1"/>
  <c r="Q321" i="1"/>
  <c r="T321" i="1"/>
  <c r="O322" i="1" l="1"/>
  <c r="N322" i="1"/>
  <c r="M322" i="1"/>
  <c r="L322" i="1"/>
  <c r="U321" i="1" l="1" a="1"/>
  <c r="U321" i="1" s="1"/>
  <c r="I321" i="1" s="1"/>
  <c r="K322" i="1"/>
  <c r="J322" i="1" l="1"/>
  <c r="H322" i="1" l="1"/>
  <c r="Q322" i="1"/>
  <c r="R322" i="1"/>
  <c r="S322" i="1"/>
  <c r="P322" i="1"/>
  <c r="T322" i="1"/>
  <c r="O323" i="1" l="1"/>
  <c r="N323" i="1"/>
  <c r="M323" i="1"/>
  <c r="L323" i="1"/>
  <c r="U322" i="1" l="1" a="1"/>
  <c r="U322" i="1" s="1"/>
  <c r="I322" i="1" s="1"/>
  <c r="K323" i="1"/>
  <c r="J323" i="1" l="1"/>
  <c r="H323" i="1" l="1"/>
  <c r="T323" i="1"/>
  <c r="O324" i="1" s="1"/>
  <c r="P323" i="1"/>
  <c r="Q323" i="1"/>
  <c r="L324" i="1" s="1"/>
  <c r="R323" i="1"/>
  <c r="M324" i="1" s="1"/>
  <c r="S323" i="1"/>
  <c r="N324" i="1" s="1"/>
  <c r="U323" i="1" l="1" a="1"/>
  <c r="U323" i="1" s="1"/>
  <c r="I323" i="1" s="1"/>
  <c r="K324" i="1"/>
  <c r="J324" i="1" l="1"/>
  <c r="H324" i="1" l="1"/>
  <c r="P324" i="1"/>
  <c r="Q324" i="1"/>
  <c r="L325" i="1" s="1"/>
  <c r="S324" i="1"/>
  <c r="N325" i="1" s="1"/>
  <c r="T324" i="1"/>
  <c r="O325" i="1" s="1"/>
  <c r="R324" i="1"/>
  <c r="M325" i="1" s="1"/>
  <c r="K325" i="1" l="1"/>
  <c r="U324" i="1" a="1"/>
  <c r="U324" i="1" s="1"/>
  <c r="I324" i="1" s="1"/>
  <c r="J325" i="1" l="1"/>
  <c r="H325" i="1" l="1"/>
  <c r="R325" i="1"/>
  <c r="M326" i="1" s="1"/>
  <c r="S325" i="1"/>
  <c r="N326" i="1" s="1"/>
  <c r="T325" i="1"/>
  <c r="O326" i="1" s="1"/>
  <c r="P325" i="1"/>
  <c r="Q325" i="1"/>
  <c r="L326" i="1" s="1"/>
  <c r="K326" i="1" l="1"/>
  <c r="U325" i="1" a="1"/>
  <c r="U325" i="1" s="1"/>
  <c r="I325" i="1" s="1"/>
  <c r="J326" i="1" l="1"/>
  <c r="H326" i="1" l="1"/>
  <c r="Q326" i="1"/>
  <c r="R326" i="1"/>
  <c r="M327" i="1" s="1"/>
  <c r="P326" i="1"/>
  <c r="S326" i="1"/>
  <c r="N327" i="1" s="1"/>
  <c r="T326" i="1"/>
  <c r="O327" i="1" s="1"/>
  <c r="L327" i="1"/>
  <c r="K327" i="1" l="1"/>
  <c r="U326" i="1" a="1"/>
  <c r="U326" i="1" s="1"/>
  <c r="I326" i="1" s="1"/>
  <c r="J327" i="1" l="1"/>
  <c r="H327" i="1" l="1"/>
  <c r="P327" i="1"/>
  <c r="Q327" i="1"/>
  <c r="L328" i="1" s="1"/>
  <c r="R327" i="1"/>
  <c r="M328" i="1" s="1"/>
  <c r="T327" i="1"/>
  <c r="O328" i="1" s="1"/>
  <c r="S327" i="1"/>
  <c r="N328" i="1" s="1"/>
  <c r="U327" i="1" l="1" a="1"/>
  <c r="U327" i="1" s="1"/>
  <c r="I327" i="1" s="1"/>
  <c r="K328" i="1"/>
  <c r="J328" i="1" l="1"/>
  <c r="H328" i="1" l="1"/>
  <c r="S328" i="1"/>
  <c r="T328" i="1"/>
  <c r="O329" i="1" s="1"/>
  <c r="P328" i="1"/>
  <c r="R328" i="1"/>
  <c r="M329" i="1" s="1"/>
  <c r="Q328" i="1"/>
  <c r="L329" i="1" s="1"/>
  <c r="N329" i="1"/>
  <c r="U328" i="1" l="1" a="1"/>
  <c r="U328" i="1" s="1"/>
  <c r="I328" i="1" s="1"/>
  <c r="K329" i="1"/>
  <c r="J329" i="1" l="1"/>
  <c r="H329" i="1" l="1"/>
  <c r="P329" i="1"/>
  <c r="R329" i="1"/>
  <c r="S329" i="1"/>
  <c r="Q329" i="1"/>
  <c r="T329" i="1"/>
  <c r="O330" i="1" l="1"/>
  <c r="N330" i="1"/>
  <c r="M330" i="1"/>
  <c r="L330" i="1"/>
  <c r="U329" i="1" l="1" a="1"/>
  <c r="U329" i="1" s="1"/>
  <c r="I329" i="1" s="1"/>
  <c r="K330" i="1"/>
  <c r="J330" i="1" l="1"/>
  <c r="H330" i="1" l="1"/>
  <c r="Q330" i="1"/>
  <c r="R330" i="1"/>
  <c r="S330" i="1"/>
  <c r="P330" i="1"/>
  <c r="T330" i="1"/>
  <c r="O331" i="1" l="1"/>
  <c r="N331" i="1"/>
  <c r="M331" i="1"/>
  <c r="L331" i="1"/>
  <c r="U330" i="1" l="1" a="1"/>
  <c r="U330" i="1" s="1"/>
  <c r="I330" i="1" s="1"/>
  <c r="K331" i="1"/>
  <c r="J331" i="1" l="1"/>
  <c r="H331" i="1" l="1"/>
  <c r="T331" i="1"/>
  <c r="P331" i="1"/>
  <c r="Q331" i="1"/>
  <c r="L332" i="1" s="1"/>
  <c r="R331" i="1"/>
  <c r="M332" i="1" s="1"/>
  <c r="S331" i="1"/>
  <c r="N332" i="1" s="1"/>
  <c r="O332" i="1"/>
  <c r="U331" i="1" l="1" a="1"/>
  <c r="U331" i="1" s="1"/>
  <c r="I331" i="1" s="1"/>
  <c r="K332" i="1"/>
  <c r="J332" i="1" l="1"/>
  <c r="H332" i="1" l="1"/>
  <c r="P332" i="1"/>
  <c r="Q332" i="1"/>
  <c r="L333" i="1" s="1"/>
  <c r="S332" i="1"/>
  <c r="N333" i="1" s="1"/>
  <c r="T332" i="1"/>
  <c r="O333" i="1" s="1"/>
  <c r="R332" i="1"/>
  <c r="M333" i="1" s="1"/>
  <c r="K333" i="1" l="1"/>
  <c r="U332" i="1" a="1"/>
  <c r="U332" i="1" s="1"/>
  <c r="I332" i="1" s="1"/>
  <c r="J333" i="1" l="1"/>
  <c r="H333" i="1" l="1"/>
  <c r="R333" i="1"/>
  <c r="M334" i="1" s="1"/>
  <c r="S333" i="1"/>
  <c r="N334" i="1" s="1"/>
  <c r="T333" i="1"/>
  <c r="O334" i="1" s="1"/>
  <c r="Q333" i="1"/>
  <c r="L334" i="1" s="1"/>
  <c r="P333" i="1"/>
  <c r="K334" i="1" l="1"/>
  <c r="U333" i="1" a="1"/>
  <c r="U333" i="1" s="1"/>
  <c r="I333" i="1" s="1"/>
  <c r="J334" i="1" l="1"/>
  <c r="H334" i="1" l="1"/>
  <c r="Q334" i="1"/>
  <c r="L335" i="1" s="1"/>
  <c r="R334" i="1"/>
  <c r="M335" i="1" s="1"/>
  <c r="P334" i="1"/>
  <c r="S334" i="1"/>
  <c r="N335" i="1" s="1"/>
  <c r="T334" i="1"/>
  <c r="O335" i="1" s="1"/>
  <c r="K335" i="1" l="1"/>
  <c r="U334" i="1" a="1"/>
  <c r="U334" i="1" s="1"/>
  <c r="I334" i="1" s="1"/>
  <c r="J335" i="1" l="1"/>
  <c r="H335" i="1" l="1"/>
  <c r="P335" i="1"/>
  <c r="Q335" i="1"/>
  <c r="L336" i="1" s="1"/>
  <c r="R335" i="1"/>
  <c r="M336" i="1" s="1"/>
  <c r="T335" i="1"/>
  <c r="O336" i="1" s="1"/>
  <c r="S335" i="1"/>
  <c r="N336" i="1" s="1"/>
  <c r="U335" i="1" l="1" a="1"/>
  <c r="U335" i="1" s="1"/>
  <c r="I335" i="1" s="1"/>
  <c r="K336" i="1"/>
  <c r="J336" i="1" l="1"/>
  <c r="H336" i="1" l="1"/>
  <c r="S336" i="1"/>
  <c r="N337" i="1" s="1"/>
  <c r="T336" i="1"/>
  <c r="O337" i="1" s="1"/>
  <c r="P336" i="1"/>
  <c r="Q336" i="1"/>
  <c r="L337" i="1" s="1"/>
  <c r="R336" i="1"/>
  <c r="M337" i="1" s="1"/>
  <c r="U336" i="1" l="1" a="1"/>
  <c r="U336" i="1" s="1"/>
  <c r="I336" i="1" s="1"/>
  <c r="K337" i="1"/>
  <c r="J337" i="1" l="1"/>
  <c r="H337" i="1" l="1"/>
  <c r="P337" i="1"/>
  <c r="R337" i="1"/>
  <c r="S337" i="1"/>
  <c r="T337" i="1"/>
  <c r="Q337" i="1"/>
  <c r="O338" i="1" l="1"/>
  <c r="N338" i="1"/>
  <c r="M338" i="1"/>
  <c r="L338" i="1"/>
  <c r="U337" i="1" l="1" a="1"/>
  <c r="U337" i="1" s="1"/>
  <c r="I337" i="1" s="1"/>
  <c r="K338" i="1"/>
  <c r="J338" i="1" l="1"/>
  <c r="H338" i="1" l="1"/>
  <c r="Q338" i="1"/>
  <c r="R338" i="1"/>
  <c r="S338" i="1"/>
  <c r="P338" i="1"/>
  <c r="T338" i="1"/>
  <c r="O339" i="1" l="1"/>
  <c r="N339" i="1"/>
  <c r="M339" i="1"/>
  <c r="L339" i="1"/>
  <c r="U338" i="1" l="1" a="1"/>
  <c r="U338" i="1" s="1"/>
  <c r="I338" i="1" s="1"/>
  <c r="K339" i="1"/>
  <c r="J339" i="1" l="1"/>
  <c r="H339" i="1" l="1"/>
  <c r="T339" i="1"/>
  <c r="O340" i="1" s="1"/>
  <c r="P339" i="1"/>
  <c r="Q339" i="1"/>
  <c r="L340" i="1" s="1"/>
  <c r="R339" i="1"/>
  <c r="M340" i="1" s="1"/>
  <c r="S339" i="1"/>
  <c r="N340" i="1" s="1"/>
  <c r="U339" i="1" l="1" a="1"/>
  <c r="U339" i="1" s="1"/>
  <c r="I339" i="1" s="1"/>
  <c r="K340" i="1"/>
  <c r="J340" i="1" l="1"/>
  <c r="H340" i="1" l="1"/>
  <c r="P340" i="1"/>
  <c r="Q340" i="1"/>
  <c r="L341" i="1" s="1"/>
  <c r="S340" i="1"/>
  <c r="N341" i="1" s="1"/>
  <c r="T340" i="1"/>
  <c r="O341" i="1" s="1"/>
  <c r="R340" i="1"/>
  <c r="M341" i="1" s="1"/>
  <c r="K341" i="1" l="1"/>
  <c r="U340" i="1" a="1"/>
  <c r="U340" i="1" s="1"/>
  <c r="I340" i="1" s="1"/>
  <c r="J341" i="1" l="1"/>
  <c r="H341" i="1" l="1"/>
  <c r="R341" i="1"/>
  <c r="S341" i="1"/>
  <c r="T341" i="1"/>
  <c r="Q341" i="1"/>
  <c r="P341" i="1"/>
  <c r="N342" i="1"/>
  <c r="L342" i="1" l="1"/>
  <c r="O342" i="1"/>
  <c r="M342" i="1"/>
  <c r="U341" i="1" a="1"/>
  <c r="U341" i="1" s="1"/>
  <c r="I341" i="1" s="1"/>
  <c r="K342" i="1" l="1"/>
  <c r="J342" i="1" s="1"/>
  <c r="H342" i="1" l="1"/>
  <c r="Q342" i="1"/>
  <c r="L343" i="1" s="1"/>
  <c r="R342" i="1"/>
  <c r="M343" i="1" s="1"/>
  <c r="P342" i="1"/>
  <c r="S342" i="1"/>
  <c r="N343" i="1" s="1"/>
  <c r="T342" i="1"/>
  <c r="O343" i="1" s="1"/>
  <c r="K343" i="1" l="1"/>
  <c r="U342" i="1" a="1"/>
  <c r="U342" i="1" s="1"/>
  <c r="I342" i="1" s="1"/>
  <c r="J343" i="1" l="1"/>
  <c r="H343" i="1" l="1"/>
  <c r="P343" i="1"/>
  <c r="Q343" i="1"/>
  <c r="L344" i="1" s="1"/>
  <c r="R343" i="1"/>
  <c r="M344" i="1" s="1"/>
  <c r="T343" i="1"/>
  <c r="O344" i="1" s="1"/>
  <c r="S343" i="1"/>
  <c r="N344" i="1" s="1"/>
  <c r="U343" i="1" l="1" a="1"/>
  <c r="U343" i="1" s="1"/>
  <c r="I343" i="1" s="1"/>
  <c r="K344" i="1"/>
  <c r="J344" i="1" l="1"/>
  <c r="H344" i="1" l="1"/>
  <c r="S344" i="1"/>
  <c r="T344" i="1"/>
  <c r="O345" i="1" s="1"/>
  <c r="P344" i="1"/>
  <c r="Q344" i="1"/>
  <c r="L345" i="1" s="1"/>
  <c r="R344" i="1"/>
  <c r="M345" i="1" s="1"/>
  <c r="N345" i="1"/>
  <c r="U344" i="1" l="1" a="1"/>
  <c r="U344" i="1" s="1"/>
  <c r="I344" i="1" s="1"/>
  <c r="K345" i="1"/>
  <c r="J345" i="1" l="1"/>
  <c r="H345" i="1" l="1"/>
  <c r="P345" i="1"/>
  <c r="R345" i="1"/>
  <c r="S345" i="1"/>
  <c r="T345" i="1"/>
  <c r="Q345" i="1"/>
  <c r="O346" i="1" l="1"/>
  <c r="N346" i="1"/>
  <c r="M346" i="1"/>
  <c r="L346" i="1"/>
  <c r="U345" i="1" l="1" a="1"/>
  <c r="U345" i="1" s="1"/>
  <c r="I345" i="1" s="1"/>
  <c r="K346" i="1"/>
  <c r="J346" i="1" l="1"/>
  <c r="H346" i="1" l="1"/>
  <c r="Q346" i="1"/>
  <c r="R346" i="1"/>
  <c r="S346" i="1"/>
  <c r="P346" i="1"/>
  <c r="T346" i="1"/>
  <c r="O347" i="1" l="1"/>
  <c r="N347" i="1"/>
  <c r="M347" i="1"/>
  <c r="L347" i="1"/>
  <c r="U346" i="1" l="1" a="1"/>
  <c r="U346" i="1" s="1"/>
  <c r="I346" i="1" s="1"/>
  <c r="K347" i="1"/>
  <c r="J347" i="1" l="1"/>
  <c r="H347" i="1" l="1"/>
  <c r="T347" i="1"/>
  <c r="P347" i="1"/>
  <c r="Q347" i="1"/>
  <c r="L348" i="1" s="1"/>
  <c r="R347" i="1"/>
  <c r="M348" i="1" s="1"/>
  <c r="S347" i="1"/>
  <c r="N348" i="1" s="1"/>
  <c r="O348" i="1"/>
  <c r="U347" i="1" l="1" a="1"/>
  <c r="U347" i="1" s="1"/>
  <c r="I347" i="1" s="1"/>
  <c r="K348" i="1"/>
  <c r="J348" i="1" l="1"/>
  <c r="H348" i="1" l="1"/>
  <c r="P348" i="1"/>
  <c r="Q348" i="1"/>
  <c r="L349" i="1" s="1"/>
  <c r="S348" i="1"/>
  <c r="N349" i="1" s="1"/>
  <c r="T348" i="1"/>
  <c r="O349" i="1" s="1"/>
  <c r="R348" i="1"/>
  <c r="M349" i="1" s="1"/>
  <c r="K349" i="1" l="1"/>
  <c r="U348" i="1" a="1"/>
  <c r="U348" i="1" s="1"/>
  <c r="I348" i="1" s="1"/>
  <c r="J349" i="1" l="1"/>
  <c r="H349" i="1" l="1"/>
  <c r="R349" i="1"/>
  <c r="S349" i="1"/>
  <c r="T349" i="1"/>
  <c r="P349" i="1"/>
  <c r="Q349" i="1"/>
  <c r="N350" i="1"/>
  <c r="L350" i="1" l="1"/>
  <c r="O350" i="1"/>
  <c r="M350" i="1"/>
  <c r="K350" i="1"/>
  <c r="U349" i="1" a="1"/>
  <c r="U349" i="1" s="1"/>
  <c r="I349" i="1" s="1"/>
  <c r="J350" i="1" l="1"/>
  <c r="H350" i="1" l="1"/>
  <c r="Q350" i="1"/>
  <c r="R350" i="1"/>
  <c r="M351" i="1" s="1"/>
  <c r="S350" i="1"/>
  <c r="N351" i="1" s="1"/>
  <c r="T350" i="1"/>
  <c r="O351" i="1" s="1"/>
  <c r="P350" i="1"/>
  <c r="L351" i="1"/>
  <c r="K351" i="1" l="1"/>
  <c r="U350" i="1" a="1"/>
  <c r="U350" i="1" s="1"/>
  <c r="I350" i="1" s="1"/>
  <c r="J351" i="1" l="1"/>
  <c r="H351" i="1" l="1"/>
  <c r="P351" i="1"/>
  <c r="Q351" i="1"/>
  <c r="L352" i="1" s="1"/>
  <c r="R351" i="1"/>
  <c r="M352" i="1" s="1"/>
  <c r="T351" i="1"/>
  <c r="O352" i="1" s="1"/>
  <c r="S351" i="1"/>
  <c r="N352" i="1" s="1"/>
  <c r="U351" i="1" l="1" a="1"/>
  <c r="U351" i="1" s="1"/>
  <c r="I351" i="1" s="1"/>
  <c r="K352" i="1"/>
  <c r="J352" i="1" l="1"/>
  <c r="H352" i="1" l="1"/>
  <c r="S352" i="1"/>
  <c r="N353" i="1" s="1"/>
  <c r="T352" i="1"/>
  <c r="O353" i="1" s="1"/>
  <c r="P352" i="1"/>
  <c r="Q352" i="1"/>
  <c r="L353" i="1" s="1"/>
  <c r="R352" i="1"/>
  <c r="M353" i="1" s="1"/>
  <c r="U352" i="1" l="1" a="1"/>
  <c r="U352" i="1" s="1"/>
  <c r="I352" i="1" s="1"/>
  <c r="K353" i="1"/>
  <c r="J353" i="1" l="1"/>
  <c r="H353" i="1" l="1"/>
  <c r="P353" i="1"/>
  <c r="R353" i="1"/>
  <c r="S353" i="1"/>
  <c r="Q353" i="1"/>
  <c r="T353" i="1"/>
  <c r="O354" i="1" l="1"/>
  <c r="N354" i="1"/>
  <c r="M354" i="1"/>
  <c r="L354" i="1"/>
  <c r="U353" i="1" l="1" a="1"/>
  <c r="U353" i="1" s="1"/>
  <c r="I353" i="1" s="1"/>
  <c r="K354" i="1"/>
  <c r="J354" i="1" l="1"/>
  <c r="H354" i="1" l="1"/>
  <c r="Q354" i="1"/>
  <c r="R354" i="1"/>
  <c r="S354" i="1"/>
  <c r="T354" i="1"/>
  <c r="P354" i="1"/>
  <c r="O355" i="1" l="1"/>
  <c r="N355" i="1"/>
  <c r="M355" i="1"/>
  <c r="L355" i="1"/>
  <c r="U354" i="1" l="1" a="1"/>
  <c r="U354" i="1" s="1"/>
  <c r="I354" i="1" s="1"/>
  <c r="K355" i="1"/>
  <c r="J355" i="1" l="1"/>
  <c r="H355" i="1" l="1"/>
  <c r="T355" i="1"/>
  <c r="O356" i="1" s="1"/>
  <c r="P355" i="1"/>
  <c r="Q355" i="1"/>
  <c r="L356" i="1" s="1"/>
  <c r="R355" i="1"/>
  <c r="M356" i="1" s="1"/>
  <c r="S355" i="1"/>
  <c r="N356" i="1" s="1"/>
  <c r="U355" i="1" l="1" a="1"/>
  <c r="U355" i="1" s="1"/>
  <c r="I355" i="1" s="1"/>
  <c r="K356" i="1"/>
  <c r="J356" i="1" l="1"/>
  <c r="H356" i="1" l="1"/>
  <c r="P356" i="1"/>
  <c r="Q356" i="1"/>
  <c r="L357" i="1" s="1"/>
  <c r="R356" i="1"/>
  <c r="M357" i="1" s="1"/>
  <c r="S356" i="1"/>
  <c r="N357" i="1" s="1"/>
  <c r="T356" i="1"/>
  <c r="O357" i="1" s="1"/>
  <c r="K357" i="1" l="1"/>
  <c r="U356" i="1" a="1"/>
  <c r="U356" i="1" s="1"/>
  <c r="I356" i="1" s="1"/>
  <c r="J357" i="1" l="1"/>
  <c r="H357" i="1" l="1"/>
  <c r="R357" i="1"/>
  <c r="S357" i="1"/>
  <c r="N358" i="1" s="1"/>
  <c r="T357" i="1"/>
  <c r="O358" i="1" s="1"/>
  <c r="Q357" i="1"/>
  <c r="L358" i="1" s="1"/>
  <c r="P357" i="1"/>
  <c r="M358" i="1"/>
  <c r="K358" i="1" l="1"/>
  <c r="U357" i="1" a="1"/>
  <c r="U357" i="1" s="1"/>
  <c r="I357" i="1" s="1"/>
  <c r="J358" i="1" l="1"/>
  <c r="H358" i="1" l="1"/>
  <c r="P358" i="1"/>
  <c r="Q358" i="1"/>
  <c r="L359" i="1" s="1"/>
  <c r="R358" i="1"/>
  <c r="M359" i="1" s="1"/>
  <c r="T358" i="1"/>
  <c r="O359" i="1" s="1"/>
  <c r="S358" i="1"/>
  <c r="N359" i="1" s="1"/>
  <c r="K359" i="1" l="1"/>
  <c r="U358" i="1" a="1"/>
  <c r="U358" i="1" s="1"/>
  <c r="I358" i="1" s="1"/>
  <c r="J359" i="1" l="1"/>
  <c r="H359" i="1" l="1"/>
  <c r="P359" i="1"/>
  <c r="R359" i="1"/>
  <c r="M360" i="1" s="1"/>
  <c r="S359" i="1"/>
  <c r="N360" i="1" s="1"/>
  <c r="T359" i="1"/>
  <c r="O360" i="1" s="1"/>
  <c r="Q359" i="1"/>
  <c r="L360" i="1" s="1"/>
  <c r="U359" i="1" l="1" a="1"/>
  <c r="U359" i="1" s="1"/>
  <c r="I359" i="1" s="1"/>
  <c r="K360" i="1"/>
  <c r="J360" i="1" l="1"/>
  <c r="H360" i="1" l="1"/>
  <c r="S360" i="1"/>
  <c r="P360" i="1"/>
  <c r="R360" i="1"/>
  <c r="M361" i="1" s="1"/>
  <c r="Q360" i="1"/>
  <c r="L361" i="1" s="1"/>
  <c r="T360" i="1"/>
  <c r="O361" i="1" s="1"/>
  <c r="N361" i="1"/>
  <c r="U360" i="1" l="1" a="1"/>
  <c r="U360" i="1" s="1"/>
  <c r="I360" i="1" s="1"/>
  <c r="K361" i="1"/>
  <c r="J361" i="1" l="1"/>
  <c r="H361" i="1" l="1"/>
  <c r="P361" i="1"/>
  <c r="Q361" i="1"/>
  <c r="R361" i="1"/>
  <c r="S361" i="1"/>
  <c r="T361" i="1"/>
  <c r="O362" i="1" l="1"/>
  <c r="N362" i="1"/>
  <c r="M362" i="1"/>
  <c r="L362" i="1"/>
  <c r="U361" i="1" l="1" a="1"/>
  <c r="U361" i="1" s="1"/>
  <c r="I361" i="1" s="1"/>
  <c r="K362" i="1"/>
  <c r="J362" i="1" l="1"/>
  <c r="H362" i="1" l="1"/>
  <c r="Q362" i="1"/>
  <c r="T362" i="1"/>
  <c r="P362" i="1"/>
  <c r="S362" i="1"/>
  <c r="R362" i="1"/>
  <c r="O363" i="1" l="1"/>
  <c r="N363" i="1"/>
  <c r="M363" i="1"/>
  <c r="L363" i="1"/>
  <c r="U362" i="1" l="1" a="1"/>
  <c r="U362" i="1" s="1"/>
  <c r="I362" i="1" s="1"/>
  <c r="K363" i="1"/>
  <c r="J363" i="1" l="1"/>
  <c r="H363" i="1" l="1"/>
  <c r="T363" i="1"/>
  <c r="O364" i="1" s="1"/>
  <c r="P363" i="1"/>
  <c r="Q363" i="1"/>
  <c r="L364" i="1" s="1"/>
  <c r="S363" i="1"/>
  <c r="N364" i="1" s="1"/>
  <c r="R363" i="1"/>
  <c r="M364" i="1" s="1"/>
  <c r="U363" i="1" l="1" a="1"/>
  <c r="U363" i="1" s="1"/>
  <c r="I363" i="1" s="1"/>
  <c r="K364" i="1"/>
  <c r="J364" i="1" l="1"/>
  <c r="H364" i="1" l="1"/>
  <c r="R364" i="1"/>
  <c r="M365" i="1" s="1"/>
  <c r="S364" i="1"/>
  <c r="N365" i="1" s="1"/>
  <c r="T364" i="1"/>
  <c r="O365" i="1" s="1"/>
  <c r="P364" i="1"/>
  <c r="Q364" i="1"/>
  <c r="L365" i="1" s="1"/>
  <c r="K365" i="1" l="1"/>
  <c r="U364" i="1" a="1"/>
  <c r="U364" i="1" s="1"/>
  <c r="I364" i="1" s="1"/>
  <c r="J365" i="1" l="1"/>
  <c r="H365" i="1" l="1"/>
  <c r="R365" i="1"/>
  <c r="M366" i="1" s="1"/>
  <c r="Q365" i="1"/>
  <c r="L366" i="1" s="1"/>
  <c r="P365" i="1"/>
  <c r="S365" i="1"/>
  <c r="N366" i="1" s="1"/>
  <c r="T365" i="1"/>
  <c r="O366" i="1" s="1"/>
  <c r="K366" i="1" l="1"/>
  <c r="U365" i="1" a="1"/>
  <c r="U365" i="1" s="1"/>
  <c r="I365" i="1" s="1"/>
  <c r="J366" i="1" l="1"/>
  <c r="H366" i="1" l="1"/>
  <c r="P366" i="1"/>
  <c r="Q366" i="1"/>
  <c r="L367" i="1" s="1"/>
  <c r="R366" i="1"/>
  <c r="M367" i="1" s="1"/>
  <c r="T366" i="1"/>
  <c r="O367" i="1" s="1"/>
  <c r="S366" i="1"/>
  <c r="N367" i="1" s="1"/>
  <c r="K367" i="1" l="1"/>
  <c r="U366" i="1" a="1"/>
  <c r="U366" i="1" s="1"/>
  <c r="I366" i="1" s="1"/>
  <c r="J367" i="1" l="1"/>
  <c r="H367" i="1" l="1"/>
  <c r="P367" i="1"/>
  <c r="S367" i="1"/>
  <c r="N368" i="1" s="1"/>
  <c r="T367" i="1"/>
  <c r="O368" i="1" s="1"/>
  <c r="Q367" i="1"/>
  <c r="L368" i="1" s="1"/>
  <c r="R367" i="1"/>
  <c r="M368" i="1" s="1"/>
  <c r="U367" i="1" l="1" a="1"/>
  <c r="U367" i="1" s="1"/>
  <c r="I367" i="1" s="1"/>
  <c r="K368" i="1"/>
  <c r="J368" i="1" l="1"/>
  <c r="H368" i="1" l="1"/>
  <c r="S368" i="1"/>
  <c r="N369" i="1" s="1"/>
  <c r="P368" i="1"/>
  <c r="R368" i="1"/>
  <c r="M369" i="1" s="1"/>
  <c r="Q368" i="1"/>
  <c r="L369" i="1" s="1"/>
  <c r="T368" i="1"/>
  <c r="O369" i="1" s="1"/>
  <c r="U368" i="1" l="1" a="1"/>
  <c r="U368" i="1" s="1"/>
  <c r="I368" i="1" s="1"/>
  <c r="K369" i="1"/>
  <c r="J369" i="1" l="1"/>
  <c r="H369" i="1" l="1"/>
  <c r="Q369" i="1"/>
  <c r="R369" i="1"/>
  <c r="S369" i="1"/>
  <c r="P369" i="1"/>
  <c r="T369" i="1"/>
  <c r="O370" i="1" l="1"/>
  <c r="N370" i="1"/>
  <c r="M370" i="1"/>
  <c r="L370" i="1"/>
  <c r="U369" i="1" l="1" a="1"/>
  <c r="U369" i="1" s="1"/>
  <c r="I369" i="1" s="1"/>
  <c r="K370" i="1"/>
  <c r="J370" i="1" l="1"/>
  <c r="H370" i="1" l="1"/>
  <c r="Q370" i="1"/>
  <c r="T370" i="1"/>
  <c r="P370" i="1"/>
  <c r="R370" i="1"/>
  <c r="S370" i="1"/>
  <c r="O371" i="1" l="1"/>
  <c r="N371" i="1"/>
  <c r="M371" i="1"/>
  <c r="L371" i="1"/>
  <c r="U370" i="1" l="1" a="1"/>
  <c r="U370" i="1" s="1"/>
  <c r="I370" i="1" s="1"/>
  <c r="K371" i="1"/>
  <c r="J371" i="1" l="1"/>
  <c r="H371" i="1" l="1"/>
  <c r="T371" i="1"/>
  <c r="O372" i="1" s="1"/>
  <c r="P371" i="1"/>
  <c r="Q371" i="1"/>
  <c r="L372" i="1" s="1"/>
  <c r="S371" i="1"/>
  <c r="N372" i="1" s="1"/>
  <c r="R371" i="1"/>
  <c r="M372" i="1" s="1"/>
  <c r="U371" i="1" l="1" a="1"/>
  <c r="U371" i="1" s="1"/>
  <c r="I371" i="1" s="1"/>
  <c r="K372" i="1"/>
  <c r="J372" i="1" l="1"/>
  <c r="H372" i="1" l="1"/>
  <c r="R372" i="1"/>
  <c r="M373" i="1" s="1"/>
  <c r="S372" i="1"/>
  <c r="N373" i="1" s="1"/>
  <c r="T372" i="1"/>
  <c r="O373" i="1" s="1"/>
  <c r="P372" i="1"/>
  <c r="Q372" i="1"/>
  <c r="L373" i="1" s="1"/>
  <c r="K373" i="1" l="1"/>
  <c r="U372" i="1" a="1"/>
  <c r="U372" i="1" s="1"/>
  <c r="I372" i="1" s="1"/>
  <c r="J373" i="1" l="1"/>
  <c r="H373" i="1" l="1"/>
  <c r="R373" i="1"/>
  <c r="M374" i="1" s="1"/>
  <c r="Q373" i="1"/>
  <c r="L374" i="1" s="1"/>
  <c r="P373" i="1"/>
  <c r="S373" i="1"/>
  <c r="N374" i="1" s="1"/>
  <c r="T373" i="1"/>
  <c r="O374" i="1" s="1"/>
  <c r="K374" i="1" l="1"/>
  <c r="U373" i="1" a="1"/>
  <c r="U373" i="1" s="1"/>
  <c r="I373" i="1" s="1"/>
  <c r="J374" i="1" l="1"/>
  <c r="H374" i="1" l="1"/>
  <c r="P374" i="1"/>
  <c r="Q374" i="1"/>
  <c r="L375" i="1" s="1"/>
  <c r="R374" i="1"/>
  <c r="M375" i="1" s="1"/>
  <c r="T374" i="1"/>
  <c r="O375" i="1" s="1"/>
  <c r="S374" i="1"/>
  <c r="N375" i="1" s="1"/>
  <c r="K375" i="1" l="1"/>
  <c r="U374" i="1" a="1"/>
  <c r="U374" i="1" s="1"/>
  <c r="I374" i="1" s="1"/>
  <c r="J375" i="1" l="1"/>
  <c r="H375" i="1" l="1"/>
  <c r="P375" i="1"/>
  <c r="S375" i="1"/>
  <c r="N376" i="1" s="1"/>
  <c r="T375" i="1"/>
  <c r="O376" i="1" s="1"/>
  <c r="R375" i="1"/>
  <c r="M376" i="1" s="1"/>
  <c r="Q375" i="1"/>
  <c r="L376" i="1" s="1"/>
  <c r="U375" i="1" l="1" a="1"/>
  <c r="U375" i="1" s="1"/>
  <c r="I375" i="1" s="1"/>
  <c r="K376" i="1"/>
  <c r="J376" i="1" l="1"/>
  <c r="H376" i="1" l="1"/>
  <c r="S376" i="1"/>
  <c r="N377" i="1" s="1"/>
  <c r="P376" i="1"/>
  <c r="R376" i="1"/>
  <c r="M377" i="1" s="1"/>
  <c r="Q376" i="1"/>
  <c r="L377" i="1" s="1"/>
  <c r="T376" i="1"/>
  <c r="O377" i="1" s="1"/>
  <c r="U376" i="1" l="1" a="1"/>
  <c r="U376" i="1" s="1"/>
  <c r="I376" i="1" s="1"/>
  <c r="K377" i="1"/>
  <c r="J377" i="1" l="1"/>
  <c r="H377" i="1" l="1"/>
  <c r="Q377" i="1"/>
  <c r="R377" i="1"/>
  <c r="S377" i="1"/>
  <c r="P377" i="1"/>
  <c r="T377" i="1"/>
  <c r="O378" i="1" l="1"/>
  <c r="N378" i="1"/>
  <c r="M378" i="1"/>
  <c r="L378" i="1"/>
  <c r="U377" i="1" l="1" a="1"/>
  <c r="U377" i="1" s="1"/>
  <c r="I377" i="1" s="1"/>
  <c r="K378" i="1"/>
  <c r="J378" i="1" l="1"/>
  <c r="H378" i="1" l="1"/>
  <c r="Q378" i="1"/>
  <c r="T378" i="1"/>
  <c r="P378" i="1"/>
  <c r="R378" i="1"/>
  <c r="S378" i="1"/>
  <c r="O379" i="1" l="1"/>
  <c r="N379" i="1"/>
  <c r="M379" i="1"/>
  <c r="L379" i="1"/>
  <c r="U378" i="1" l="1" a="1"/>
  <c r="U378" i="1" s="1"/>
  <c r="I378" i="1" s="1"/>
  <c r="K379" i="1"/>
  <c r="J379" i="1" l="1"/>
  <c r="H379" i="1" l="1"/>
  <c r="T379" i="1"/>
  <c r="O380" i="1" s="1"/>
  <c r="P379" i="1"/>
  <c r="Q379" i="1"/>
  <c r="L380" i="1" s="1"/>
  <c r="S379" i="1"/>
  <c r="N380" i="1" s="1"/>
  <c r="R379" i="1"/>
  <c r="M380" i="1" s="1"/>
  <c r="U379" i="1" l="1" a="1"/>
  <c r="U379" i="1" s="1"/>
  <c r="I379" i="1" s="1"/>
  <c r="K380" i="1"/>
  <c r="J380" i="1" l="1"/>
  <c r="H380" i="1" l="1"/>
  <c r="R380" i="1"/>
  <c r="M381" i="1" s="1"/>
  <c r="S380" i="1"/>
  <c r="N381" i="1" s="1"/>
  <c r="T380" i="1"/>
  <c r="O381" i="1" s="1"/>
  <c r="P380" i="1"/>
  <c r="Q380" i="1"/>
  <c r="L381" i="1" s="1"/>
  <c r="K381" i="1" l="1"/>
  <c r="U380" i="1" a="1"/>
  <c r="U380" i="1" s="1"/>
  <c r="I380" i="1" s="1"/>
  <c r="J381" i="1" l="1"/>
  <c r="H381" i="1" l="1"/>
  <c r="R381" i="1"/>
  <c r="Q381" i="1"/>
  <c r="L382" i="1" s="1"/>
  <c r="P381" i="1"/>
  <c r="S381" i="1"/>
  <c r="N382" i="1" s="1"/>
  <c r="T381" i="1"/>
  <c r="O382" i="1" s="1"/>
  <c r="M382" i="1"/>
  <c r="K382" i="1" l="1"/>
  <c r="U381" i="1" a="1"/>
  <c r="U381" i="1" s="1"/>
  <c r="I381" i="1" s="1"/>
  <c r="J382" i="1" l="1"/>
  <c r="H382" i="1" l="1"/>
  <c r="P382" i="1"/>
  <c r="Q382" i="1"/>
  <c r="L383" i="1" s="1"/>
  <c r="R382" i="1"/>
  <c r="M383" i="1" s="1"/>
  <c r="T382" i="1"/>
  <c r="O383" i="1" s="1"/>
  <c r="S382" i="1"/>
  <c r="N383" i="1" s="1"/>
  <c r="K383" i="1" l="1"/>
  <c r="U382" i="1" a="1"/>
  <c r="U382" i="1" s="1"/>
  <c r="I382" i="1" s="1"/>
  <c r="J383" i="1" l="1"/>
  <c r="H383" i="1" l="1"/>
  <c r="P383" i="1"/>
  <c r="S383" i="1"/>
  <c r="N384" i="1" s="1"/>
  <c r="T383" i="1"/>
  <c r="O384" i="1" s="1"/>
  <c r="Q383" i="1"/>
  <c r="L384" i="1" s="1"/>
  <c r="R383" i="1"/>
  <c r="M384" i="1" s="1"/>
  <c r="U383" i="1" l="1" a="1"/>
  <c r="U383" i="1" s="1"/>
  <c r="I383" i="1" s="1"/>
  <c r="K384" i="1"/>
  <c r="J384" i="1" l="1"/>
  <c r="H384" i="1" l="1"/>
  <c r="S384" i="1"/>
  <c r="P384" i="1"/>
  <c r="R384" i="1"/>
  <c r="M385" i="1" s="1"/>
  <c r="Q384" i="1"/>
  <c r="L385" i="1" s="1"/>
  <c r="T384" i="1"/>
  <c r="O385" i="1" s="1"/>
  <c r="N385" i="1"/>
  <c r="U384" i="1" l="1" a="1"/>
  <c r="U384" i="1" s="1"/>
  <c r="I384" i="1" s="1"/>
  <c r="K385" i="1"/>
  <c r="J385" i="1" l="1"/>
  <c r="H385" i="1" l="1"/>
  <c r="Q385" i="1"/>
  <c r="R385" i="1"/>
  <c r="S385" i="1"/>
  <c r="P385" i="1"/>
  <c r="T385" i="1"/>
  <c r="O386" i="1" l="1"/>
  <c r="N386" i="1"/>
  <c r="M386" i="1"/>
  <c r="L386" i="1"/>
  <c r="U385" i="1" l="1" a="1"/>
  <c r="U385" i="1" s="1"/>
  <c r="I385" i="1" s="1"/>
  <c r="K386" i="1"/>
  <c r="J386" i="1" l="1"/>
  <c r="H386" i="1" l="1"/>
  <c r="Q386" i="1"/>
  <c r="T386" i="1"/>
  <c r="P386" i="1"/>
  <c r="R386" i="1"/>
  <c r="S386" i="1"/>
  <c r="O387" i="1" l="1"/>
  <c r="N387" i="1"/>
  <c r="M387" i="1"/>
  <c r="L387" i="1"/>
  <c r="U386" i="1" l="1" a="1"/>
  <c r="U386" i="1" s="1"/>
  <c r="I386" i="1" s="1"/>
  <c r="K387" i="1"/>
  <c r="J387" i="1" l="1"/>
  <c r="H387" i="1" l="1"/>
  <c r="T387" i="1"/>
  <c r="P387" i="1"/>
  <c r="Q387" i="1"/>
  <c r="L388" i="1" s="1"/>
  <c r="S387" i="1"/>
  <c r="N388" i="1" s="1"/>
  <c r="R387" i="1"/>
  <c r="M388" i="1" s="1"/>
  <c r="O388" i="1"/>
  <c r="U387" i="1" l="1" a="1"/>
  <c r="U387" i="1" s="1"/>
  <c r="I387" i="1" s="1"/>
  <c r="K388" i="1"/>
  <c r="J388" i="1" l="1"/>
  <c r="H388" i="1" l="1"/>
  <c r="R388" i="1"/>
  <c r="M389" i="1" s="1"/>
  <c r="S388" i="1"/>
  <c r="N389" i="1" s="1"/>
  <c r="T388" i="1"/>
  <c r="O389" i="1" s="1"/>
  <c r="Q388" i="1"/>
  <c r="L389" i="1" s="1"/>
  <c r="P388" i="1"/>
  <c r="K389" i="1" l="1"/>
  <c r="U388" i="1" a="1"/>
  <c r="U388" i="1" s="1"/>
  <c r="I388" i="1" s="1"/>
  <c r="J389" i="1" l="1"/>
  <c r="H389" i="1" l="1"/>
  <c r="R389" i="1"/>
  <c r="Q389" i="1"/>
  <c r="L390" i="1" s="1"/>
  <c r="P389" i="1"/>
  <c r="S389" i="1"/>
  <c r="N390" i="1" s="1"/>
  <c r="T389" i="1"/>
  <c r="O390" i="1" s="1"/>
  <c r="M390" i="1"/>
  <c r="K390" i="1" l="1"/>
  <c r="U389" i="1" a="1"/>
  <c r="U389" i="1" s="1"/>
  <c r="I389" i="1" s="1"/>
  <c r="J390" i="1" l="1"/>
  <c r="H390" i="1" l="1"/>
  <c r="P390" i="1"/>
  <c r="Q390" i="1"/>
  <c r="L391" i="1" s="1"/>
  <c r="R390" i="1"/>
  <c r="M391" i="1" s="1"/>
  <c r="T390" i="1"/>
  <c r="O391" i="1" s="1"/>
  <c r="S390" i="1"/>
  <c r="N391" i="1" s="1"/>
  <c r="K391" i="1" l="1"/>
  <c r="U390" i="1" a="1"/>
  <c r="U390" i="1" s="1"/>
  <c r="I390" i="1" s="1"/>
  <c r="J391" i="1" l="1"/>
  <c r="H391" i="1" l="1"/>
  <c r="P391" i="1"/>
  <c r="S391" i="1"/>
  <c r="N392" i="1" s="1"/>
  <c r="T391" i="1"/>
  <c r="O392" i="1" s="1"/>
  <c r="Q391" i="1"/>
  <c r="L392" i="1" s="1"/>
  <c r="R391" i="1"/>
  <c r="M392" i="1" s="1"/>
  <c r="U391" i="1" l="1" a="1"/>
  <c r="U391" i="1" s="1"/>
  <c r="I391" i="1" s="1"/>
  <c r="K392" i="1"/>
  <c r="J392" i="1" l="1"/>
  <c r="H392" i="1" l="1"/>
  <c r="S392" i="1"/>
  <c r="P392" i="1"/>
  <c r="R392" i="1"/>
  <c r="M393" i="1" s="1"/>
  <c r="T392" i="1"/>
  <c r="O393" i="1" s="1"/>
  <c r="Q392" i="1"/>
  <c r="L393" i="1" s="1"/>
  <c r="N393" i="1"/>
  <c r="U392" i="1" l="1" a="1"/>
  <c r="U392" i="1" s="1"/>
  <c r="I392" i="1" s="1"/>
  <c r="K393" i="1"/>
  <c r="J393" i="1" l="1"/>
  <c r="H393" i="1" l="1"/>
  <c r="Q393" i="1"/>
  <c r="R393" i="1"/>
  <c r="S393" i="1"/>
  <c r="P393" i="1"/>
  <c r="T393" i="1"/>
  <c r="O394" i="1" l="1"/>
  <c r="N394" i="1"/>
  <c r="M394" i="1"/>
  <c r="L394" i="1"/>
  <c r="U393" i="1" l="1" a="1"/>
  <c r="U393" i="1" s="1"/>
  <c r="I393" i="1" s="1"/>
  <c r="K394" i="1"/>
  <c r="J394" i="1" l="1"/>
  <c r="H394" i="1" l="1"/>
  <c r="Q394" i="1"/>
  <c r="T394" i="1"/>
  <c r="P394" i="1"/>
  <c r="R394" i="1"/>
  <c r="S394" i="1"/>
  <c r="O395" i="1" l="1"/>
  <c r="N395" i="1"/>
  <c r="M395" i="1"/>
  <c r="L395" i="1"/>
  <c r="U394" i="1" l="1" a="1"/>
  <c r="U394" i="1" s="1"/>
  <c r="I394" i="1" s="1"/>
  <c r="K395" i="1"/>
  <c r="J395" i="1" l="1"/>
  <c r="H395" i="1" l="1"/>
  <c r="T395" i="1"/>
  <c r="P395" i="1"/>
  <c r="Q395" i="1"/>
  <c r="L396" i="1" s="1"/>
  <c r="S395" i="1"/>
  <c r="N396" i="1" s="1"/>
  <c r="R395" i="1"/>
  <c r="M396" i="1" s="1"/>
  <c r="O396" i="1"/>
  <c r="U395" i="1" l="1" a="1"/>
  <c r="U395" i="1" s="1"/>
  <c r="I395" i="1" s="1"/>
  <c r="K396" i="1"/>
  <c r="J396" i="1" l="1"/>
  <c r="H396" i="1" l="1"/>
  <c r="R396" i="1"/>
  <c r="M397" i="1" s="1"/>
  <c r="S396" i="1"/>
  <c r="N397" i="1" s="1"/>
  <c r="T396" i="1"/>
  <c r="O397" i="1" s="1"/>
  <c r="P396" i="1"/>
  <c r="Q396" i="1"/>
  <c r="L397" i="1" s="1"/>
  <c r="K397" i="1" l="1"/>
  <c r="U396" i="1" a="1"/>
  <c r="U396" i="1" s="1"/>
  <c r="I396" i="1" s="1"/>
  <c r="J397" i="1" l="1"/>
  <c r="H397" i="1" l="1"/>
  <c r="R397" i="1"/>
  <c r="Q397" i="1"/>
  <c r="L398" i="1" s="1"/>
  <c r="P397" i="1"/>
  <c r="S397" i="1"/>
  <c r="N398" i="1" s="1"/>
  <c r="T397" i="1"/>
  <c r="O398" i="1" s="1"/>
  <c r="M398" i="1"/>
  <c r="K398" i="1" l="1"/>
  <c r="U397" i="1" a="1"/>
  <c r="U397" i="1" s="1"/>
  <c r="I397" i="1" s="1"/>
  <c r="J398" i="1" l="1"/>
  <c r="H398" i="1" l="1"/>
  <c r="P398" i="1"/>
  <c r="Q398" i="1"/>
  <c r="L399" i="1" s="1"/>
  <c r="R398" i="1"/>
  <c r="M399" i="1" s="1"/>
  <c r="T398" i="1"/>
  <c r="O399" i="1" s="1"/>
  <c r="S398" i="1"/>
  <c r="N399" i="1" s="1"/>
  <c r="K399" i="1" l="1"/>
  <c r="U398" i="1" a="1"/>
  <c r="U398" i="1" s="1"/>
  <c r="I398" i="1" s="1"/>
  <c r="J399" i="1" l="1"/>
  <c r="H399" i="1" l="1"/>
  <c r="P399" i="1"/>
  <c r="S399" i="1"/>
  <c r="N400" i="1" s="1"/>
  <c r="T399" i="1"/>
  <c r="O400" i="1" s="1"/>
  <c r="Q399" i="1"/>
  <c r="L400" i="1" s="1"/>
  <c r="R399" i="1"/>
  <c r="M400" i="1" s="1"/>
  <c r="U399" i="1" l="1" a="1"/>
  <c r="U399" i="1" s="1"/>
  <c r="I399" i="1" s="1"/>
  <c r="K400" i="1"/>
  <c r="J400" i="1" l="1"/>
  <c r="H400" i="1" l="1"/>
  <c r="S400" i="1"/>
  <c r="P400" i="1"/>
  <c r="R400" i="1"/>
  <c r="M401" i="1" s="1"/>
  <c r="Q400" i="1"/>
  <c r="L401" i="1" s="1"/>
  <c r="T400" i="1"/>
  <c r="O401" i="1" s="1"/>
  <c r="N401" i="1"/>
  <c r="U400" i="1" l="1" a="1"/>
  <c r="U400" i="1" s="1"/>
  <c r="I400" i="1" s="1"/>
  <c r="K401" i="1"/>
  <c r="J401" i="1" l="1"/>
  <c r="H401" i="1" l="1"/>
  <c r="Q401" i="1"/>
  <c r="R401" i="1"/>
  <c r="S401" i="1"/>
  <c r="P401" i="1"/>
  <c r="T401" i="1"/>
  <c r="O402" i="1" l="1"/>
  <c r="N402" i="1"/>
  <c r="M402" i="1"/>
  <c r="L402" i="1"/>
  <c r="U401" i="1" l="1" a="1"/>
  <c r="U401" i="1" s="1"/>
  <c r="I401" i="1" s="1"/>
  <c r="K402" i="1"/>
  <c r="J402" i="1" l="1"/>
  <c r="H402" i="1" l="1"/>
  <c r="Q402" i="1"/>
  <c r="T402" i="1"/>
  <c r="P402" i="1"/>
  <c r="R402" i="1"/>
  <c r="S402" i="1"/>
  <c r="O403" i="1" l="1"/>
  <c r="N403" i="1"/>
  <c r="M403" i="1"/>
  <c r="L403" i="1"/>
  <c r="U402" i="1" l="1" a="1"/>
  <c r="U402" i="1" s="1"/>
  <c r="I402" i="1" s="1"/>
  <c r="K403" i="1"/>
  <c r="J403" i="1" l="1"/>
  <c r="H403" i="1" l="1"/>
  <c r="T403" i="1"/>
  <c r="P403" i="1"/>
  <c r="Q403" i="1"/>
  <c r="L404" i="1" s="1"/>
  <c r="S403" i="1"/>
  <c r="N404" i="1" s="1"/>
  <c r="R403" i="1"/>
  <c r="M404" i="1" s="1"/>
  <c r="O404" i="1"/>
  <c r="U403" i="1" l="1" a="1"/>
  <c r="U403" i="1" s="1"/>
  <c r="I403" i="1" s="1"/>
  <c r="K404" i="1"/>
  <c r="J404" i="1" l="1"/>
  <c r="H404" i="1" l="1"/>
  <c r="R404" i="1"/>
  <c r="M405" i="1" s="1"/>
  <c r="S404" i="1"/>
  <c r="N405" i="1" s="1"/>
  <c r="T404" i="1"/>
  <c r="O405" i="1" s="1"/>
  <c r="P404" i="1"/>
  <c r="Q404" i="1"/>
  <c r="L405" i="1" s="1"/>
  <c r="K405" i="1" l="1"/>
  <c r="U404" i="1" a="1"/>
  <c r="U404" i="1" s="1"/>
  <c r="I404" i="1" s="1"/>
  <c r="J405" i="1" l="1"/>
  <c r="H405" i="1" l="1"/>
  <c r="R405" i="1"/>
  <c r="Q405" i="1"/>
  <c r="L406" i="1" s="1"/>
  <c r="S405" i="1"/>
  <c r="N406" i="1" s="1"/>
  <c r="T405" i="1"/>
  <c r="O406" i="1" s="1"/>
  <c r="P405" i="1"/>
  <c r="M406" i="1"/>
  <c r="K406" i="1" l="1"/>
  <c r="U405" i="1" a="1"/>
  <c r="U405" i="1" s="1"/>
  <c r="I405" i="1" s="1"/>
  <c r="J406" i="1" l="1"/>
  <c r="H406" i="1" l="1"/>
  <c r="P406" i="1"/>
  <c r="Q406" i="1"/>
  <c r="L407" i="1" s="1"/>
  <c r="R406" i="1"/>
  <c r="M407" i="1" s="1"/>
  <c r="T406" i="1"/>
  <c r="O407" i="1" s="1"/>
  <c r="S406" i="1"/>
  <c r="N407" i="1" s="1"/>
  <c r="K407" i="1" l="1"/>
  <c r="U406" i="1" a="1"/>
  <c r="U406" i="1" s="1"/>
  <c r="I406" i="1" s="1"/>
  <c r="J407" i="1" l="1"/>
  <c r="H407" i="1" l="1"/>
  <c r="P407" i="1"/>
  <c r="S407" i="1"/>
  <c r="N408" i="1" s="1"/>
  <c r="T407" i="1"/>
  <c r="O408" i="1" s="1"/>
  <c r="Q407" i="1"/>
  <c r="L408" i="1" s="1"/>
  <c r="R407" i="1"/>
  <c r="M408" i="1" s="1"/>
  <c r="U407" i="1" l="1" a="1"/>
  <c r="U407" i="1" s="1"/>
  <c r="I407" i="1" s="1"/>
  <c r="K408" i="1"/>
  <c r="J408" i="1" l="1"/>
  <c r="H408" i="1" l="1"/>
  <c r="S408" i="1"/>
  <c r="N409" i="1" s="1"/>
  <c r="P408" i="1"/>
  <c r="R408" i="1"/>
  <c r="M409" i="1" s="1"/>
  <c r="Q408" i="1"/>
  <c r="L409" i="1" s="1"/>
  <c r="T408" i="1"/>
  <c r="O409" i="1" s="1"/>
  <c r="U408" i="1" l="1" a="1"/>
  <c r="U408" i="1" s="1"/>
  <c r="I408" i="1" s="1"/>
  <c r="K409" i="1"/>
  <c r="J409" i="1" l="1"/>
  <c r="H409" i="1" l="1"/>
  <c r="Q409" i="1"/>
  <c r="R409" i="1"/>
  <c r="S409" i="1"/>
  <c r="T409" i="1"/>
  <c r="P409" i="1"/>
  <c r="O410" i="1" l="1"/>
  <c r="N410" i="1"/>
  <c r="M410" i="1"/>
  <c r="L410" i="1"/>
  <c r="U409" i="1" l="1" a="1"/>
  <c r="U409" i="1" s="1"/>
  <c r="I409" i="1" s="1"/>
  <c r="K410" i="1"/>
  <c r="J410" i="1" l="1"/>
  <c r="H410" i="1" l="1"/>
  <c r="Q410" i="1"/>
  <c r="T410" i="1"/>
  <c r="P410" i="1"/>
  <c r="R410" i="1"/>
  <c r="S410" i="1"/>
  <c r="O411" i="1" l="1"/>
  <c r="N411" i="1"/>
  <c r="M411" i="1"/>
  <c r="L411" i="1"/>
  <c r="U410" i="1" l="1" a="1"/>
  <c r="U410" i="1" s="1"/>
  <c r="I410" i="1" s="1"/>
  <c r="K411" i="1"/>
  <c r="J411" i="1" l="1"/>
  <c r="H411" i="1" l="1"/>
  <c r="T411" i="1"/>
  <c r="P411" i="1"/>
  <c r="Q411" i="1"/>
  <c r="L412" i="1" s="1"/>
  <c r="S411" i="1"/>
  <c r="N412" i="1" s="1"/>
  <c r="R411" i="1"/>
  <c r="M412" i="1" s="1"/>
  <c r="O412" i="1"/>
  <c r="U411" i="1" l="1" a="1"/>
  <c r="U411" i="1" s="1"/>
  <c r="I411" i="1" s="1"/>
  <c r="K412" i="1"/>
  <c r="J412" i="1" l="1"/>
  <c r="H412" i="1" l="1"/>
  <c r="R412" i="1"/>
  <c r="M413" i="1" s="1"/>
  <c r="S412" i="1"/>
  <c r="N413" i="1" s="1"/>
  <c r="T412" i="1"/>
  <c r="O413" i="1" s="1"/>
  <c r="P412" i="1"/>
  <c r="Q412" i="1"/>
  <c r="L413" i="1" s="1"/>
  <c r="K413" i="1" l="1"/>
  <c r="U412" i="1" a="1"/>
  <c r="U412" i="1" s="1"/>
  <c r="I412" i="1" s="1"/>
  <c r="J413" i="1" l="1"/>
  <c r="H413" i="1" l="1"/>
  <c r="R413" i="1"/>
  <c r="M414" i="1" s="1"/>
  <c r="Q413" i="1"/>
  <c r="L414" i="1" s="1"/>
  <c r="T413" i="1"/>
  <c r="O414" i="1" s="1"/>
  <c r="P413" i="1"/>
  <c r="S413" i="1"/>
  <c r="N414" i="1" s="1"/>
  <c r="K414" i="1" l="1"/>
  <c r="U413" i="1" a="1"/>
  <c r="U413" i="1" s="1"/>
  <c r="I413" i="1" s="1"/>
  <c r="J414" i="1" l="1"/>
  <c r="H414" i="1" l="1"/>
  <c r="P414" i="1"/>
  <c r="Q414" i="1"/>
  <c r="L415" i="1" s="1"/>
  <c r="R414" i="1"/>
  <c r="M415" i="1" s="1"/>
  <c r="T414" i="1"/>
  <c r="O415" i="1" s="1"/>
  <c r="S414" i="1"/>
  <c r="N415" i="1" s="1"/>
  <c r="K415" i="1" l="1"/>
  <c r="U414" i="1" a="1"/>
  <c r="U414" i="1" s="1"/>
  <c r="I414" i="1" s="1"/>
  <c r="J415" i="1" l="1"/>
  <c r="H415" i="1" l="1"/>
  <c r="P415" i="1"/>
  <c r="S415" i="1"/>
  <c r="N416" i="1" s="1"/>
  <c r="T415" i="1"/>
  <c r="Q415" i="1"/>
  <c r="L416" i="1" s="1"/>
  <c r="R415" i="1"/>
  <c r="M416" i="1" s="1"/>
  <c r="O416" i="1" l="1"/>
  <c r="U415" i="1" a="1"/>
  <c r="U415" i="1" s="1"/>
  <c r="I415" i="1" s="1"/>
  <c r="K416" i="1"/>
  <c r="J416" i="1" l="1"/>
  <c r="H416" i="1" l="1"/>
  <c r="S416" i="1"/>
  <c r="P416" i="1"/>
  <c r="R416" i="1"/>
  <c r="M417" i="1" s="1"/>
  <c r="Q416" i="1"/>
  <c r="L417" i="1" s="1"/>
  <c r="T416" i="1"/>
  <c r="O417" i="1" s="1"/>
  <c r="N417" i="1"/>
  <c r="U416" i="1" l="1" a="1"/>
  <c r="U416" i="1" s="1"/>
  <c r="I416" i="1" s="1"/>
  <c r="K417" i="1"/>
  <c r="J417" i="1" l="1"/>
  <c r="H417" i="1" l="1"/>
  <c r="Q417" i="1"/>
  <c r="R417" i="1"/>
  <c r="S417" i="1"/>
  <c r="P417" i="1"/>
  <c r="T417" i="1"/>
  <c r="O418" i="1" l="1"/>
  <c r="N418" i="1"/>
  <c r="M418" i="1"/>
  <c r="L418" i="1"/>
  <c r="U417" i="1" l="1" a="1"/>
  <c r="U417" i="1" s="1"/>
  <c r="I417" i="1" s="1"/>
  <c r="K418" i="1"/>
  <c r="J418" i="1" l="1"/>
  <c r="H418" i="1" l="1"/>
  <c r="Q418" i="1"/>
  <c r="T418" i="1"/>
  <c r="P418" i="1"/>
  <c r="R418" i="1"/>
  <c r="S418" i="1"/>
  <c r="O419" i="1" l="1"/>
  <c r="N419" i="1"/>
  <c r="M419" i="1"/>
  <c r="L419" i="1"/>
  <c r="U418" i="1" l="1" a="1"/>
  <c r="U418" i="1" s="1"/>
  <c r="I418" i="1" s="1"/>
  <c r="K419" i="1"/>
  <c r="J419" i="1" l="1"/>
  <c r="H419" i="1" l="1"/>
  <c r="T419" i="1"/>
  <c r="O420" i="1" s="1"/>
  <c r="P419" i="1"/>
  <c r="Q419" i="1"/>
  <c r="L420" i="1" s="1"/>
  <c r="S419" i="1"/>
  <c r="N420" i="1" s="1"/>
  <c r="R419" i="1"/>
  <c r="M420" i="1" s="1"/>
  <c r="U419" i="1" l="1" a="1"/>
  <c r="U419" i="1" s="1"/>
  <c r="I419" i="1" s="1"/>
  <c r="K420" i="1"/>
  <c r="J420" i="1" l="1"/>
  <c r="H420" i="1" l="1"/>
  <c r="R420" i="1"/>
  <c r="S420" i="1"/>
  <c r="T420" i="1"/>
  <c r="O421" i="1" s="1"/>
  <c r="P420" i="1"/>
  <c r="Q420" i="1"/>
  <c r="L421" i="1" s="1"/>
  <c r="N421" i="1"/>
  <c r="M421" i="1" l="1"/>
  <c r="K421" i="1"/>
  <c r="U420" i="1" a="1"/>
  <c r="U420" i="1" s="1"/>
  <c r="I420" i="1" s="1"/>
  <c r="J421" i="1" l="1"/>
  <c r="H421" i="1" l="1"/>
  <c r="R421" i="1"/>
  <c r="M422" i="1" s="1"/>
  <c r="Q421" i="1"/>
  <c r="L422" i="1" s="1"/>
  <c r="P421" i="1"/>
  <c r="S421" i="1"/>
  <c r="N422" i="1" s="1"/>
  <c r="T421" i="1"/>
  <c r="O422" i="1" s="1"/>
  <c r="K422" i="1" l="1"/>
  <c r="U421" i="1" a="1"/>
  <c r="U421" i="1" s="1"/>
  <c r="I421" i="1" s="1"/>
  <c r="J422" i="1" l="1"/>
  <c r="H422" i="1" l="1"/>
  <c r="P422" i="1"/>
  <c r="Q422" i="1"/>
  <c r="L423" i="1" s="1"/>
  <c r="R422" i="1"/>
  <c r="M423" i="1" s="1"/>
  <c r="T422" i="1"/>
  <c r="O423" i="1" s="1"/>
  <c r="S422" i="1"/>
  <c r="N423" i="1" s="1"/>
  <c r="K423" i="1" l="1"/>
  <c r="U422" i="1" a="1"/>
  <c r="U422" i="1" s="1"/>
  <c r="I422" i="1" s="1"/>
  <c r="J423" i="1" l="1"/>
  <c r="H423" i="1" l="1"/>
  <c r="P423" i="1"/>
  <c r="S423" i="1"/>
  <c r="N424" i="1" s="1"/>
  <c r="T423" i="1"/>
  <c r="O424" i="1" s="1"/>
  <c r="Q423" i="1"/>
  <c r="L424" i="1" s="1"/>
  <c r="R423" i="1"/>
  <c r="M424" i="1" s="1"/>
  <c r="U423" i="1" l="1" a="1"/>
  <c r="U423" i="1" s="1"/>
  <c r="I423" i="1" s="1"/>
  <c r="K424" i="1"/>
  <c r="J424" i="1" l="1"/>
  <c r="H424" i="1" l="1"/>
  <c r="S424" i="1"/>
  <c r="P424" i="1"/>
  <c r="R424" i="1"/>
  <c r="M425" i="1" s="1"/>
  <c r="Q424" i="1"/>
  <c r="L425" i="1" s="1"/>
  <c r="T424" i="1"/>
  <c r="O425" i="1" s="1"/>
  <c r="N425" i="1"/>
  <c r="U424" i="1" l="1" a="1"/>
  <c r="U424" i="1" s="1"/>
  <c r="I424" i="1" s="1"/>
  <c r="K425" i="1"/>
  <c r="J425" i="1" l="1"/>
  <c r="H425" i="1" l="1"/>
  <c r="Q425" i="1"/>
  <c r="R425" i="1"/>
  <c r="S425" i="1"/>
  <c r="P425" i="1"/>
  <c r="T425" i="1"/>
  <c r="O426" i="1" l="1"/>
  <c r="N426" i="1"/>
  <c r="M426" i="1"/>
  <c r="L426" i="1"/>
  <c r="U425" i="1" l="1" a="1"/>
  <c r="U425" i="1" s="1"/>
  <c r="I425" i="1" s="1"/>
  <c r="K426" i="1"/>
  <c r="J426" i="1" l="1"/>
  <c r="H426" i="1" l="1"/>
  <c r="Q426" i="1"/>
  <c r="T426" i="1"/>
  <c r="P426" i="1"/>
  <c r="S426" i="1"/>
  <c r="R426" i="1"/>
  <c r="O427" i="1"/>
  <c r="N427" i="1" l="1"/>
  <c r="L427" i="1"/>
  <c r="M427" i="1"/>
  <c r="U426" i="1" a="1"/>
  <c r="U426" i="1" s="1"/>
  <c r="I426" i="1" s="1"/>
  <c r="K427" i="1"/>
  <c r="J427" i="1" l="1"/>
  <c r="H427" i="1" l="1"/>
  <c r="T427" i="1"/>
  <c r="P427" i="1"/>
  <c r="Q427" i="1"/>
  <c r="L428" i="1" s="1"/>
  <c r="S427" i="1"/>
  <c r="N428" i="1" s="1"/>
  <c r="R427" i="1"/>
  <c r="M428" i="1" s="1"/>
  <c r="O428" i="1"/>
  <c r="U427" i="1" l="1" a="1"/>
  <c r="U427" i="1" s="1"/>
  <c r="I427" i="1" s="1"/>
  <c r="K428" i="1"/>
  <c r="J428" i="1" l="1"/>
  <c r="H428" i="1" l="1"/>
  <c r="R428" i="1"/>
  <c r="M429" i="1" s="1"/>
  <c r="S428" i="1"/>
  <c r="T428" i="1"/>
  <c r="O429" i="1" s="1"/>
  <c r="P428" i="1"/>
  <c r="Q428" i="1"/>
  <c r="L429" i="1" s="1"/>
  <c r="N429" i="1"/>
  <c r="K429" i="1" l="1"/>
  <c r="U428" i="1" a="1"/>
  <c r="U428" i="1" s="1"/>
  <c r="I428" i="1" s="1"/>
  <c r="J429" i="1" l="1"/>
  <c r="H429" i="1" l="1"/>
  <c r="R429" i="1"/>
  <c r="Q429" i="1"/>
  <c r="L430" i="1" s="1"/>
  <c r="P429" i="1"/>
  <c r="S429" i="1"/>
  <c r="N430" i="1" s="1"/>
  <c r="T429" i="1"/>
  <c r="O430" i="1" s="1"/>
  <c r="M430" i="1"/>
  <c r="K430" i="1" l="1"/>
  <c r="U429" i="1" a="1"/>
  <c r="U429" i="1" s="1"/>
  <c r="I429" i="1" s="1"/>
  <c r="J430" i="1" l="1"/>
  <c r="H430" i="1" l="1"/>
  <c r="P430" i="1"/>
  <c r="Q430" i="1"/>
  <c r="L431" i="1" s="1"/>
  <c r="R430" i="1"/>
  <c r="M431" i="1" s="1"/>
  <c r="T430" i="1"/>
  <c r="O431" i="1" s="1"/>
  <c r="S430" i="1"/>
  <c r="N431" i="1" s="1"/>
  <c r="K431" i="1" l="1"/>
  <c r="U430" i="1" a="1"/>
  <c r="U430" i="1" s="1"/>
  <c r="I430" i="1" s="1"/>
  <c r="J431" i="1" l="1"/>
  <c r="H431" i="1" l="1"/>
  <c r="P431" i="1"/>
  <c r="S431" i="1"/>
  <c r="N432" i="1" s="1"/>
  <c r="T431" i="1"/>
  <c r="O432" i="1" s="1"/>
  <c r="Q431" i="1"/>
  <c r="L432" i="1" s="1"/>
  <c r="R431" i="1"/>
  <c r="M432" i="1" s="1"/>
  <c r="U431" i="1" l="1" a="1"/>
  <c r="U431" i="1" s="1"/>
  <c r="I431" i="1" s="1"/>
  <c r="K432" i="1"/>
  <c r="J432" i="1" l="1"/>
  <c r="H432" i="1" l="1"/>
  <c r="S432" i="1"/>
  <c r="P432" i="1"/>
  <c r="R432" i="1"/>
  <c r="M433" i="1" s="1"/>
  <c r="Q432" i="1"/>
  <c r="L433" i="1" s="1"/>
  <c r="T432" i="1"/>
  <c r="O433" i="1" s="1"/>
  <c r="N433" i="1"/>
  <c r="U432" i="1" l="1" a="1"/>
  <c r="U432" i="1" s="1"/>
  <c r="I432" i="1" s="1"/>
  <c r="K433" i="1"/>
  <c r="J433" i="1" l="1"/>
  <c r="H433" i="1" l="1"/>
  <c r="Q433" i="1"/>
  <c r="R433" i="1"/>
  <c r="S433" i="1"/>
  <c r="P433" i="1"/>
  <c r="T433" i="1"/>
  <c r="O434" i="1" l="1"/>
  <c r="N434" i="1"/>
  <c r="M434" i="1"/>
  <c r="L434" i="1"/>
  <c r="U433" i="1" l="1" a="1"/>
  <c r="U433" i="1" s="1"/>
  <c r="I433" i="1" s="1"/>
  <c r="K434" i="1"/>
  <c r="J434" i="1" l="1"/>
  <c r="H434" i="1" l="1"/>
  <c r="Q434" i="1"/>
  <c r="T434" i="1"/>
  <c r="P434" i="1"/>
  <c r="R434" i="1"/>
  <c r="S434" i="1"/>
  <c r="O435" i="1" l="1"/>
  <c r="N435" i="1"/>
  <c r="M435" i="1"/>
  <c r="L435" i="1"/>
  <c r="U434" i="1" l="1" a="1"/>
  <c r="U434" i="1" s="1"/>
  <c r="I434" i="1" s="1"/>
  <c r="K435" i="1"/>
  <c r="J435" i="1" l="1"/>
  <c r="H435" i="1" l="1"/>
  <c r="T435" i="1"/>
  <c r="P435" i="1"/>
  <c r="Q435" i="1"/>
  <c r="L436" i="1" s="1"/>
  <c r="S435" i="1"/>
  <c r="N436" i="1" s="1"/>
  <c r="R435" i="1"/>
  <c r="M436" i="1" s="1"/>
  <c r="O436" i="1"/>
  <c r="U435" i="1" l="1" a="1"/>
  <c r="U435" i="1" s="1"/>
  <c r="I435" i="1" s="1"/>
  <c r="K436" i="1"/>
  <c r="J436" i="1" l="1"/>
  <c r="H436" i="1" l="1"/>
  <c r="R436" i="1"/>
  <c r="M437" i="1" s="1"/>
  <c r="S436" i="1"/>
  <c r="T436" i="1"/>
  <c r="O437" i="1" s="1"/>
  <c r="P436" i="1"/>
  <c r="Q436" i="1"/>
  <c r="L437" i="1" s="1"/>
  <c r="N437" i="1"/>
  <c r="K437" i="1" l="1"/>
  <c r="U436" i="1" a="1"/>
  <c r="U436" i="1" s="1"/>
  <c r="I436" i="1" s="1"/>
  <c r="J437" i="1" l="1"/>
  <c r="H437" i="1" l="1"/>
  <c r="R437" i="1"/>
  <c r="M438" i="1" s="1"/>
  <c r="Q437" i="1"/>
  <c r="L438" i="1" s="1"/>
  <c r="P437" i="1"/>
  <c r="S437" i="1"/>
  <c r="N438" i="1" s="1"/>
  <c r="T437" i="1"/>
  <c r="O438" i="1" s="1"/>
  <c r="K438" i="1" l="1"/>
  <c r="U437" i="1" a="1"/>
  <c r="U437" i="1" s="1"/>
  <c r="I437" i="1" s="1"/>
  <c r="J438" i="1" l="1"/>
  <c r="H438" i="1" l="1"/>
  <c r="P438" i="1"/>
  <c r="Q438" i="1"/>
  <c r="L439" i="1" s="1"/>
  <c r="R438" i="1"/>
  <c r="M439" i="1" s="1"/>
  <c r="T438" i="1"/>
  <c r="O439" i="1" s="1"/>
  <c r="S438" i="1"/>
  <c r="N439" i="1" s="1"/>
  <c r="K439" i="1" l="1"/>
  <c r="U438" i="1" a="1"/>
  <c r="U438" i="1" s="1"/>
  <c r="I438" i="1" s="1"/>
  <c r="J439" i="1" l="1"/>
  <c r="H439" i="1" l="1"/>
  <c r="P439" i="1"/>
  <c r="S439" i="1"/>
  <c r="N440" i="1" s="1"/>
  <c r="T439" i="1"/>
  <c r="O440" i="1" s="1"/>
  <c r="R439" i="1"/>
  <c r="M440" i="1" s="1"/>
  <c r="Q439" i="1"/>
  <c r="L440" i="1" s="1"/>
  <c r="U439" i="1" l="1" a="1"/>
  <c r="U439" i="1" s="1"/>
  <c r="I439" i="1" s="1"/>
  <c r="K440" i="1"/>
  <c r="J440" i="1" l="1"/>
  <c r="H440" i="1" l="1"/>
  <c r="S440" i="1"/>
  <c r="N441" i="1" s="1"/>
  <c r="P440" i="1"/>
  <c r="R440" i="1"/>
  <c r="M441" i="1" s="1"/>
  <c r="Q440" i="1"/>
  <c r="L441" i="1" s="1"/>
  <c r="T440" i="1"/>
  <c r="O441" i="1" s="1"/>
  <c r="U440" i="1" l="1" a="1"/>
  <c r="U440" i="1" s="1"/>
  <c r="I440" i="1" s="1"/>
  <c r="K441" i="1"/>
  <c r="J441" i="1" l="1"/>
  <c r="H441" i="1" l="1"/>
  <c r="Q441" i="1"/>
  <c r="R441" i="1"/>
  <c r="S441" i="1"/>
  <c r="P441" i="1"/>
  <c r="T441" i="1"/>
  <c r="O442" i="1" l="1"/>
  <c r="N442" i="1"/>
  <c r="M442" i="1"/>
  <c r="L442" i="1"/>
  <c r="U441" i="1" l="1" a="1"/>
  <c r="U441" i="1" s="1"/>
  <c r="I441" i="1" s="1"/>
  <c r="K442" i="1"/>
  <c r="J442" i="1" l="1"/>
  <c r="H442" i="1" l="1"/>
  <c r="Q442" i="1"/>
  <c r="T442" i="1"/>
  <c r="P442" i="1"/>
  <c r="R442" i="1"/>
  <c r="S442" i="1"/>
  <c r="O443" i="1" l="1"/>
  <c r="N443" i="1"/>
  <c r="M443" i="1"/>
  <c r="L443" i="1"/>
  <c r="U442" i="1" l="1" a="1"/>
  <c r="U442" i="1" s="1"/>
  <c r="I442" i="1" s="1"/>
  <c r="K443" i="1"/>
  <c r="J443" i="1" l="1"/>
  <c r="H443" i="1" l="1"/>
  <c r="T443" i="1"/>
  <c r="O444" i="1" s="1"/>
  <c r="P443" i="1"/>
  <c r="Q443" i="1"/>
  <c r="L444" i="1" s="1"/>
  <c r="S443" i="1"/>
  <c r="N444" i="1" s="1"/>
  <c r="R443" i="1"/>
  <c r="M444" i="1" s="1"/>
  <c r="U443" i="1" l="1" a="1"/>
  <c r="U443" i="1" s="1"/>
  <c r="I443" i="1" s="1"/>
  <c r="K444" i="1"/>
  <c r="J444" i="1" l="1"/>
  <c r="H444" i="1" l="1"/>
  <c r="R444" i="1"/>
  <c r="M445" i="1" s="1"/>
  <c r="S444" i="1"/>
  <c r="N445" i="1" s="1"/>
  <c r="T444" i="1"/>
  <c r="O445" i="1" s="1"/>
  <c r="P444" i="1"/>
  <c r="Q444" i="1"/>
  <c r="L445" i="1" s="1"/>
  <c r="K445" i="1" l="1"/>
  <c r="U444" i="1" a="1"/>
  <c r="U444" i="1" s="1"/>
  <c r="I444" i="1" s="1"/>
  <c r="J445" i="1" l="1"/>
  <c r="H445" i="1" l="1"/>
  <c r="R445" i="1"/>
  <c r="Q445" i="1"/>
  <c r="L446" i="1" s="1"/>
  <c r="P445" i="1"/>
  <c r="S445" i="1"/>
  <c r="N446" i="1" s="1"/>
  <c r="T445" i="1"/>
  <c r="O446" i="1" s="1"/>
  <c r="M446" i="1"/>
  <c r="K446" i="1" l="1"/>
  <c r="U445" i="1" a="1"/>
  <c r="U445" i="1" s="1"/>
  <c r="I445" i="1" s="1"/>
  <c r="J446" i="1" l="1"/>
  <c r="H446" i="1" l="1"/>
  <c r="P446" i="1"/>
  <c r="Q446" i="1"/>
  <c r="L447" i="1" s="1"/>
  <c r="R446" i="1"/>
  <c r="M447" i="1" s="1"/>
  <c r="T446" i="1"/>
  <c r="O447" i="1" s="1"/>
  <c r="S446" i="1"/>
  <c r="N447" i="1" s="1"/>
  <c r="K447" i="1" l="1"/>
  <c r="U446" i="1" a="1"/>
  <c r="U446" i="1" s="1"/>
  <c r="I446" i="1" s="1"/>
  <c r="J447" i="1" l="1"/>
  <c r="H447" i="1" l="1"/>
  <c r="P447" i="1"/>
  <c r="S447" i="1"/>
  <c r="N448" i="1" s="1"/>
  <c r="T447" i="1"/>
  <c r="O448" i="1" s="1"/>
  <c r="Q447" i="1"/>
  <c r="L448" i="1" s="1"/>
  <c r="R447" i="1"/>
  <c r="M448" i="1" s="1"/>
  <c r="U447" i="1" l="1" a="1"/>
  <c r="U447" i="1" s="1"/>
  <c r="I447" i="1" s="1"/>
  <c r="K448" i="1"/>
  <c r="J448" i="1" l="1"/>
  <c r="H448" i="1" l="1"/>
  <c r="S448" i="1"/>
  <c r="P448" i="1"/>
  <c r="R448" i="1"/>
  <c r="M449" i="1" s="1"/>
  <c r="Q448" i="1"/>
  <c r="L449" i="1" s="1"/>
  <c r="T448" i="1"/>
  <c r="O449" i="1" s="1"/>
  <c r="N449" i="1"/>
  <c r="U448" i="1" l="1" a="1"/>
  <c r="U448" i="1" s="1"/>
  <c r="I448" i="1" s="1"/>
  <c r="K449" i="1"/>
  <c r="J449" i="1" l="1"/>
  <c r="H449" i="1" l="1"/>
  <c r="Q449" i="1"/>
  <c r="R449" i="1"/>
  <c r="S449" i="1"/>
  <c r="P449" i="1"/>
  <c r="T449" i="1"/>
  <c r="O450" i="1" l="1"/>
  <c r="N450" i="1"/>
  <c r="M450" i="1"/>
  <c r="L450" i="1"/>
  <c r="U449" i="1" l="1" a="1"/>
  <c r="U449" i="1" s="1"/>
  <c r="I449" i="1" s="1"/>
  <c r="K450" i="1"/>
  <c r="J450" i="1" l="1"/>
  <c r="H450" i="1" l="1"/>
  <c r="Q450" i="1"/>
  <c r="T450" i="1"/>
  <c r="P450" i="1"/>
  <c r="R450" i="1"/>
  <c r="S450" i="1"/>
  <c r="O451" i="1" l="1"/>
  <c r="N451" i="1"/>
  <c r="M451" i="1"/>
  <c r="L451" i="1"/>
  <c r="U450" i="1" l="1" a="1"/>
  <c r="U450" i="1" s="1"/>
  <c r="I450" i="1" s="1"/>
  <c r="K451" i="1"/>
  <c r="J451" i="1" l="1"/>
  <c r="H451" i="1" l="1"/>
  <c r="T451" i="1"/>
  <c r="O452" i="1" s="1"/>
  <c r="P451" i="1"/>
  <c r="Q451" i="1"/>
  <c r="L452" i="1" s="1"/>
  <c r="S451" i="1"/>
  <c r="N452" i="1" s="1"/>
  <c r="R451" i="1"/>
  <c r="M452" i="1" s="1"/>
  <c r="U451" i="1" l="1" a="1"/>
  <c r="U451" i="1" s="1"/>
  <c r="I451" i="1" s="1"/>
  <c r="K452" i="1"/>
  <c r="J452" i="1" l="1"/>
  <c r="H452" i="1" l="1"/>
  <c r="R452" i="1"/>
  <c r="M453" i="1" s="1"/>
  <c r="S452" i="1"/>
  <c r="N453" i="1" s="1"/>
  <c r="T452" i="1"/>
  <c r="O453" i="1" s="1"/>
  <c r="Q452" i="1"/>
  <c r="L453" i="1" s="1"/>
  <c r="P452" i="1"/>
  <c r="K453" i="1" l="1"/>
  <c r="U452" i="1" a="1"/>
  <c r="U452" i="1" s="1"/>
  <c r="I452" i="1" s="1"/>
  <c r="J453" i="1" l="1"/>
  <c r="H453" i="1" l="1"/>
  <c r="R453" i="1"/>
  <c r="Q453" i="1"/>
  <c r="L454" i="1" s="1"/>
  <c r="P453" i="1"/>
  <c r="S453" i="1"/>
  <c r="N454" i="1" s="1"/>
  <c r="T453" i="1"/>
  <c r="O454" i="1" s="1"/>
  <c r="M454" i="1"/>
  <c r="K454" i="1" l="1"/>
  <c r="U453" i="1" a="1"/>
  <c r="U453" i="1" s="1"/>
  <c r="I453" i="1" s="1"/>
  <c r="J454" i="1" l="1"/>
  <c r="H454" i="1" l="1"/>
  <c r="P454" i="1"/>
  <c r="Q454" i="1"/>
  <c r="R454" i="1"/>
  <c r="M455" i="1" s="1"/>
  <c r="T454" i="1"/>
  <c r="O455" i="1" s="1"/>
  <c r="S454" i="1"/>
  <c r="N455" i="1" s="1"/>
  <c r="L455" i="1"/>
  <c r="K455" i="1" l="1"/>
  <c r="U454" i="1" a="1"/>
  <c r="U454" i="1" s="1"/>
  <c r="I454" i="1" s="1"/>
  <c r="J455" i="1" l="1"/>
  <c r="H455" i="1" l="1"/>
  <c r="P455" i="1"/>
  <c r="S455" i="1"/>
  <c r="N456" i="1" s="1"/>
  <c r="Q455" i="1"/>
  <c r="L456" i="1" s="1"/>
  <c r="R455" i="1"/>
  <c r="M456" i="1" s="1"/>
  <c r="T455" i="1"/>
  <c r="O456" i="1" s="1"/>
  <c r="U455" i="1" l="1" a="1"/>
  <c r="U455" i="1" s="1"/>
  <c r="I455" i="1" s="1"/>
  <c r="K456" i="1"/>
  <c r="J456" i="1" l="1"/>
  <c r="H456" i="1" l="1"/>
  <c r="S456" i="1"/>
  <c r="P456" i="1"/>
  <c r="R456" i="1"/>
  <c r="M457" i="1" s="1"/>
  <c r="Q456" i="1"/>
  <c r="L457" i="1" s="1"/>
  <c r="T456" i="1"/>
  <c r="O457" i="1" s="1"/>
  <c r="N457" i="1"/>
  <c r="U456" i="1" l="1" a="1"/>
  <c r="U456" i="1" s="1"/>
  <c r="I456" i="1" s="1"/>
  <c r="K457" i="1"/>
  <c r="J457" i="1" l="1"/>
  <c r="H457" i="1" l="1"/>
  <c r="Q457" i="1"/>
  <c r="S457" i="1"/>
  <c r="P457" i="1"/>
  <c r="R457" i="1"/>
  <c r="T457" i="1"/>
  <c r="O458" i="1" l="1"/>
  <c r="N458" i="1"/>
  <c r="M458" i="1"/>
  <c r="L458" i="1"/>
  <c r="U457" i="1" l="1" a="1"/>
  <c r="U457" i="1" s="1"/>
  <c r="I457" i="1" s="1"/>
  <c r="K458" i="1"/>
  <c r="J458" i="1" l="1"/>
  <c r="H458" i="1" l="1"/>
  <c r="Q458" i="1"/>
  <c r="T458" i="1"/>
  <c r="P458" i="1"/>
  <c r="R458" i="1"/>
  <c r="S458" i="1"/>
  <c r="O459" i="1" l="1"/>
  <c r="N459" i="1"/>
  <c r="M459" i="1"/>
  <c r="L459" i="1"/>
  <c r="U458" i="1" l="1" a="1"/>
  <c r="U458" i="1" s="1"/>
  <c r="I458" i="1" s="1"/>
  <c r="K459" i="1"/>
  <c r="J459" i="1" l="1"/>
  <c r="H459" i="1" l="1"/>
  <c r="T459" i="1"/>
  <c r="O460" i="1" s="1"/>
  <c r="Q459" i="1"/>
  <c r="L460" i="1" s="1"/>
  <c r="S459" i="1"/>
  <c r="N460" i="1" s="1"/>
  <c r="R459" i="1"/>
  <c r="M460" i="1" s="1"/>
  <c r="P459" i="1"/>
  <c r="U459" i="1" l="1" a="1"/>
  <c r="U459" i="1" s="1"/>
  <c r="I459" i="1" s="1"/>
  <c r="K460" i="1"/>
  <c r="J460" i="1" l="1"/>
  <c r="H460" i="1" l="1"/>
  <c r="R460" i="1"/>
  <c r="M461" i="1" s="1"/>
  <c r="T460" i="1"/>
  <c r="P460" i="1"/>
  <c r="Q460" i="1"/>
  <c r="L461" i="1" s="1"/>
  <c r="S460" i="1"/>
  <c r="N461" i="1" s="1"/>
  <c r="O461" i="1"/>
  <c r="K461" i="1" l="1"/>
  <c r="U460" i="1" a="1"/>
  <c r="U460" i="1" s="1"/>
  <c r="I460" i="1" s="1"/>
  <c r="J461" i="1" l="1"/>
  <c r="H461" i="1" l="1"/>
  <c r="Q461" i="1"/>
  <c r="P461" i="1"/>
  <c r="R461" i="1"/>
  <c r="S461" i="1"/>
  <c r="T461" i="1"/>
  <c r="N462" i="1" l="1"/>
  <c r="M462" i="1"/>
  <c r="L462" i="1"/>
  <c r="O462" i="1"/>
  <c r="K462" i="1" l="1"/>
  <c r="U461" i="1" a="1"/>
  <c r="U461" i="1" s="1"/>
  <c r="I461" i="1" s="1"/>
  <c r="J462" i="1" l="1"/>
  <c r="H462" i="1" l="1"/>
  <c r="P462" i="1"/>
  <c r="Q462" i="1"/>
  <c r="L463" i="1" s="1"/>
  <c r="R462" i="1"/>
  <c r="M463" i="1" s="1"/>
  <c r="S462" i="1"/>
  <c r="N463" i="1" s="1"/>
  <c r="T462" i="1"/>
  <c r="O463" i="1" s="1"/>
  <c r="K463" i="1" l="1"/>
  <c r="U462" i="1" a="1"/>
  <c r="U462" i="1" s="1"/>
  <c r="I462" i="1" s="1"/>
  <c r="J463" i="1" l="1"/>
  <c r="H463" i="1" l="1"/>
  <c r="S463" i="1"/>
  <c r="N464" i="1" s="1"/>
  <c r="T463" i="1"/>
  <c r="O464" i="1" s="1"/>
  <c r="P463" i="1"/>
  <c r="Q463" i="1"/>
  <c r="L464" i="1" s="1"/>
  <c r="R463" i="1"/>
  <c r="M464" i="1" s="1"/>
  <c r="U463" i="1" l="1" a="1"/>
  <c r="U463" i="1" s="1"/>
  <c r="I463" i="1" s="1"/>
  <c r="K464" i="1"/>
  <c r="J464" i="1" l="1"/>
  <c r="H464" i="1" l="1"/>
  <c r="P464" i="1"/>
  <c r="Q464" i="1"/>
  <c r="L465" i="1" s="1"/>
  <c r="R464" i="1"/>
  <c r="M465" i="1" s="1"/>
  <c r="S464" i="1"/>
  <c r="N465" i="1" s="1"/>
  <c r="T464" i="1"/>
  <c r="O465" i="1" s="1"/>
  <c r="U464" i="1" l="1" a="1"/>
  <c r="U464" i="1" s="1"/>
  <c r="I464" i="1" s="1"/>
  <c r="K465" i="1"/>
  <c r="J465" i="1" l="1"/>
  <c r="H465" i="1" l="1"/>
  <c r="Q465" i="1"/>
  <c r="R465" i="1"/>
  <c r="S465" i="1"/>
  <c r="T465" i="1"/>
  <c r="P465" i="1"/>
  <c r="O466" i="1" l="1"/>
  <c r="N466" i="1"/>
  <c r="M466" i="1"/>
  <c r="L466" i="1"/>
  <c r="U465" i="1" l="1" a="1"/>
  <c r="U465" i="1" s="1"/>
  <c r="I465" i="1" s="1"/>
  <c r="K466" i="1"/>
  <c r="J466" i="1" l="1"/>
  <c r="H466" i="1" l="1"/>
  <c r="T466" i="1"/>
  <c r="P466" i="1"/>
  <c r="Q466" i="1"/>
  <c r="R466" i="1"/>
  <c r="S466" i="1"/>
  <c r="O467" i="1" l="1"/>
  <c r="N467" i="1"/>
  <c r="M467" i="1"/>
  <c r="L467" i="1"/>
  <c r="U466" i="1" l="1" a="1"/>
  <c r="U466" i="1" s="1"/>
  <c r="I466" i="1" s="1"/>
  <c r="K467" i="1"/>
  <c r="J467" i="1" l="1"/>
  <c r="H467" i="1" l="1"/>
  <c r="P467" i="1"/>
  <c r="Q467" i="1"/>
  <c r="L468" i="1" s="1"/>
  <c r="R467" i="1"/>
  <c r="M468" i="1" s="1"/>
  <c r="S467" i="1"/>
  <c r="N468" i="1" s="1"/>
  <c r="T467" i="1"/>
  <c r="O468" i="1" s="1"/>
  <c r="U467" i="1" l="1" a="1"/>
  <c r="U467" i="1" s="1"/>
  <c r="I467" i="1" s="1"/>
  <c r="K468" i="1"/>
  <c r="J468" i="1" l="1"/>
  <c r="H468" i="1" l="1"/>
  <c r="R468" i="1"/>
  <c r="M469" i="1" s="1"/>
  <c r="S468" i="1"/>
  <c r="N469" i="1" s="1"/>
  <c r="T468" i="1"/>
  <c r="O469" i="1" s="1"/>
  <c r="P468" i="1"/>
  <c r="Q468" i="1"/>
  <c r="L469" i="1" s="1"/>
  <c r="K469" i="1" l="1"/>
  <c r="U468" i="1" a="1"/>
  <c r="U468" i="1" s="1"/>
  <c r="I468" i="1" s="1"/>
  <c r="J469" i="1" l="1"/>
  <c r="H469" i="1" l="1"/>
  <c r="P469" i="1"/>
  <c r="Q469" i="1"/>
  <c r="L470" i="1" s="1"/>
  <c r="R469" i="1"/>
  <c r="M470" i="1" s="1"/>
  <c r="S469" i="1"/>
  <c r="N470" i="1" s="1"/>
  <c r="T469" i="1"/>
  <c r="O470" i="1" s="1"/>
  <c r="K470" i="1" l="1"/>
  <c r="U469" i="1" a="1"/>
  <c r="U469" i="1" s="1"/>
  <c r="I469" i="1" s="1"/>
  <c r="J470" i="1" l="1"/>
  <c r="H470" i="1" l="1"/>
  <c r="P470" i="1"/>
  <c r="Q470" i="1"/>
  <c r="L471" i="1" s="1"/>
  <c r="R470" i="1"/>
  <c r="M471" i="1" s="1"/>
  <c r="S470" i="1"/>
  <c r="N471" i="1" s="1"/>
  <c r="T470" i="1"/>
  <c r="O471" i="1" s="1"/>
  <c r="K471" i="1" l="1"/>
  <c r="U470" i="1" a="1"/>
  <c r="U470" i="1" s="1"/>
  <c r="I470" i="1" s="1"/>
  <c r="J471" i="1" l="1"/>
  <c r="H471" i="1" l="1"/>
  <c r="S471" i="1"/>
  <c r="N472" i="1" s="1"/>
  <c r="T471" i="1"/>
  <c r="O472" i="1" s="1"/>
  <c r="P471" i="1"/>
  <c r="Q471" i="1"/>
  <c r="L472" i="1" s="1"/>
  <c r="R471" i="1"/>
  <c r="M472" i="1" s="1"/>
  <c r="U471" i="1" l="1" a="1"/>
  <c r="U471" i="1" s="1"/>
  <c r="I471" i="1" s="1"/>
  <c r="K472" i="1"/>
  <c r="J472" i="1" l="1"/>
  <c r="H472" i="1" l="1"/>
  <c r="P472" i="1"/>
  <c r="Q472" i="1"/>
  <c r="L473" i="1" s="1"/>
  <c r="R472" i="1"/>
  <c r="M473" i="1" s="1"/>
  <c r="S472" i="1"/>
  <c r="N473" i="1" s="1"/>
  <c r="T472" i="1"/>
  <c r="O473" i="1" s="1"/>
  <c r="U472" i="1" l="1" a="1"/>
  <c r="U472" i="1" s="1"/>
  <c r="I472" i="1" s="1"/>
  <c r="K473" i="1"/>
  <c r="J473" i="1" l="1"/>
  <c r="H473" i="1" l="1"/>
  <c r="Q473" i="1"/>
  <c r="R473" i="1"/>
  <c r="S473" i="1"/>
  <c r="T473" i="1"/>
  <c r="P473" i="1"/>
  <c r="O474" i="1" l="1"/>
  <c r="N474" i="1"/>
  <c r="M474" i="1"/>
  <c r="L474" i="1"/>
  <c r="U473" i="1" l="1" a="1"/>
  <c r="U473" i="1" s="1"/>
  <c r="I473" i="1" s="1"/>
  <c r="K474" i="1"/>
  <c r="J474" i="1" l="1"/>
  <c r="H474" i="1" l="1"/>
  <c r="T474" i="1"/>
  <c r="P474" i="1"/>
  <c r="Q474" i="1"/>
  <c r="R474" i="1"/>
  <c r="S474" i="1"/>
  <c r="O475" i="1" l="1"/>
  <c r="N475" i="1"/>
  <c r="M475" i="1"/>
  <c r="L475" i="1"/>
  <c r="U474" i="1" l="1" a="1"/>
  <c r="U474" i="1" s="1"/>
  <c r="I474" i="1" s="1"/>
  <c r="K475" i="1"/>
  <c r="J475" i="1" l="1"/>
  <c r="H475" i="1" l="1"/>
  <c r="P475" i="1"/>
  <c r="Q475" i="1"/>
  <c r="L476" i="1" s="1"/>
  <c r="R475" i="1"/>
  <c r="M476" i="1" s="1"/>
  <c r="S475" i="1"/>
  <c r="N476" i="1" s="1"/>
  <c r="T475" i="1"/>
  <c r="O476" i="1" s="1"/>
  <c r="U475" i="1" l="1" a="1"/>
  <c r="U475" i="1" s="1"/>
  <c r="I475" i="1" s="1"/>
  <c r="K476" i="1"/>
  <c r="J476" i="1" l="1"/>
  <c r="H476" i="1" l="1"/>
  <c r="R476" i="1"/>
  <c r="M477" i="1" s="1"/>
  <c r="S476" i="1"/>
  <c r="N477" i="1" s="1"/>
  <c r="T476" i="1"/>
  <c r="O477" i="1" s="1"/>
  <c r="P476" i="1"/>
  <c r="Q476" i="1"/>
  <c r="L477" i="1" s="1"/>
  <c r="U476" i="1" l="1" a="1"/>
  <c r="U476" i="1" s="1"/>
  <c r="I476" i="1" s="1"/>
  <c r="K477" i="1"/>
  <c r="J477" i="1" l="1"/>
  <c r="H477" i="1" l="1"/>
  <c r="P477" i="1"/>
  <c r="Q477" i="1"/>
  <c r="L478" i="1" s="1"/>
  <c r="R477" i="1"/>
  <c r="M478" i="1" s="1"/>
  <c r="S477" i="1"/>
  <c r="N478" i="1" s="1"/>
  <c r="T477" i="1"/>
  <c r="O478" i="1" s="1"/>
  <c r="U477" i="1" l="1" a="1"/>
  <c r="U477" i="1" s="1"/>
  <c r="I477" i="1" s="1"/>
  <c r="K478" i="1"/>
  <c r="J478" i="1" l="1"/>
  <c r="H478" i="1" l="1"/>
  <c r="P478" i="1"/>
  <c r="Q478" i="1"/>
  <c r="R478" i="1"/>
  <c r="S478" i="1"/>
  <c r="T478" i="1"/>
  <c r="N479" i="1" l="1"/>
  <c r="O479" i="1"/>
  <c r="L479" i="1"/>
  <c r="M479" i="1"/>
  <c r="K479" i="1" l="1"/>
  <c r="U478" i="1" a="1"/>
  <c r="U478" i="1" s="1"/>
  <c r="I478" i="1" s="1"/>
  <c r="J479" i="1" l="1"/>
  <c r="H479" i="1" l="1"/>
  <c r="S479" i="1"/>
  <c r="N480" i="1" s="1"/>
  <c r="T479" i="1"/>
  <c r="O480" i="1" s="1"/>
  <c r="P479" i="1"/>
  <c r="Q479" i="1"/>
  <c r="L480" i="1" s="1"/>
  <c r="R479" i="1"/>
  <c r="M480" i="1" s="1"/>
  <c r="K480" i="1" l="1"/>
  <c r="U479" i="1" a="1"/>
  <c r="U479" i="1" s="1"/>
  <c r="I479" i="1" s="1"/>
  <c r="J480" i="1" l="1"/>
  <c r="H480" i="1" l="1"/>
  <c r="P480" i="1"/>
  <c r="Q480" i="1"/>
  <c r="R480" i="1"/>
  <c r="S480" i="1"/>
  <c r="T480" i="1"/>
  <c r="L481" i="1" l="1"/>
  <c r="O481" i="1"/>
  <c r="N481" i="1"/>
  <c r="M481" i="1"/>
  <c r="U480" i="1" l="1" a="1"/>
  <c r="U480" i="1" s="1"/>
  <c r="I480" i="1" s="1"/>
  <c r="K481" i="1"/>
  <c r="J481" i="1" l="1"/>
  <c r="H481" i="1" l="1"/>
  <c r="Q481" i="1"/>
  <c r="L482" i="1" s="1"/>
  <c r="R481" i="1"/>
  <c r="M482" i="1" s="1"/>
  <c r="S481" i="1"/>
  <c r="N482" i="1" s="1"/>
  <c r="T481" i="1"/>
  <c r="O482" i="1" s="1"/>
  <c r="P481" i="1"/>
  <c r="K482" i="1" l="1"/>
  <c r="U481" i="1" a="1"/>
  <c r="U481" i="1" s="1"/>
  <c r="I481" i="1" s="1"/>
  <c r="J482" i="1" l="1"/>
  <c r="H482" i="1" l="1"/>
  <c r="T482" i="1"/>
  <c r="P482" i="1"/>
  <c r="Q482" i="1"/>
  <c r="L483" i="1" s="1"/>
  <c r="R482" i="1"/>
  <c r="M483" i="1" s="1"/>
  <c r="S482" i="1"/>
  <c r="N483" i="1" s="1"/>
  <c r="O483" i="1"/>
  <c r="K483" i="1" l="1"/>
  <c r="U482" i="1" a="1"/>
  <c r="U482" i="1" s="1"/>
  <c r="I482" i="1" s="1"/>
  <c r="J483" i="1" l="1"/>
  <c r="H483" i="1" l="1"/>
  <c r="P483" i="1"/>
  <c r="Q483" i="1"/>
  <c r="R483" i="1"/>
  <c r="S483" i="1"/>
  <c r="T483" i="1"/>
  <c r="L484" i="1" l="1"/>
  <c r="O484" i="1"/>
  <c r="M484" i="1"/>
  <c r="N484" i="1"/>
  <c r="K484" i="1" l="1"/>
  <c r="U483" i="1" a="1"/>
  <c r="U483" i="1" s="1"/>
  <c r="I483" i="1" s="1"/>
  <c r="J484" i="1" l="1"/>
  <c r="H484" i="1" l="1"/>
  <c r="R484" i="1"/>
  <c r="M485" i="1" s="1"/>
  <c r="S484" i="1"/>
  <c r="N485" i="1" s="1"/>
  <c r="T484" i="1"/>
  <c r="O485" i="1" s="1"/>
  <c r="P484" i="1"/>
  <c r="Q484" i="1"/>
  <c r="L485" i="1" s="1"/>
  <c r="U484" i="1" l="1" a="1"/>
  <c r="U484" i="1" s="1"/>
  <c r="I484" i="1" s="1"/>
  <c r="K485" i="1"/>
  <c r="J485" i="1" l="1"/>
  <c r="H485" i="1" l="1"/>
  <c r="P485" i="1"/>
  <c r="Q485" i="1"/>
  <c r="R485" i="1"/>
  <c r="S485" i="1"/>
  <c r="T485" i="1"/>
  <c r="O486" i="1" s="1"/>
  <c r="L486" i="1" l="1"/>
  <c r="N486" i="1"/>
  <c r="M486" i="1"/>
  <c r="U485" i="1" a="1"/>
  <c r="U485" i="1" s="1"/>
  <c r="I485" i="1" s="1"/>
  <c r="K486" i="1"/>
  <c r="J486" i="1" l="1"/>
  <c r="H486" i="1" l="1"/>
  <c r="P486" i="1"/>
  <c r="Q486" i="1"/>
  <c r="R486" i="1"/>
  <c r="S486" i="1"/>
  <c r="T486" i="1"/>
  <c r="N487" i="1" l="1"/>
  <c r="M487" i="1"/>
  <c r="L487" i="1"/>
  <c r="O487" i="1"/>
  <c r="K487" i="1" l="1"/>
  <c r="U486" i="1" a="1"/>
  <c r="U486" i="1" s="1"/>
  <c r="I486" i="1" s="1"/>
  <c r="J487" i="1" l="1"/>
  <c r="H487" i="1" l="1"/>
  <c r="S487" i="1"/>
  <c r="N488" i="1" s="1"/>
  <c r="T487" i="1"/>
  <c r="O488" i="1" s="1"/>
  <c r="P487" i="1"/>
  <c r="Q487" i="1"/>
  <c r="L488" i="1" s="1"/>
  <c r="R487" i="1"/>
  <c r="M488" i="1" s="1"/>
  <c r="K488" i="1" l="1"/>
  <c r="U487" i="1" a="1"/>
  <c r="U487" i="1" s="1"/>
  <c r="I487" i="1" s="1"/>
  <c r="J488" i="1" l="1"/>
  <c r="H488" i="1" l="1"/>
  <c r="P488" i="1"/>
  <c r="Q488" i="1"/>
  <c r="R488" i="1"/>
  <c r="S488" i="1"/>
  <c r="T488" i="1"/>
  <c r="L489" i="1"/>
  <c r="N489" i="1" l="1"/>
  <c r="M489" i="1"/>
  <c r="O489" i="1"/>
  <c r="K489" i="1"/>
  <c r="U488" i="1" a="1"/>
  <c r="U488" i="1" s="1"/>
  <c r="I488" i="1" s="1"/>
  <c r="J489" i="1" l="1"/>
  <c r="H489" i="1" l="1"/>
  <c r="Q489" i="1"/>
  <c r="L490" i="1" s="1"/>
  <c r="R489" i="1"/>
  <c r="M490" i="1" s="1"/>
  <c r="S489" i="1"/>
  <c r="N490" i="1" s="1"/>
  <c r="T489" i="1"/>
  <c r="O490" i="1" s="1"/>
  <c r="P489" i="1"/>
  <c r="U489" i="1" l="1" a="1"/>
  <c r="U489" i="1" s="1"/>
  <c r="I489" i="1" s="1"/>
  <c r="K490" i="1"/>
  <c r="J490" i="1" l="1"/>
  <c r="H490" i="1" l="1"/>
  <c r="T490" i="1"/>
  <c r="P490" i="1"/>
  <c r="Q490" i="1"/>
  <c r="R490" i="1"/>
  <c r="S490" i="1"/>
  <c r="M491" i="1"/>
  <c r="L491" i="1" l="1"/>
  <c r="N491" i="1"/>
  <c r="O491" i="1"/>
  <c r="K491" i="1"/>
  <c r="U490" i="1" a="1"/>
  <c r="U490" i="1" s="1"/>
  <c r="I490" i="1" s="1"/>
  <c r="J491" i="1" l="1"/>
  <c r="H491" i="1" l="1"/>
  <c r="P491" i="1"/>
  <c r="Q491" i="1"/>
  <c r="R491" i="1"/>
  <c r="S491" i="1"/>
  <c r="T491" i="1"/>
  <c r="L492" i="1"/>
  <c r="O492" i="1" l="1"/>
  <c r="N492" i="1"/>
  <c r="K492" i="1"/>
  <c r="M492" i="1"/>
  <c r="U491" i="1" a="1"/>
  <c r="U491" i="1" s="1"/>
  <c r="I491" i="1" s="1"/>
  <c r="J492" i="1" l="1"/>
  <c r="H492" i="1" l="1"/>
  <c r="R492" i="1"/>
  <c r="M493" i="1" s="1"/>
  <c r="S492" i="1"/>
  <c r="N493" i="1" s="1"/>
  <c r="T492" i="1"/>
  <c r="O493" i="1" s="1"/>
  <c r="P492" i="1"/>
  <c r="Q492" i="1"/>
  <c r="L493" i="1" s="1"/>
  <c r="U492" i="1" l="1" a="1"/>
  <c r="U492" i="1" s="1"/>
  <c r="I492" i="1" s="1"/>
  <c r="K493" i="1"/>
  <c r="J493" i="1" l="1"/>
  <c r="H493" i="1" l="1"/>
  <c r="P493" i="1"/>
  <c r="Q493" i="1"/>
  <c r="L494" i="1" s="1"/>
  <c r="R493" i="1"/>
  <c r="M494" i="1" s="1"/>
  <c r="S493" i="1"/>
  <c r="N494" i="1" s="1"/>
  <c r="T493" i="1"/>
  <c r="O494" i="1" s="1"/>
  <c r="K494" i="1" l="1"/>
  <c r="U493" i="1" a="1"/>
  <c r="U493" i="1" s="1"/>
  <c r="I493" i="1" s="1"/>
  <c r="J494" i="1" l="1"/>
  <c r="H494" i="1" l="1"/>
  <c r="P494" i="1"/>
  <c r="Q494" i="1"/>
  <c r="R494" i="1"/>
  <c r="S494" i="1"/>
  <c r="N495" i="1" s="1"/>
  <c r="T494" i="1"/>
  <c r="O495" i="1" l="1"/>
  <c r="M495" i="1"/>
  <c r="L495" i="1"/>
  <c r="U494" i="1" a="1"/>
  <c r="U494" i="1" s="1"/>
  <c r="I494" i="1" s="1"/>
  <c r="K495" i="1"/>
  <c r="J495" i="1" l="1"/>
  <c r="H495" i="1" l="1"/>
  <c r="S495" i="1"/>
  <c r="T495" i="1"/>
  <c r="O496" i="1" s="1"/>
  <c r="P495" i="1"/>
  <c r="Q495" i="1"/>
  <c r="L496" i="1" s="1"/>
  <c r="R495" i="1"/>
  <c r="M496" i="1" s="1"/>
  <c r="N496" i="1"/>
  <c r="K496" i="1" l="1"/>
  <c r="U495" i="1" a="1"/>
  <c r="U495" i="1" s="1"/>
  <c r="I495" i="1" s="1"/>
  <c r="J496" i="1" l="1"/>
  <c r="H496" i="1" l="1"/>
  <c r="P496" i="1"/>
  <c r="Q496" i="1"/>
  <c r="R496" i="1"/>
  <c r="S496" i="1"/>
  <c r="T496" i="1"/>
  <c r="L497" i="1"/>
  <c r="O497" i="1" l="1"/>
  <c r="N497" i="1"/>
  <c r="M497" i="1"/>
  <c r="K497" i="1"/>
  <c r="U496" i="1" a="1"/>
  <c r="U496" i="1" s="1"/>
  <c r="I496" i="1" s="1"/>
  <c r="J497" i="1" l="1"/>
  <c r="H497" i="1" l="1"/>
  <c r="R497" i="1"/>
  <c r="M498" i="1" s="1"/>
  <c r="S497" i="1"/>
  <c r="N498" i="1" s="1"/>
  <c r="T497" i="1"/>
  <c r="O498" i="1" s="1"/>
  <c r="Q497" i="1"/>
  <c r="L498" i="1" s="1"/>
  <c r="P497" i="1"/>
  <c r="K498" i="1" l="1"/>
  <c r="U497" i="1" a="1"/>
  <c r="U497" i="1" s="1"/>
  <c r="I497" i="1" s="1"/>
  <c r="J498" i="1" l="1"/>
  <c r="H498" i="1" l="1"/>
  <c r="Q498" i="1"/>
  <c r="R498" i="1"/>
  <c r="M499" i="1" s="1"/>
  <c r="P498" i="1"/>
  <c r="S498" i="1"/>
  <c r="N499" i="1" s="1"/>
  <c r="T498" i="1"/>
  <c r="O499" i="1" s="1"/>
  <c r="L499" i="1"/>
  <c r="U498" i="1" l="1" a="1"/>
  <c r="U498" i="1" s="1"/>
  <c r="I498" i="1" s="1"/>
  <c r="K499" i="1"/>
  <c r="J499" i="1" l="1"/>
  <c r="H499" i="1" l="1"/>
  <c r="P499" i="1"/>
  <c r="Q499" i="1"/>
  <c r="R499" i="1"/>
  <c r="T499" i="1"/>
  <c r="S499" i="1"/>
  <c r="O500" i="1" l="1"/>
  <c r="L500" i="1"/>
  <c r="M500" i="1"/>
  <c r="N500" i="1"/>
  <c r="K500" i="1" l="1"/>
  <c r="U499" i="1" a="1"/>
  <c r="U499" i="1" s="1"/>
  <c r="I499" i="1" s="1"/>
  <c r="J500" i="1" l="1"/>
  <c r="H500" i="1" l="1"/>
  <c r="S500" i="1"/>
  <c r="N501" i="1" s="1"/>
  <c r="T500" i="1"/>
  <c r="O501" i="1" s="1"/>
  <c r="P500" i="1"/>
  <c r="Q500" i="1"/>
  <c r="L501" i="1" s="1"/>
  <c r="R500" i="1"/>
  <c r="M501" i="1" s="1"/>
  <c r="U500" i="1" l="1" a="1"/>
  <c r="U500" i="1" s="1"/>
  <c r="I500" i="1" s="1"/>
  <c r="K501" i="1"/>
  <c r="J501" i="1" l="1"/>
  <c r="H501" i="1" l="1"/>
  <c r="P501" i="1"/>
  <c r="R501" i="1"/>
  <c r="S501" i="1"/>
  <c r="T501" i="1"/>
  <c r="Q501" i="1"/>
  <c r="O502" i="1" l="1"/>
  <c r="M502" i="1"/>
  <c r="N502" i="1"/>
  <c r="L502" i="1"/>
  <c r="K502" i="1" l="1"/>
  <c r="U501" i="1" a="1"/>
  <c r="U501" i="1" s="1"/>
  <c r="I501" i="1" s="1"/>
  <c r="J502" i="1" l="1"/>
  <c r="H502" i="1" l="1"/>
  <c r="Q502" i="1"/>
  <c r="R502" i="1"/>
  <c r="S502" i="1"/>
  <c r="P502" i="1"/>
  <c r="T502" i="1"/>
  <c r="N503" i="1" l="1"/>
  <c r="L503" i="1"/>
  <c r="O503" i="1"/>
  <c r="M503" i="1"/>
  <c r="K503" i="1" l="1"/>
  <c r="U502" i="1" a="1"/>
  <c r="U502" i="1" s="1"/>
  <c r="I502" i="1" s="1"/>
  <c r="J503" i="1" l="1"/>
  <c r="H503" i="1" l="1"/>
  <c r="T503" i="1"/>
  <c r="O504" i="1" s="1"/>
  <c r="P503" i="1"/>
  <c r="Q503" i="1"/>
  <c r="L504" i="1" s="1"/>
  <c r="R503" i="1"/>
  <c r="M504" i="1" s="1"/>
  <c r="S503" i="1"/>
  <c r="N504" i="1" s="1"/>
  <c r="K504" i="1" l="1"/>
  <c r="U503" i="1" a="1"/>
  <c r="U503" i="1" s="1"/>
  <c r="I503" i="1" s="1"/>
  <c r="J504" i="1" l="1"/>
  <c r="H504" i="1" l="1"/>
  <c r="P504" i="1"/>
  <c r="Q504" i="1"/>
  <c r="L505" i="1" s="1"/>
  <c r="S504" i="1"/>
  <c r="N505" i="1" s="1"/>
  <c r="T504" i="1"/>
  <c r="O505" i="1" s="1"/>
  <c r="R504" i="1"/>
  <c r="M505" i="1" s="1"/>
  <c r="K505" i="1" l="1"/>
  <c r="U504" i="1" a="1"/>
  <c r="U504" i="1" s="1"/>
  <c r="I504" i="1" s="1"/>
  <c r="J505" i="1" l="1"/>
  <c r="H505" i="1" l="1"/>
  <c r="R505" i="1"/>
  <c r="M506" i="1" s="1"/>
  <c r="S505" i="1"/>
  <c r="N506" i="1" s="1"/>
  <c r="T505" i="1"/>
  <c r="O506" i="1" s="1"/>
  <c r="P505" i="1"/>
  <c r="Q505" i="1"/>
  <c r="L506" i="1" s="1"/>
  <c r="U505" i="1" l="1" a="1"/>
  <c r="U505" i="1" s="1"/>
  <c r="I505" i="1" s="1"/>
  <c r="K506" i="1"/>
  <c r="J506" i="1" l="1"/>
  <c r="H506" i="1" l="1"/>
  <c r="Q506" i="1"/>
  <c r="L507" i="1" s="1"/>
  <c r="R506" i="1"/>
  <c r="M507" i="1" s="1"/>
  <c r="S506" i="1"/>
  <c r="N507" i="1" s="1"/>
  <c r="T506" i="1"/>
  <c r="O507" i="1" s="1"/>
  <c r="P506" i="1"/>
  <c r="U506" i="1" l="1" a="1"/>
  <c r="U506" i="1" s="1"/>
  <c r="I506" i="1" s="1"/>
  <c r="K507" i="1"/>
  <c r="J507" i="1" l="1"/>
  <c r="H507" i="1" l="1"/>
  <c r="P507" i="1"/>
  <c r="Q507" i="1"/>
  <c r="R507" i="1"/>
  <c r="T507" i="1"/>
  <c r="S507" i="1"/>
  <c r="O508" i="1" l="1"/>
  <c r="N508" i="1"/>
  <c r="L508" i="1"/>
  <c r="M508" i="1"/>
  <c r="K508" i="1" l="1"/>
  <c r="U507" i="1" a="1"/>
  <c r="U507" i="1" s="1"/>
  <c r="I507" i="1" s="1"/>
  <c r="J508" i="1" l="1"/>
  <c r="H508" i="1" l="1"/>
  <c r="S508" i="1"/>
  <c r="N509" i="1" s="1"/>
  <c r="T508" i="1"/>
  <c r="O509" i="1" s="1"/>
  <c r="P508" i="1"/>
  <c r="Q508" i="1"/>
  <c r="L509" i="1" s="1"/>
  <c r="R508" i="1"/>
  <c r="M509" i="1" s="1"/>
  <c r="U508" i="1" l="1" a="1"/>
  <c r="U508" i="1" s="1"/>
  <c r="I508" i="1" s="1"/>
  <c r="K509" i="1"/>
  <c r="J509" i="1" l="1"/>
  <c r="H509" i="1" l="1"/>
  <c r="P509" i="1"/>
  <c r="R509" i="1"/>
  <c r="S509" i="1"/>
  <c r="Q509" i="1"/>
  <c r="T509" i="1"/>
  <c r="O510" i="1" l="1"/>
  <c r="M510" i="1"/>
  <c r="L510" i="1"/>
  <c r="N510" i="1"/>
  <c r="K510" i="1" l="1"/>
  <c r="U509" i="1" a="1"/>
  <c r="U509" i="1" s="1"/>
  <c r="I509" i="1" s="1"/>
  <c r="J510" i="1" l="1"/>
  <c r="H510" i="1" l="1"/>
  <c r="Q510" i="1"/>
  <c r="R510" i="1"/>
  <c r="M511" i="1" s="1"/>
  <c r="S510" i="1"/>
  <c r="N511" i="1" s="1"/>
  <c r="T510" i="1"/>
  <c r="O511" i="1" s="1"/>
  <c r="P510" i="1"/>
  <c r="L511" i="1"/>
  <c r="K511" i="1" l="1"/>
  <c r="U510" i="1" a="1"/>
  <c r="U510" i="1" s="1"/>
  <c r="I510" i="1" s="1"/>
  <c r="J511" i="1" l="1"/>
  <c r="H511" i="1" l="1"/>
  <c r="T511" i="1"/>
  <c r="O512" i="1" s="1"/>
  <c r="P511" i="1"/>
  <c r="Q511" i="1"/>
  <c r="L512" i="1" s="1"/>
  <c r="R511" i="1"/>
  <c r="M512" i="1" s="1"/>
  <c r="S511" i="1"/>
  <c r="N512" i="1" s="1"/>
  <c r="K512" i="1" l="1"/>
  <c r="U511" i="1" a="1"/>
  <c r="U511" i="1" s="1"/>
  <c r="I511" i="1" s="1"/>
  <c r="J512" i="1" l="1"/>
  <c r="H512" i="1" l="1"/>
  <c r="P512" i="1"/>
  <c r="Q512" i="1"/>
  <c r="S512" i="1"/>
  <c r="T512" i="1"/>
  <c r="R512" i="1"/>
  <c r="L513" i="1" l="1"/>
  <c r="O513" i="1"/>
  <c r="M513" i="1"/>
  <c r="N513" i="1"/>
  <c r="U512" i="1" l="1" a="1"/>
  <c r="U512" i="1" s="1"/>
  <c r="I512" i="1" s="1"/>
  <c r="K513" i="1"/>
  <c r="J513" i="1" l="1"/>
  <c r="H513" i="1" l="1"/>
  <c r="R513" i="1"/>
  <c r="M514" i="1" s="1"/>
  <c r="S513" i="1"/>
  <c r="N514" i="1" s="1"/>
  <c r="T513" i="1"/>
  <c r="O514" i="1" s="1"/>
  <c r="P513" i="1"/>
  <c r="Q513" i="1"/>
  <c r="L514" i="1" s="1"/>
  <c r="U513" i="1" l="1" a="1"/>
  <c r="U513" i="1" s="1"/>
  <c r="I513" i="1" s="1"/>
  <c r="K514" i="1"/>
  <c r="J514" i="1" l="1"/>
  <c r="H514" i="1" l="1"/>
  <c r="Q514" i="1"/>
  <c r="L515" i="1" s="1"/>
  <c r="R514" i="1"/>
  <c r="M515" i="1" s="1"/>
  <c r="T514" i="1"/>
  <c r="O515" i="1" s="1"/>
  <c r="S514" i="1"/>
  <c r="N515" i="1" s="1"/>
  <c r="P514" i="1"/>
  <c r="U514" i="1" l="1" a="1"/>
  <c r="U514" i="1" s="1"/>
  <c r="I514" i="1" s="1"/>
  <c r="K515" i="1"/>
  <c r="J515" i="1" l="1"/>
  <c r="H515" i="1" l="1"/>
  <c r="P515" i="1"/>
  <c r="Q515" i="1"/>
  <c r="R515" i="1"/>
  <c r="T515" i="1"/>
  <c r="S515" i="1"/>
  <c r="O516" i="1" l="1"/>
  <c r="N516" i="1"/>
  <c r="M516" i="1"/>
  <c r="L516" i="1"/>
  <c r="K516" i="1" l="1"/>
  <c r="U515" i="1" a="1"/>
  <c r="U515" i="1" s="1"/>
  <c r="I515" i="1" s="1"/>
  <c r="J516" i="1" l="1"/>
  <c r="H516" i="1" l="1"/>
  <c r="S516" i="1"/>
  <c r="N517" i="1" s="1"/>
  <c r="T516" i="1"/>
  <c r="O517" i="1" s="1"/>
  <c r="P516" i="1"/>
  <c r="Q516" i="1"/>
  <c r="L517" i="1" s="1"/>
  <c r="R516" i="1"/>
  <c r="M517" i="1" s="1"/>
  <c r="U516" i="1" l="1" a="1"/>
  <c r="U516" i="1" s="1"/>
  <c r="I516" i="1" s="1"/>
  <c r="K517" i="1"/>
  <c r="J517" i="1" l="1"/>
  <c r="H517" i="1" l="1"/>
  <c r="P517" i="1"/>
  <c r="R517" i="1"/>
  <c r="M518" i="1" s="1"/>
  <c r="S517" i="1"/>
  <c r="N518" i="1" s="1"/>
  <c r="Q517" i="1"/>
  <c r="L518" i="1" s="1"/>
  <c r="T517" i="1"/>
  <c r="O518" i="1" s="1"/>
  <c r="K518" i="1" l="1"/>
  <c r="U517" i="1" a="1"/>
  <c r="U517" i="1" s="1"/>
  <c r="I517" i="1" s="1"/>
  <c r="J518" i="1" l="1"/>
  <c r="H518" i="1" l="1"/>
  <c r="Q518" i="1"/>
  <c r="L519" i="1" s="1"/>
  <c r="R518" i="1"/>
  <c r="M519" i="1" s="1"/>
  <c r="S518" i="1"/>
  <c r="N519" i="1" s="1"/>
  <c r="T518" i="1"/>
  <c r="O519" i="1" s="1"/>
  <c r="P518" i="1"/>
  <c r="K519" i="1" l="1"/>
  <c r="U518" i="1" a="1"/>
  <c r="U518" i="1" s="1"/>
  <c r="I518" i="1" s="1"/>
  <c r="J519" i="1" l="1"/>
  <c r="H519" i="1" l="1"/>
  <c r="T519" i="1"/>
  <c r="O520" i="1" s="1"/>
  <c r="P519" i="1"/>
  <c r="Q519" i="1"/>
  <c r="L520" i="1" s="1"/>
  <c r="R519" i="1"/>
  <c r="M520" i="1" s="1"/>
  <c r="S519" i="1"/>
  <c r="N520" i="1" s="1"/>
  <c r="K520" i="1" l="1"/>
  <c r="U519" i="1" a="1"/>
  <c r="U519" i="1" s="1"/>
  <c r="I519" i="1" s="1"/>
  <c r="J520" i="1" l="1"/>
  <c r="H520" i="1" l="1"/>
  <c r="P520" i="1"/>
  <c r="Q520" i="1"/>
  <c r="L521" i="1" s="1"/>
  <c r="S520" i="1"/>
  <c r="N521" i="1" s="1"/>
  <c r="T520" i="1"/>
  <c r="O521" i="1" s="1"/>
  <c r="R520" i="1"/>
  <c r="M521" i="1" s="1"/>
  <c r="U520" i="1" l="1" a="1"/>
  <c r="U520" i="1" s="1"/>
  <c r="I520" i="1" s="1"/>
  <c r="K521" i="1"/>
  <c r="J521" i="1" l="1"/>
  <c r="H521" i="1" l="1"/>
  <c r="R521" i="1"/>
  <c r="M522" i="1" s="1"/>
  <c r="S521" i="1"/>
  <c r="N522" i="1" s="1"/>
  <c r="T521" i="1"/>
  <c r="O522" i="1" s="1"/>
  <c r="P521" i="1"/>
  <c r="Q521" i="1"/>
  <c r="L522" i="1" s="1"/>
  <c r="U521" i="1" l="1" a="1"/>
  <c r="U521" i="1" s="1"/>
  <c r="I521" i="1" s="1"/>
  <c r="K522" i="1"/>
  <c r="J522" i="1" l="1"/>
  <c r="H522" i="1" l="1"/>
  <c r="Q522" i="1"/>
  <c r="R522" i="1"/>
  <c r="P522" i="1"/>
  <c r="T522" i="1"/>
  <c r="S522" i="1"/>
  <c r="O523" i="1" l="1"/>
  <c r="N523" i="1"/>
  <c r="M523" i="1"/>
  <c r="L523" i="1"/>
  <c r="U522" i="1" l="1" a="1"/>
  <c r="U522" i="1" s="1"/>
  <c r="I522" i="1" s="1"/>
  <c r="K523" i="1"/>
  <c r="J523" i="1" l="1"/>
  <c r="H523" i="1" l="1"/>
  <c r="P523" i="1"/>
  <c r="Q523" i="1"/>
  <c r="R523" i="1"/>
  <c r="T523" i="1"/>
  <c r="S523" i="1"/>
  <c r="O524" i="1" l="1"/>
  <c r="N524" i="1"/>
  <c r="M524" i="1"/>
  <c r="L524" i="1"/>
  <c r="U523" i="1" l="1" a="1"/>
  <c r="U523" i="1" s="1"/>
  <c r="I523" i="1" s="1"/>
  <c r="K524" i="1"/>
  <c r="J524" i="1" l="1"/>
  <c r="H524" i="1" l="1"/>
  <c r="S524" i="1"/>
  <c r="T524" i="1"/>
  <c r="P524" i="1"/>
  <c r="Q524" i="1"/>
  <c r="L525" i="1" s="1"/>
  <c r="R524" i="1"/>
  <c r="M525" i="1" s="1"/>
  <c r="O525" i="1"/>
  <c r="N525" i="1"/>
  <c r="U524" i="1" l="1" a="1"/>
  <c r="U524" i="1" s="1"/>
  <c r="I524" i="1" s="1"/>
  <c r="K525" i="1"/>
  <c r="J525" i="1" l="1"/>
  <c r="H525" i="1" l="1"/>
  <c r="P525" i="1"/>
  <c r="R525" i="1"/>
  <c r="M526" i="1" s="1"/>
  <c r="S525" i="1"/>
  <c r="N526" i="1" s="1"/>
  <c r="Q525" i="1"/>
  <c r="L526" i="1" s="1"/>
  <c r="T525" i="1"/>
  <c r="O526" i="1" s="1"/>
  <c r="K526" i="1" l="1"/>
  <c r="U525" i="1" a="1"/>
  <c r="U525" i="1" s="1"/>
  <c r="I525" i="1" s="1"/>
  <c r="J526" i="1" l="1"/>
  <c r="H526" i="1" l="1"/>
  <c r="Q526" i="1"/>
  <c r="L527" i="1" s="1"/>
  <c r="R526" i="1"/>
  <c r="M527" i="1" s="1"/>
  <c r="S526" i="1"/>
  <c r="N527" i="1" s="1"/>
  <c r="P526" i="1"/>
  <c r="T526" i="1"/>
  <c r="O527" i="1" s="1"/>
  <c r="K527" i="1" l="1"/>
  <c r="U526" i="1" a="1"/>
  <c r="U526" i="1" s="1"/>
  <c r="I526" i="1" s="1"/>
  <c r="J527" i="1" l="1"/>
  <c r="H527" i="1" l="1"/>
  <c r="T527" i="1"/>
  <c r="O528" i="1" s="1"/>
  <c r="P527" i="1"/>
  <c r="Q527" i="1"/>
  <c r="L528" i="1" s="1"/>
  <c r="S527" i="1"/>
  <c r="N528" i="1" s="1"/>
  <c r="R527" i="1"/>
  <c r="M528" i="1" s="1"/>
  <c r="K528" i="1" l="1"/>
  <c r="U527" i="1" a="1"/>
  <c r="U527" i="1" s="1"/>
  <c r="I527" i="1" s="1"/>
  <c r="J528" i="1" l="1"/>
  <c r="H528" i="1" l="1"/>
  <c r="P528" i="1"/>
  <c r="Q528" i="1"/>
  <c r="L529" i="1" s="1"/>
  <c r="S528" i="1"/>
  <c r="N529" i="1" s="1"/>
  <c r="T528" i="1"/>
  <c r="O529" i="1" s="1"/>
  <c r="R528" i="1"/>
  <c r="M529" i="1" s="1"/>
  <c r="U528" i="1" l="1" a="1"/>
  <c r="U528" i="1" s="1"/>
  <c r="I528" i="1" s="1"/>
  <c r="K529" i="1"/>
  <c r="J529" i="1" l="1"/>
  <c r="H529" i="1" l="1"/>
  <c r="R529" i="1"/>
  <c r="M530" i="1" s="1"/>
  <c r="S529" i="1"/>
  <c r="N530" i="1" s="1"/>
  <c r="T529" i="1"/>
  <c r="O530" i="1" s="1"/>
  <c r="P529" i="1"/>
  <c r="Q529" i="1"/>
  <c r="L530" i="1" s="1"/>
  <c r="U529" i="1" l="1" a="1"/>
  <c r="U529" i="1" s="1"/>
  <c r="I529" i="1" s="1"/>
  <c r="K530" i="1"/>
  <c r="J530" i="1" l="1"/>
  <c r="H530" i="1" l="1"/>
  <c r="Q530" i="1"/>
  <c r="R530" i="1"/>
  <c r="P530" i="1"/>
  <c r="S530" i="1"/>
  <c r="T530" i="1"/>
  <c r="O531" i="1" l="1"/>
  <c r="N531" i="1"/>
  <c r="M531" i="1"/>
  <c r="L531" i="1"/>
  <c r="U530" i="1" l="1" a="1"/>
  <c r="U530" i="1" s="1"/>
  <c r="I530" i="1" s="1"/>
  <c r="K531" i="1"/>
  <c r="J531" i="1" l="1"/>
  <c r="H531" i="1" l="1"/>
  <c r="P531" i="1"/>
  <c r="Q531" i="1"/>
  <c r="R531" i="1"/>
  <c r="T531" i="1"/>
  <c r="S531" i="1"/>
  <c r="O532" i="1" l="1"/>
  <c r="N532" i="1"/>
  <c r="M532" i="1"/>
  <c r="L532" i="1"/>
  <c r="U531" i="1" l="1" a="1"/>
  <c r="U531" i="1" s="1"/>
  <c r="I531" i="1" s="1"/>
  <c r="K532" i="1"/>
  <c r="J532" i="1" l="1"/>
  <c r="H532" i="1" l="1"/>
  <c r="S532" i="1"/>
  <c r="N533" i="1" s="1"/>
  <c r="T532" i="1"/>
  <c r="O533" i="1" s="1"/>
  <c r="P532" i="1"/>
  <c r="Q532" i="1"/>
  <c r="L533" i="1" s="1"/>
  <c r="R532" i="1"/>
  <c r="M533" i="1" s="1"/>
  <c r="U532" i="1" l="1" a="1"/>
  <c r="U532" i="1" s="1"/>
  <c r="I532" i="1" s="1"/>
  <c r="K533" i="1"/>
  <c r="J533" i="1" l="1"/>
  <c r="H533" i="1" l="1"/>
  <c r="P533" i="1"/>
  <c r="R533" i="1"/>
  <c r="M534" i="1" s="1"/>
  <c r="S533" i="1"/>
  <c r="N534" i="1" s="1"/>
  <c r="Q533" i="1"/>
  <c r="L534" i="1" s="1"/>
  <c r="T533" i="1"/>
  <c r="O534" i="1" s="1"/>
  <c r="K534" i="1" l="1"/>
  <c r="U533" i="1" a="1"/>
  <c r="U533" i="1" s="1"/>
  <c r="I533" i="1" s="1"/>
  <c r="J534" i="1" l="1"/>
  <c r="H534" i="1" l="1"/>
  <c r="Q534" i="1"/>
  <c r="L535" i="1" s="1"/>
  <c r="R534" i="1"/>
  <c r="M535" i="1" s="1"/>
  <c r="S534" i="1"/>
  <c r="N535" i="1" s="1"/>
  <c r="P534" i="1"/>
  <c r="T534" i="1"/>
  <c r="O535" i="1" s="1"/>
  <c r="K535" i="1" l="1"/>
  <c r="U534" i="1" a="1"/>
  <c r="U534" i="1" s="1"/>
  <c r="I534" i="1" s="1"/>
  <c r="J535" i="1" l="1"/>
  <c r="H535" i="1" l="1"/>
  <c r="T535" i="1"/>
  <c r="O536" i="1" s="1"/>
  <c r="P535" i="1"/>
  <c r="Q535" i="1"/>
  <c r="L536" i="1" s="1"/>
  <c r="S535" i="1"/>
  <c r="N536" i="1" s="1"/>
  <c r="R535" i="1"/>
  <c r="M536" i="1" s="1"/>
  <c r="K536" i="1" l="1"/>
  <c r="U535" i="1" a="1"/>
  <c r="U535" i="1" s="1"/>
  <c r="I535" i="1" s="1"/>
  <c r="J536" i="1" l="1"/>
  <c r="H536" i="1" l="1"/>
  <c r="P536" i="1"/>
  <c r="Q536" i="1"/>
  <c r="L537" i="1" s="1"/>
  <c r="S536" i="1"/>
  <c r="N537" i="1" s="1"/>
  <c r="T536" i="1"/>
  <c r="O537" i="1" s="1"/>
  <c r="R536" i="1"/>
  <c r="M537" i="1" s="1"/>
  <c r="U536" i="1" l="1" a="1"/>
  <c r="U536" i="1" s="1"/>
  <c r="I536" i="1" s="1"/>
  <c r="K537" i="1"/>
  <c r="J537" i="1" l="1"/>
  <c r="H537" i="1" l="1"/>
  <c r="R537" i="1"/>
  <c r="M538" i="1" s="1"/>
  <c r="S537" i="1"/>
  <c r="N538" i="1" s="1"/>
  <c r="T537" i="1"/>
  <c r="O538" i="1" s="1"/>
  <c r="P537" i="1"/>
  <c r="Q537" i="1"/>
  <c r="L538" i="1" s="1"/>
  <c r="U537" i="1" l="1" a="1"/>
  <c r="U537" i="1" s="1"/>
  <c r="I537" i="1" s="1"/>
  <c r="K538" i="1"/>
  <c r="J538" i="1" l="1"/>
  <c r="H538" i="1" l="1"/>
  <c r="Q538" i="1"/>
  <c r="R538" i="1"/>
  <c r="P538" i="1"/>
  <c r="S538" i="1"/>
  <c r="T538" i="1"/>
  <c r="O539" i="1" l="1"/>
  <c r="N539" i="1"/>
  <c r="M539" i="1"/>
  <c r="L539" i="1"/>
  <c r="U538" i="1" l="1" a="1"/>
  <c r="U538" i="1" s="1"/>
  <c r="I538" i="1" s="1"/>
  <c r="K539" i="1"/>
  <c r="J539" i="1" l="1"/>
  <c r="H539" i="1" l="1"/>
  <c r="P539" i="1"/>
  <c r="Q539" i="1"/>
  <c r="R539" i="1"/>
  <c r="T539" i="1"/>
  <c r="S539" i="1"/>
  <c r="O540" i="1" l="1"/>
  <c r="N540" i="1"/>
  <c r="M540" i="1"/>
  <c r="L540" i="1"/>
  <c r="U539" i="1" l="1" a="1"/>
  <c r="U539" i="1" s="1"/>
  <c r="I539" i="1" s="1"/>
  <c r="K540" i="1"/>
  <c r="J540" i="1" l="1"/>
  <c r="H540" i="1" l="1"/>
  <c r="S540" i="1"/>
  <c r="T540" i="1"/>
  <c r="O541" i="1" s="1"/>
  <c r="P540" i="1"/>
  <c r="R540" i="1"/>
  <c r="M541" i="1" s="1"/>
  <c r="Q540" i="1"/>
  <c r="L541" i="1" s="1"/>
  <c r="N541" i="1"/>
  <c r="U540" i="1" l="1" a="1"/>
  <c r="U540" i="1" s="1"/>
  <c r="I540" i="1" s="1"/>
  <c r="K541" i="1"/>
  <c r="J541" i="1" l="1"/>
  <c r="H541" i="1" l="1"/>
  <c r="P541" i="1"/>
  <c r="R541" i="1"/>
  <c r="M542" i="1" s="1"/>
  <c r="S541" i="1"/>
  <c r="N542" i="1" s="1"/>
  <c r="Q541" i="1"/>
  <c r="L542" i="1" s="1"/>
  <c r="T541" i="1"/>
  <c r="O542" i="1" s="1"/>
  <c r="K542" i="1" l="1"/>
  <c r="U541" i="1" a="1"/>
  <c r="U541" i="1" s="1"/>
  <c r="I541" i="1" s="1"/>
  <c r="J542" i="1" l="1"/>
  <c r="H542" i="1" l="1"/>
  <c r="Q542" i="1"/>
  <c r="L543" i="1" s="1"/>
  <c r="R542" i="1"/>
  <c r="M543" i="1" s="1"/>
  <c r="S542" i="1"/>
  <c r="N543" i="1" s="1"/>
  <c r="P542" i="1"/>
  <c r="T542" i="1"/>
  <c r="O543" i="1" s="1"/>
  <c r="K543" i="1" l="1"/>
  <c r="U542" i="1" a="1"/>
  <c r="U542" i="1" s="1"/>
  <c r="I542" i="1" s="1"/>
  <c r="J543" i="1" l="1"/>
  <c r="H543" i="1" l="1"/>
  <c r="T543" i="1"/>
  <c r="O544" i="1" s="1"/>
  <c r="P543" i="1"/>
  <c r="Q543" i="1"/>
  <c r="L544" i="1" s="1"/>
  <c r="R543" i="1"/>
  <c r="M544" i="1" s="1"/>
  <c r="S543" i="1"/>
  <c r="N544" i="1" s="1"/>
  <c r="K544" i="1" l="1"/>
  <c r="U543" i="1" a="1"/>
  <c r="U543" i="1" s="1"/>
  <c r="I543" i="1" s="1"/>
  <c r="J544" i="1" l="1"/>
  <c r="H544" i="1" l="1"/>
  <c r="P544" i="1"/>
  <c r="Q544" i="1"/>
  <c r="L545" i="1" s="1"/>
  <c r="S544" i="1"/>
  <c r="N545" i="1" s="1"/>
  <c r="T544" i="1"/>
  <c r="O545" i="1" s="1"/>
  <c r="R544" i="1"/>
  <c r="M545" i="1" s="1"/>
  <c r="U544" i="1" l="1" a="1"/>
  <c r="U544" i="1" s="1"/>
  <c r="I544" i="1" s="1"/>
  <c r="K545" i="1"/>
  <c r="J545" i="1" l="1"/>
  <c r="H545" i="1" l="1"/>
  <c r="R545" i="1"/>
  <c r="M546" i="1" s="1"/>
  <c r="S545" i="1"/>
  <c r="N546" i="1" s="1"/>
  <c r="T545" i="1"/>
  <c r="O546" i="1" s="1"/>
  <c r="P545" i="1"/>
  <c r="Q545" i="1"/>
  <c r="L546" i="1" s="1"/>
  <c r="U545" i="1" l="1" a="1"/>
  <c r="U545" i="1" s="1"/>
  <c r="I545" i="1" s="1"/>
  <c r="K546" i="1"/>
  <c r="J546" i="1" l="1"/>
  <c r="H546" i="1" l="1"/>
  <c r="Q546" i="1"/>
  <c r="R546" i="1"/>
  <c r="P546" i="1"/>
  <c r="S546" i="1"/>
  <c r="T546" i="1"/>
  <c r="O547" i="1" l="1"/>
  <c r="N547" i="1"/>
  <c r="M547" i="1"/>
  <c r="L547" i="1"/>
  <c r="U546" i="1" l="1" a="1"/>
  <c r="U546" i="1" s="1"/>
  <c r="I546" i="1" s="1"/>
  <c r="K547" i="1"/>
  <c r="J547" i="1" l="1"/>
  <c r="H547" i="1" l="1"/>
  <c r="P547" i="1"/>
  <c r="Q547" i="1"/>
  <c r="R547" i="1"/>
  <c r="T547" i="1"/>
  <c r="S547" i="1"/>
  <c r="O548" i="1" l="1"/>
  <c r="N548" i="1"/>
  <c r="M548" i="1"/>
  <c r="L548" i="1"/>
  <c r="U547" i="1" l="1" a="1"/>
  <c r="U547" i="1" s="1"/>
  <c r="I547" i="1" s="1"/>
  <c r="K548" i="1"/>
  <c r="J548" i="1" l="1"/>
  <c r="H548" i="1" l="1"/>
  <c r="S548" i="1"/>
  <c r="N549" i="1" s="1"/>
  <c r="T548" i="1"/>
  <c r="O549" i="1" s="1"/>
  <c r="P548" i="1"/>
  <c r="R548" i="1"/>
  <c r="M549" i="1" s="1"/>
  <c r="Q548" i="1"/>
  <c r="L549" i="1" s="1"/>
  <c r="U548" i="1" l="1" a="1"/>
  <c r="U548" i="1" s="1"/>
  <c r="I548" i="1" s="1"/>
  <c r="K549" i="1"/>
  <c r="J549" i="1" l="1"/>
  <c r="H549" i="1" l="1"/>
  <c r="P549" i="1"/>
  <c r="R549" i="1"/>
  <c r="M550" i="1" s="1"/>
  <c r="S549" i="1"/>
  <c r="N550" i="1" s="1"/>
  <c r="Q549" i="1"/>
  <c r="L550" i="1" s="1"/>
  <c r="T549" i="1"/>
  <c r="O550" i="1" s="1"/>
  <c r="K550" i="1" l="1"/>
  <c r="U549" i="1" a="1"/>
  <c r="U549" i="1" s="1"/>
  <c r="I549" i="1" s="1"/>
  <c r="J550" i="1" l="1"/>
  <c r="H550" i="1" l="1"/>
  <c r="Q550" i="1"/>
  <c r="L551" i="1" s="1"/>
  <c r="R550" i="1"/>
  <c r="M551" i="1" s="1"/>
  <c r="S550" i="1"/>
  <c r="N551" i="1" s="1"/>
  <c r="P550" i="1"/>
  <c r="T550" i="1"/>
  <c r="O551" i="1" s="1"/>
  <c r="K551" i="1" l="1"/>
  <c r="U550" i="1" a="1"/>
  <c r="U550" i="1" s="1"/>
  <c r="I550" i="1" s="1"/>
  <c r="J551" i="1" l="1"/>
  <c r="H551" i="1" l="1"/>
  <c r="T551" i="1"/>
  <c r="O552" i="1" s="1"/>
  <c r="P551" i="1"/>
  <c r="Q551" i="1"/>
  <c r="L552" i="1" s="1"/>
  <c r="R551" i="1"/>
  <c r="M552" i="1" s="1"/>
  <c r="S551" i="1"/>
  <c r="N552" i="1" s="1"/>
  <c r="K552" i="1" l="1"/>
  <c r="U551" i="1" a="1"/>
  <c r="U551" i="1" s="1"/>
  <c r="I551" i="1" s="1"/>
  <c r="J552" i="1" l="1"/>
  <c r="H552" i="1" l="1"/>
  <c r="P552" i="1"/>
  <c r="Q552" i="1"/>
  <c r="L553" i="1" s="1"/>
  <c r="S552" i="1"/>
  <c r="N553" i="1" s="1"/>
  <c r="T552" i="1"/>
  <c r="O553" i="1" s="1"/>
  <c r="R552" i="1"/>
  <c r="M553" i="1" s="1"/>
  <c r="U552" i="1" l="1" a="1"/>
  <c r="U552" i="1" s="1"/>
  <c r="I552" i="1" s="1"/>
  <c r="K553" i="1"/>
  <c r="J553" i="1" l="1"/>
  <c r="H553" i="1" l="1"/>
  <c r="R553" i="1"/>
  <c r="M554" i="1" s="1"/>
  <c r="S553" i="1"/>
  <c r="N554" i="1" s="1"/>
  <c r="T553" i="1"/>
  <c r="O554" i="1" s="1"/>
  <c r="Q553" i="1"/>
  <c r="L554" i="1" s="1"/>
  <c r="P553" i="1"/>
  <c r="U553" i="1" l="1" a="1"/>
  <c r="U553" i="1" s="1"/>
  <c r="I553" i="1" s="1"/>
  <c r="K554" i="1"/>
  <c r="J554" i="1" l="1"/>
  <c r="H554" i="1" l="1"/>
  <c r="Q554" i="1"/>
  <c r="R554" i="1"/>
  <c r="P554" i="1"/>
  <c r="S554" i="1"/>
  <c r="T554" i="1"/>
  <c r="O555" i="1" l="1"/>
  <c r="N555" i="1"/>
  <c r="M555" i="1"/>
  <c r="L555" i="1"/>
  <c r="U554" i="1" l="1" a="1"/>
  <c r="U554" i="1" s="1"/>
  <c r="I554" i="1" s="1"/>
  <c r="K555" i="1"/>
  <c r="J555" i="1" l="1"/>
  <c r="H555" i="1" l="1"/>
  <c r="P555" i="1"/>
  <c r="T555" i="1"/>
  <c r="Q555" i="1"/>
  <c r="R555" i="1"/>
  <c r="S555" i="1"/>
  <c r="O556" i="1" l="1"/>
  <c r="N556" i="1"/>
  <c r="M556" i="1"/>
  <c r="L556" i="1"/>
  <c r="U555" i="1" l="1" a="1"/>
  <c r="U555" i="1" s="1"/>
  <c r="I555" i="1" s="1"/>
  <c r="K556" i="1"/>
  <c r="J556" i="1" l="1"/>
  <c r="H556" i="1" l="1"/>
  <c r="P556" i="1"/>
  <c r="R556" i="1"/>
  <c r="M557" i="1" s="1"/>
  <c r="S556" i="1"/>
  <c r="N557" i="1" s="1"/>
  <c r="T556" i="1"/>
  <c r="O557" i="1" s="1"/>
  <c r="Q556" i="1"/>
  <c r="L557" i="1" s="1"/>
  <c r="U556" i="1" l="1" a="1"/>
  <c r="U556" i="1" s="1"/>
  <c r="I556" i="1" s="1"/>
  <c r="K557" i="1"/>
  <c r="J557" i="1" l="1"/>
  <c r="H557" i="1" l="1"/>
  <c r="P557" i="1"/>
  <c r="Q557" i="1"/>
  <c r="L558" i="1" s="1"/>
  <c r="R557" i="1"/>
  <c r="M558" i="1" s="1"/>
  <c r="T557" i="1"/>
  <c r="O558" i="1" s="1"/>
  <c r="S557" i="1"/>
  <c r="N558" i="1" s="1"/>
  <c r="K558" i="1" l="1"/>
  <c r="U557" i="1" a="1"/>
  <c r="U557" i="1" s="1"/>
  <c r="I557" i="1" s="1"/>
  <c r="J558" i="1" l="1"/>
  <c r="H558" i="1" l="1"/>
  <c r="P558" i="1"/>
  <c r="Q558" i="1"/>
  <c r="L559" i="1" s="1"/>
  <c r="R558" i="1"/>
  <c r="M559" i="1" s="1"/>
  <c r="S558" i="1"/>
  <c r="N559" i="1" s="1"/>
  <c r="T558" i="1"/>
  <c r="O559" i="1" s="1"/>
  <c r="K559" i="1" l="1"/>
  <c r="U558" i="1" a="1"/>
  <c r="U558" i="1" s="1"/>
  <c r="I558" i="1" s="1"/>
  <c r="J559" i="1" l="1"/>
  <c r="H559" i="1" l="1"/>
  <c r="S559" i="1"/>
  <c r="N560" i="1" s="1"/>
  <c r="T559" i="1"/>
  <c r="O560" i="1" s="1"/>
  <c r="P559" i="1"/>
  <c r="R559" i="1"/>
  <c r="M560" i="1" s="1"/>
  <c r="Q559" i="1"/>
  <c r="L560" i="1" s="1"/>
  <c r="K560" i="1" l="1"/>
  <c r="U559" i="1" a="1"/>
  <c r="U559" i="1" s="1"/>
  <c r="I559" i="1" s="1"/>
  <c r="J560" i="1" l="1"/>
  <c r="H560" i="1" l="1"/>
  <c r="P560" i="1"/>
  <c r="Q560" i="1"/>
  <c r="L561" i="1" s="1"/>
  <c r="R560" i="1"/>
  <c r="M561" i="1" s="1"/>
  <c r="S560" i="1"/>
  <c r="N561" i="1" s="1"/>
  <c r="T560" i="1"/>
  <c r="O561" i="1" s="1"/>
  <c r="U560" i="1" l="1" a="1"/>
  <c r="U560" i="1" s="1"/>
  <c r="I560" i="1" s="1"/>
  <c r="K561" i="1"/>
  <c r="J561" i="1" l="1"/>
  <c r="H561" i="1" l="1"/>
  <c r="Q561" i="1"/>
  <c r="L562" i="1" s="1"/>
  <c r="R561" i="1"/>
  <c r="M562" i="1" s="1"/>
  <c r="S561" i="1"/>
  <c r="N562" i="1" s="1"/>
  <c r="T561" i="1"/>
  <c r="O562" i="1" s="1"/>
  <c r="P561" i="1"/>
  <c r="U561" i="1" l="1" a="1"/>
  <c r="U561" i="1" s="1"/>
  <c r="I561" i="1" s="1"/>
  <c r="K562" i="1"/>
  <c r="J562" i="1" l="1"/>
  <c r="H562" i="1" l="1"/>
  <c r="T562" i="1"/>
  <c r="P562" i="1"/>
  <c r="Q562" i="1"/>
  <c r="S562" i="1"/>
  <c r="R562" i="1"/>
  <c r="O563" i="1" l="1"/>
  <c r="N563" i="1"/>
  <c r="M563" i="1"/>
  <c r="L563" i="1"/>
  <c r="U562" i="1" l="1" a="1"/>
  <c r="U562" i="1" s="1"/>
  <c r="I562" i="1" s="1"/>
  <c r="K563" i="1"/>
  <c r="J563" i="1" l="1"/>
  <c r="H563" i="1" l="1"/>
  <c r="P563" i="1"/>
  <c r="Q563" i="1"/>
  <c r="R563" i="1"/>
  <c r="S563" i="1"/>
  <c r="T563" i="1"/>
  <c r="O564" i="1" l="1"/>
  <c r="N564" i="1"/>
  <c r="M564" i="1"/>
  <c r="L564" i="1"/>
  <c r="U563" i="1" l="1" a="1"/>
  <c r="U563" i="1" s="1"/>
  <c r="I563" i="1" s="1"/>
  <c r="K564" i="1"/>
  <c r="J564" i="1" l="1"/>
  <c r="H564" i="1" l="1"/>
  <c r="R564" i="1"/>
  <c r="M565" i="1" s="1"/>
  <c r="S564" i="1"/>
  <c r="N565" i="1" s="1"/>
  <c r="T564" i="1"/>
  <c r="O565" i="1" s="1"/>
  <c r="Q564" i="1"/>
  <c r="L565" i="1" s="1"/>
  <c r="P564" i="1"/>
  <c r="U564" i="1" l="1" a="1"/>
  <c r="U564" i="1" s="1"/>
  <c r="I564" i="1" s="1"/>
  <c r="K565" i="1"/>
  <c r="J565" i="1" l="1"/>
  <c r="H565" i="1" l="1"/>
  <c r="P565" i="1"/>
  <c r="Q565" i="1"/>
  <c r="L566" i="1" s="1"/>
  <c r="R565" i="1"/>
  <c r="M566" i="1" s="1"/>
  <c r="T565" i="1"/>
  <c r="O566" i="1" s="1"/>
  <c r="S565" i="1"/>
  <c r="N566" i="1" s="1"/>
  <c r="K566" i="1" l="1"/>
  <c r="U565" i="1" a="1"/>
  <c r="U565" i="1" s="1"/>
  <c r="I565" i="1" s="1"/>
  <c r="J566" i="1" l="1"/>
  <c r="H566" i="1" l="1"/>
  <c r="P566" i="1"/>
  <c r="Q566" i="1"/>
  <c r="L567" i="1" s="1"/>
  <c r="R566" i="1"/>
  <c r="M567" i="1" s="1"/>
  <c r="S566" i="1"/>
  <c r="N567" i="1" s="1"/>
  <c r="T566" i="1"/>
  <c r="O567" i="1" s="1"/>
  <c r="K567" i="1" l="1"/>
  <c r="U566" i="1" a="1"/>
  <c r="U566" i="1" s="1"/>
  <c r="I566" i="1" s="1"/>
  <c r="J567" i="1" l="1"/>
  <c r="H567" i="1" l="1"/>
  <c r="S567" i="1"/>
  <c r="N568" i="1" s="1"/>
  <c r="T567" i="1"/>
  <c r="O568" i="1" s="1"/>
  <c r="P567" i="1"/>
  <c r="R567" i="1"/>
  <c r="M568" i="1" s="1"/>
  <c r="Q567" i="1"/>
  <c r="L568" i="1" s="1"/>
  <c r="K568" i="1" l="1"/>
  <c r="U567" i="1" a="1"/>
  <c r="U567" i="1" s="1"/>
  <c r="I567" i="1" s="1"/>
  <c r="J568" i="1" l="1"/>
  <c r="H568" i="1" l="1"/>
  <c r="P568" i="1"/>
  <c r="Q568" i="1"/>
  <c r="L569" i="1" s="1"/>
  <c r="R568" i="1"/>
  <c r="M569" i="1" s="1"/>
  <c r="S568" i="1"/>
  <c r="N569" i="1" s="1"/>
  <c r="T568" i="1"/>
  <c r="O569" i="1" s="1"/>
  <c r="U568" i="1" l="1" a="1"/>
  <c r="U568" i="1" s="1"/>
  <c r="I568" i="1" s="1"/>
  <c r="K569" i="1"/>
  <c r="J569" i="1" l="1"/>
  <c r="H569" i="1" l="1"/>
  <c r="Q569" i="1"/>
  <c r="L570" i="1" s="1"/>
  <c r="R569" i="1"/>
  <c r="M570" i="1" s="1"/>
  <c r="S569" i="1"/>
  <c r="N570" i="1" s="1"/>
  <c r="T569" i="1"/>
  <c r="O570" i="1" s="1"/>
  <c r="P569" i="1"/>
  <c r="U569" i="1" l="1" a="1"/>
  <c r="U569" i="1" s="1"/>
  <c r="I569" i="1" s="1"/>
  <c r="K570" i="1"/>
  <c r="J570" i="1" l="1"/>
  <c r="H570" i="1" l="1"/>
  <c r="T570" i="1"/>
  <c r="P570" i="1"/>
  <c r="Q570" i="1"/>
  <c r="S570" i="1"/>
  <c r="R570" i="1"/>
  <c r="O571" i="1" l="1"/>
  <c r="N571" i="1"/>
  <c r="M571" i="1"/>
  <c r="L571" i="1"/>
  <c r="U570" i="1" l="1" a="1"/>
  <c r="U570" i="1" s="1"/>
  <c r="I570" i="1" s="1"/>
  <c r="K571" i="1"/>
  <c r="J571" i="1" l="1"/>
  <c r="H571" i="1" l="1"/>
  <c r="P571" i="1"/>
  <c r="Q571" i="1"/>
  <c r="R571" i="1"/>
  <c r="S571" i="1"/>
  <c r="T571" i="1"/>
  <c r="O572" i="1" l="1"/>
  <c r="N572" i="1"/>
  <c r="M572" i="1"/>
  <c r="L572" i="1"/>
  <c r="U571" i="1" l="1" a="1"/>
  <c r="U571" i="1" s="1"/>
  <c r="I571" i="1" s="1"/>
  <c r="K572" i="1"/>
  <c r="J572" i="1" l="1"/>
  <c r="H572" i="1" l="1"/>
  <c r="R572" i="1"/>
  <c r="M573" i="1" s="1"/>
  <c r="T572" i="1"/>
  <c r="O573" i="1" s="1"/>
  <c r="Q572" i="1"/>
  <c r="L573" i="1" s="1"/>
  <c r="P572" i="1"/>
  <c r="S572" i="1"/>
  <c r="N573" i="1" s="1"/>
  <c r="U572" i="1" l="1" a="1"/>
  <c r="U572" i="1" s="1"/>
  <c r="I572" i="1" s="1"/>
  <c r="K573" i="1"/>
  <c r="J573" i="1" l="1"/>
  <c r="H573" i="1" l="1"/>
  <c r="P573" i="1"/>
  <c r="Q573" i="1"/>
  <c r="L574" i="1" s="1"/>
  <c r="R573" i="1"/>
  <c r="M574" i="1" s="1"/>
  <c r="T573" i="1"/>
  <c r="O574" i="1" s="1"/>
  <c r="S573" i="1"/>
  <c r="N574" i="1" s="1"/>
  <c r="K574" i="1" l="1"/>
  <c r="U573" i="1" a="1"/>
  <c r="U573" i="1" s="1"/>
  <c r="I573" i="1" s="1"/>
  <c r="J574" i="1" l="1"/>
  <c r="H574" i="1" l="1"/>
  <c r="P574" i="1"/>
  <c r="R574" i="1"/>
  <c r="S574" i="1"/>
  <c r="N575" i="1" s="1"/>
  <c r="T574" i="1"/>
  <c r="O575" i="1" s="1"/>
  <c r="Q574" i="1"/>
  <c r="L575" i="1" s="1"/>
  <c r="M575" i="1"/>
  <c r="K575" i="1" l="1"/>
  <c r="U574" i="1" a="1"/>
  <c r="U574" i="1" s="1"/>
  <c r="I574" i="1" s="1"/>
  <c r="J575" i="1" l="1"/>
  <c r="H575" i="1" l="1"/>
  <c r="S575" i="1"/>
  <c r="N576" i="1" s="1"/>
  <c r="P575" i="1"/>
  <c r="R575" i="1"/>
  <c r="M576" i="1" s="1"/>
  <c r="T575" i="1"/>
  <c r="O576" i="1" s="1"/>
  <c r="Q575" i="1"/>
  <c r="L576" i="1" s="1"/>
  <c r="K576" i="1" l="1"/>
  <c r="U575" i="1" a="1"/>
  <c r="U575" i="1" s="1"/>
  <c r="I575" i="1" s="1"/>
  <c r="J576" i="1" l="1"/>
  <c r="H576" i="1" l="1"/>
  <c r="P576" i="1"/>
  <c r="Q576" i="1"/>
  <c r="R576" i="1"/>
  <c r="M577" i="1" s="1"/>
  <c r="S576" i="1"/>
  <c r="N577" i="1" s="1"/>
  <c r="T576" i="1"/>
  <c r="O577" i="1" s="1"/>
  <c r="L577" i="1"/>
  <c r="U576" i="1" l="1" a="1"/>
  <c r="U576" i="1" s="1"/>
  <c r="I576" i="1" s="1"/>
  <c r="K577" i="1"/>
  <c r="J577" i="1" l="1"/>
  <c r="H577" i="1" l="1"/>
  <c r="Q577" i="1"/>
  <c r="L578" i="1" s="1"/>
  <c r="S577" i="1"/>
  <c r="N578" i="1" s="1"/>
  <c r="T577" i="1"/>
  <c r="O578" i="1" s="1"/>
  <c r="P577" i="1"/>
  <c r="R577" i="1"/>
  <c r="M578" i="1" s="1"/>
  <c r="U577" i="1" l="1" a="1"/>
  <c r="U577" i="1" s="1"/>
  <c r="I577" i="1" s="1"/>
  <c r="K578" i="1"/>
  <c r="J578" i="1" l="1"/>
  <c r="H578" i="1" l="1"/>
  <c r="T578" i="1"/>
  <c r="P578" i="1"/>
  <c r="S578" i="1"/>
  <c r="Q578" i="1"/>
  <c r="R578" i="1"/>
  <c r="O579" i="1" l="1"/>
  <c r="N579" i="1"/>
  <c r="M579" i="1"/>
  <c r="L579" i="1"/>
  <c r="U578" i="1" l="1" a="1"/>
  <c r="U578" i="1" s="1"/>
  <c r="I578" i="1" s="1"/>
  <c r="K579" i="1"/>
  <c r="J579" i="1" l="1"/>
  <c r="H579" i="1" l="1"/>
  <c r="Q579" i="1"/>
  <c r="R579" i="1"/>
  <c r="S579" i="1"/>
  <c r="P579" i="1"/>
  <c r="T579" i="1"/>
  <c r="O580" i="1" l="1"/>
  <c r="N580" i="1"/>
  <c r="M580" i="1"/>
  <c r="L580" i="1"/>
  <c r="U579" i="1" l="1" a="1"/>
  <c r="U579" i="1" s="1"/>
  <c r="I579" i="1" s="1"/>
  <c r="K580" i="1"/>
  <c r="J580" i="1" l="1"/>
  <c r="H580" i="1" l="1"/>
  <c r="R580" i="1"/>
  <c r="M581" i="1" s="1"/>
  <c r="T580" i="1"/>
  <c r="O581" i="1" s="1"/>
  <c r="Q580" i="1"/>
  <c r="L581" i="1" s="1"/>
  <c r="P580" i="1"/>
  <c r="S580" i="1"/>
  <c r="N581" i="1" s="1"/>
  <c r="U580" i="1" l="1" a="1"/>
  <c r="U580" i="1" s="1"/>
  <c r="I580" i="1" s="1"/>
  <c r="K581" i="1"/>
  <c r="J581" i="1" l="1"/>
  <c r="H581" i="1" l="1"/>
  <c r="P581" i="1"/>
  <c r="Q581" i="1"/>
  <c r="L582" i="1" s="1"/>
  <c r="T581" i="1"/>
  <c r="O582" i="1" s="1"/>
  <c r="R581" i="1"/>
  <c r="M582" i="1" s="1"/>
  <c r="S581" i="1"/>
  <c r="N582" i="1" s="1"/>
  <c r="K582" i="1" l="1"/>
  <c r="U581" i="1" a="1"/>
  <c r="U581" i="1" s="1"/>
  <c r="I581" i="1" s="1"/>
  <c r="J582" i="1" l="1"/>
  <c r="H582" i="1" l="1"/>
  <c r="P582" i="1"/>
  <c r="R582" i="1"/>
  <c r="S582" i="1"/>
  <c r="N583" i="1" s="1"/>
  <c r="T582" i="1"/>
  <c r="O583" i="1" s="1"/>
  <c r="Q582" i="1"/>
  <c r="L583" i="1" s="1"/>
  <c r="M583" i="1"/>
  <c r="K583" i="1" l="1"/>
  <c r="U582" i="1" a="1"/>
  <c r="U582" i="1" s="1"/>
  <c r="I582" i="1" s="1"/>
  <c r="J583" i="1" l="1"/>
  <c r="H583" i="1" l="1"/>
  <c r="S583" i="1"/>
  <c r="N584" i="1" s="1"/>
  <c r="R583" i="1"/>
  <c r="M584" i="1" s="1"/>
  <c r="P583" i="1"/>
  <c r="Q583" i="1"/>
  <c r="L584" i="1" s="1"/>
  <c r="T583" i="1"/>
  <c r="O584" i="1" s="1"/>
  <c r="K584" i="1" l="1"/>
  <c r="U583" i="1" a="1"/>
  <c r="U583" i="1" s="1"/>
  <c r="I583" i="1" s="1"/>
  <c r="J584" i="1" l="1"/>
  <c r="H584" i="1" l="1"/>
  <c r="P584" i="1"/>
  <c r="Q584" i="1"/>
  <c r="L585" i="1" s="1"/>
  <c r="R584" i="1"/>
  <c r="M585" i="1" s="1"/>
  <c r="S584" i="1"/>
  <c r="N585" i="1" s="1"/>
  <c r="T584" i="1"/>
  <c r="O585" i="1" s="1"/>
  <c r="U584" i="1" l="1" a="1"/>
  <c r="U584" i="1" s="1"/>
  <c r="I584" i="1" s="1"/>
  <c r="K585" i="1"/>
  <c r="J585" i="1" l="1"/>
  <c r="H585" i="1" l="1"/>
  <c r="Q585" i="1"/>
  <c r="L586" i="1" s="1"/>
  <c r="S585" i="1"/>
  <c r="N586" i="1" s="1"/>
  <c r="T585" i="1"/>
  <c r="O586" i="1" s="1"/>
  <c r="P585" i="1"/>
  <c r="R585" i="1"/>
  <c r="M586" i="1" s="1"/>
  <c r="U585" i="1" l="1" a="1"/>
  <c r="U585" i="1" s="1"/>
  <c r="I585" i="1" s="1"/>
  <c r="K586" i="1"/>
  <c r="J586" i="1" l="1"/>
  <c r="H586" i="1" l="1"/>
  <c r="T586" i="1"/>
  <c r="P586" i="1"/>
  <c r="S586" i="1"/>
  <c r="Q586" i="1"/>
  <c r="R586" i="1"/>
  <c r="O587" i="1" l="1"/>
  <c r="N587" i="1"/>
  <c r="M587" i="1"/>
  <c r="L587" i="1"/>
  <c r="U586" i="1" l="1" a="1"/>
  <c r="U586" i="1" s="1"/>
  <c r="I586" i="1" s="1"/>
  <c r="K587" i="1"/>
  <c r="J587" i="1" l="1"/>
  <c r="H587" i="1" l="1"/>
  <c r="Q587" i="1"/>
  <c r="R587" i="1"/>
  <c r="S587" i="1"/>
  <c r="P587" i="1"/>
  <c r="T587" i="1"/>
  <c r="O588" i="1" l="1"/>
  <c r="N588" i="1"/>
  <c r="M588" i="1"/>
  <c r="L588" i="1"/>
  <c r="U587" i="1" l="1" a="1"/>
  <c r="U587" i="1" s="1"/>
  <c r="I587" i="1" s="1"/>
  <c r="K588" i="1"/>
  <c r="J588" i="1" l="1"/>
  <c r="H588" i="1" l="1"/>
  <c r="R588" i="1"/>
  <c r="M589" i="1" s="1"/>
  <c r="T588" i="1"/>
  <c r="O589" i="1" s="1"/>
  <c r="Q588" i="1"/>
  <c r="L589" i="1" s="1"/>
  <c r="S588" i="1"/>
  <c r="N589" i="1" s="1"/>
  <c r="P588" i="1"/>
  <c r="U588" i="1" l="1" a="1"/>
  <c r="U588" i="1" s="1"/>
  <c r="I588" i="1" s="1"/>
  <c r="K589" i="1"/>
  <c r="J589" i="1" l="1"/>
  <c r="H589" i="1" l="1"/>
  <c r="P589" i="1"/>
  <c r="Q589" i="1"/>
  <c r="L590" i="1" s="1"/>
  <c r="T589" i="1"/>
  <c r="O590" i="1" s="1"/>
  <c r="R589" i="1"/>
  <c r="M590" i="1" s="1"/>
  <c r="S589" i="1"/>
  <c r="N590" i="1" s="1"/>
  <c r="K590" i="1" l="1"/>
  <c r="U589" i="1" a="1"/>
  <c r="U589" i="1" s="1"/>
  <c r="I589" i="1" s="1"/>
  <c r="J590" i="1" l="1"/>
  <c r="H590" i="1" l="1"/>
  <c r="P590" i="1"/>
  <c r="R590" i="1"/>
  <c r="M591" i="1" s="1"/>
  <c r="S590" i="1"/>
  <c r="N591" i="1" s="1"/>
  <c r="T590" i="1"/>
  <c r="O591" i="1" s="1"/>
  <c r="Q590" i="1"/>
  <c r="L591" i="1" s="1"/>
  <c r="K591" i="1" l="1"/>
  <c r="U590" i="1" a="1"/>
  <c r="U590" i="1" s="1"/>
  <c r="I590" i="1" s="1"/>
  <c r="J591" i="1" l="1"/>
  <c r="H591" i="1" l="1"/>
  <c r="S591" i="1"/>
  <c r="N592" i="1" s="1"/>
  <c r="R591" i="1"/>
  <c r="M592" i="1" s="1"/>
  <c r="P591" i="1"/>
  <c r="Q591" i="1"/>
  <c r="L592" i="1" s="1"/>
  <c r="T591" i="1"/>
  <c r="O592" i="1" s="1"/>
  <c r="K592" i="1" l="1"/>
  <c r="U591" i="1" a="1"/>
  <c r="U591" i="1" s="1"/>
  <c r="I591" i="1" s="1"/>
  <c r="J592" i="1" l="1"/>
  <c r="H592" i="1" l="1"/>
  <c r="P592" i="1"/>
  <c r="Q592" i="1"/>
  <c r="L593" i="1" s="1"/>
  <c r="R592" i="1"/>
  <c r="M593" i="1" s="1"/>
  <c r="T592" i="1"/>
  <c r="O593" i="1" s="1"/>
  <c r="S592" i="1"/>
  <c r="N593" i="1" s="1"/>
  <c r="U592" i="1" l="1" a="1"/>
  <c r="U592" i="1" s="1"/>
  <c r="I592" i="1" s="1"/>
  <c r="K593" i="1"/>
  <c r="J593" i="1" l="1"/>
  <c r="H593" i="1" l="1"/>
  <c r="Q593" i="1"/>
  <c r="L594" i="1" s="1"/>
  <c r="S593" i="1"/>
  <c r="N594" i="1" s="1"/>
  <c r="T593" i="1"/>
  <c r="O594" i="1" s="1"/>
  <c r="P593" i="1"/>
  <c r="R593" i="1"/>
  <c r="M594" i="1" s="1"/>
  <c r="U593" i="1" l="1" a="1"/>
  <c r="U593" i="1" s="1"/>
  <c r="I593" i="1" s="1"/>
  <c r="K594" i="1"/>
  <c r="J594" i="1" l="1"/>
  <c r="H594" i="1" l="1"/>
  <c r="T594" i="1"/>
  <c r="P594" i="1"/>
  <c r="S594" i="1"/>
  <c r="Q594" i="1"/>
  <c r="R594" i="1"/>
  <c r="O595" i="1" l="1"/>
  <c r="N595" i="1"/>
  <c r="M595" i="1"/>
  <c r="L595" i="1"/>
  <c r="U594" i="1" l="1" a="1"/>
  <c r="U594" i="1" s="1"/>
  <c r="I594" i="1" s="1"/>
  <c r="K595" i="1"/>
  <c r="J595" i="1" l="1"/>
  <c r="H595" i="1" l="1"/>
  <c r="Q595" i="1"/>
  <c r="R595" i="1"/>
  <c r="S595" i="1"/>
  <c r="P595" i="1"/>
  <c r="T595" i="1"/>
  <c r="O596" i="1" l="1"/>
  <c r="N596" i="1"/>
  <c r="M596" i="1"/>
  <c r="L596" i="1"/>
  <c r="U595" i="1" l="1" a="1"/>
  <c r="U595" i="1" s="1"/>
  <c r="I595" i="1" s="1"/>
  <c r="K596" i="1"/>
  <c r="J596" i="1" l="1"/>
  <c r="H596" i="1" l="1"/>
  <c r="R596" i="1"/>
  <c r="T596" i="1"/>
  <c r="Q596" i="1"/>
  <c r="P596" i="1"/>
  <c r="S596" i="1"/>
  <c r="O597" i="1"/>
  <c r="L597" i="1" l="1"/>
  <c r="N597" i="1"/>
  <c r="M597" i="1"/>
  <c r="K597" i="1"/>
  <c r="U596" i="1" l="1" a="1"/>
  <c r="U596" i="1" s="1"/>
  <c r="I596" i="1" s="1"/>
  <c r="J597" i="1"/>
  <c r="H597" i="1" l="1"/>
  <c r="P597" i="1"/>
  <c r="Q597" i="1"/>
  <c r="L598" i="1" s="1"/>
  <c r="T597" i="1"/>
  <c r="O598" i="1" s="1"/>
  <c r="R597" i="1"/>
  <c r="M598" i="1" s="1"/>
  <c r="S597" i="1"/>
  <c r="N598" i="1" s="1"/>
  <c r="K598" i="1" l="1"/>
  <c r="U597" i="1" a="1"/>
  <c r="U597" i="1" s="1"/>
  <c r="I597" i="1" s="1"/>
  <c r="J598" i="1" l="1"/>
  <c r="H598" i="1" l="1"/>
  <c r="P598" i="1"/>
  <c r="R598" i="1"/>
  <c r="M599" i="1" s="1"/>
  <c r="S598" i="1"/>
  <c r="N599" i="1" s="1"/>
  <c r="T598" i="1"/>
  <c r="O599" i="1" s="1"/>
  <c r="Q598" i="1"/>
  <c r="L599" i="1" s="1"/>
  <c r="K599" i="1" l="1"/>
  <c r="U598" i="1" a="1"/>
  <c r="U598" i="1" s="1"/>
  <c r="I598" i="1" s="1"/>
  <c r="J599" i="1" l="1"/>
  <c r="H599" i="1" l="1"/>
  <c r="S599" i="1"/>
  <c r="N600" i="1" s="1"/>
  <c r="R599" i="1"/>
  <c r="M600" i="1" s="1"/>
  <c r="P599" i="1"/>
  <c r="Q599" i="1"/>
  <c r="L600" i="1" s="1"/>
  <c r="T599" i="1"/>
  <c r="O600" i="1" s="1"/>
  <c r="K600" i="1" l="1"/>
  <c r="U599" i="1" a="1"/>
  <c r="U599" i="1" s="1"/>
  <c r="I599" i="1" s="1"/>
  <c r="J600" i="1" l="1"/>
  <c r="H600" i="1" l="1"/>
  <c r="P600" i="1"/>
  <c r="Q600" i="1"/>
  <c r="L601" i="1" s="1"/>
  <c r="R600" i="1"/>
  <c r="M601" i="1" s="1"/>
  <c r="S600" i="1"/>
  <c r="N601" i="1" s="1"/>
  <c r="T600" i="1"/>
  <c r="O601" i="1" s="1"/>
  <c r="U600" i="1" l="1" a="1"/>
  <c r="U600" i="1" s="1"/>
  <c r="I600" i="1" s="1"/>
  <c r="K601" i="1"/>
  <c r="J601" i="1" l="1"/>
  <c r="H601" i="1" l="1"/>
  <c r="Q601" i="1"/>
  <c r="L602" i="1" s="1"/>
  <c r="S601" i="1"/>
  <c r="N602" i="1" s="1"/>
  <c r="T601" i="1"/>
  <c r="O602" i="1" s="1"/>
  <c r="P601" i="1"/>
  <c r="R601" i="1"/>
  <c r="M602" i="1" s="1"/>
  <c r="U601" i="1" l="1" a="1"/>
  <c r="U601" i="1" s="1"/>
  <c r="I601" i="1" s="1"/>
  <c r="K602" i="1"/>
  <c r="J602" i="1" l="1"/>
  <c r="H602" i="1" l="1"/>
  <c r="T602" i="1"/>
  <c r="P602" i="1"/>
  <c r="S602" i="1"/>
  <c r="Q602" i="1"/>
  <c r="R602" i="1"/>
  <c r="O603" i="1" l="1"/>
  <c r="N603" i="1"/>
  <c r="M603" i="1"/>
  <c r="L603" i="1"/>
  <c r="U602" i="1" l="1" a="1"/>
  <c r="U602" i="1" s="1"/>
  <c r="I602" i="1" s="1"/>
  <c r="K603" i="1"/>
  <c r="J603" i="1" l="1"/>
  <c r="H603" i="1" l="1"/>
  <c r="Q603" i="1"/>
  <c r="R603" i="1"/>
  <c r="S603" i="1"/>
  <c r="P603" i="1"/>
  <c r="T603" i="1"/>
  <c r="O604" i="1" l="1"/>
  <c r="N604" i="1"/>
  <c r="M604" i="1"/>
  <c r="L604" i="1"/>
  <c r="U603" i="1" l="1" a="1"/>
  <c r="U603" i="1" s="1"/>
  <c r="I603" i="1" s="1"/>
  <c r="K604" i="1"/>
  <c r="J604" i="1" l="1"/>
  <c r="H604" i="1" l="1"/>
  <c r="R604" i="1"/>
  <c r="M605" i="1" s="1"/>
  <c r="T604" i="1"/>
  <c r="O605" i="1" s="1"/>
  <c r="Q604" i="1"/>
  <c r="L605" i="1" s="1"/>
  <c r="P604" i="1"/>
  <c r="S604" i="1"/>
  <c r="N605" i="1" s="1"/>
  <c r="U604" i="1" l="1" a="1"/>
  <c r="U604" i="1" s="1"/>
  <c r="I604" i="1" s="1"/>
  <c r="K605" i="1"/>
  <c r="J605" i="1" l="1"/>
  <c r="H605" i="1" l="1"/>
  <c r="P605" i="1"/>
  <c r="Q605" i="1"/>
  <c r="L606" i="1" s="1"/>
  <c r="T605" i="1"/>
  <c r="O606" i="1" s="1"/>
  <c r="S605" i="1"/>
  <c r="N606" i="1" s="1"/>
  <c r="R605" i="1"/>
  <c r="M606" i="1" s="1"/>
  <c r="K606" i="1" l="1"/>
  <c r="U605" i="1" a="1"/>
  <c r="U605" i="1" s="1"/>
  <c r="I605" i="1" s="1"/>
  <c r="J606" i="1" l="1"/>
  <c r="H606" i="1" l="1"/>
  <c r="P606" i="1"/>
  <c r="R606" i="1"/>
  <c r="M607" i="1" s="1"/>
  <c r="S606" i="1"/>
  <c r="N607" i="1" s="1"/>
  <c r="T606" i="1"/>
  <c r="O607" i="1" s="1"/>
  <c r="Q606" i="1"/>
  <c r="L607" i="1" s="1"/>
  <c r="K607" i="1" l="1"/>
  <c r="U606" i="1" a="1"/>
  <c r="U606" i="1" s="1"/>
  <c r="I606" i="1" s="1"/>
  <c r="J607" i="1" l="1"/>
  <c r="H607" i="1" l="1"/>
  <c r="S607" i="1"/>
  <c r="N608" i="1" s="1"/>
  <c r="R607" i="1"/>
  <c r="M608" i="1" s="1"/>
  <c r="P607" i="1"/>
  <c r="Q607" i="1"/>
  <c r="L608" i="1" s="1"/>
  <c r="T607" i="1"/>
  <c r="O608" i="1" s="1"/>
  <c r="K608" i="1" l="1"/>
  <c r="U607" i="1" a="1"/>
  <c r="U607" i="1" s="1"/>
  <c r="I607" i="1" s="1"/>
  <c r="J608" i="1" l="1"/>
  <c r="H608" i="1" l="1"/>
  <c r="P608" i="1"/>
  <c r="Q608" i="1"/>
  <c r="L609" i="1" s="1"/>
  <c r="R608" i="1"/>
  <c r="M609" i="1" s="1"/>
  <c r="S608" i="1"/>
  <c r="N609" i="1" s="1"/>
  <c r="T608" i="1"/>
  <c r="O609" i="1" s="1"/>
  <c r="U608" i="1" l="1" a="1"/>
  <c r="U608" i="1" s="1"/>
  <c r="I608" i="1" s="1"/>
  <c r="K609" i="1"/>
  <c r="J609" i="1" l="1"/>
  <c r="H609" i="1" l="1"/>
  <c r="Q609" i="1"/>
  <c r="L610" i="1" s="1"/>
  <c r="S609" i="1"/>
  <c r="N610" i="1" s="1"/>
  <c r="T609" i="1"/>
  <c r="O610" i="1" s="1"/>
  <c r="P609" i="1"/>
  <c r="R609" i="1"/>
  <c r="M610" i="1" s="1"/>
  <c r="U609" i="1" l="1" a="1"/>
  <c r="U609" i="1" s="1"/>
  <c r="I609" i="1" s="1"/>
  <c r="K610" i="1"/>
  <c r="J610" i="1" l="1"/>
  <c r="H610" i="1" l="1"/>
  <c r="T610" i="1"/>
  <c r="P610" i="1"/>
  <c r="S610" i="1"/>
  <c r="Q610" i="1"/>
  <c r="R610" i="1"/>
  <c r="O611" i="1" l="1"/>
  <c r="N611" i="1"/>
  <c r="M611" i="1"/>
  <c r="L611" i="1"/>
  <c r="U610" i="1" l="1" a="1"/>
  <c r="U610" i="1" s="1"/>
  <c r="I610" i="1" s="1"/>
  <c r="K611" i="1"/>
  <c r="J611" i="1" l="1"/>
  <c r="H611" i="1" l="1"/>
  <c r="Q611" i="1"/>
  <c r="R611" i="1"/>
  <c r="S611" i="1"/>
  <c r="P611" i="1"/>
  <c r="T611" i="1"/>
  <c r="O612" i="1" l="1"/>
  <c r="N612" i="1"/>
  <c r="M612" i="1"/>
  <c r="L612" i="1"/>
  <c r="U611" i="1" l="1" a="1"/>
  <c r="U611" i="1" s="1"/>
  <c r="I611" i="1" s="1"/>
  <c r="K612" i="1"/>
  <c r="J612" i="1" l="1"/>
  <c r="H612" i="1" l="1"/>
  <c r="R612" i="1"/>
  <c r="M613" i="1" s="1"/>
  <c r="T612" i="1"/>
  <c r="O613" i="1" s="1"/>
  <c r="Q612" i="1"/>
  <c r="L613" i="1" s="1"/>
  <c r="P612" i="1"/>
  <c r="S612" i="1"/>
  <c r="N613" i="1" s="1"/>
  <c r="U612" i="1" l="1" a="1"/>
  <c r="U612" i="1" s="1"/>
  <c r="I612" i="1" s="1"/>
  <c r="K613" i="1"/>
  <c r="J613" i="1" l="1"/>
  <c r="H613" i="1" l="1"/>
  <c r="P613" i="1"/>
  <c r="Q613" i="1"/>
  <c r="L614" i="1" s="1"/>
  <c r="T613" i="1"/>
  <c r="O614" i="1" s="1"/>
  <c r="R613" i="1"/>
  <c r="M614" i="1" s="1"/>
  <c r="S613" i="1"/>
  <c r="N614" i="1" s="1"/>
  <c r="K614" i="1" l="1"/>
  <c r="U613" i="1" a="1"/>
  <c r="U613" i="1" s="1"/>
  <c r="I613" i="1" s="1"/>
  <c r="J614" i="1" l="1"/>
  <c r="H614" i="1" l="1"/>
  <c r="P614" i="1"/>
  <c r="R614" i="1"/>
  <c r="S614" i="1"/>
  <c r="N615" i="1" s="1"/>
  <c r="T614" i="1"/>
  <c r="Q614" i="1"/>
  <c r="L615" i="1" l="1"/>
  <c r="M615" i="1"/>
  <c r="O615" i="1"/>
  <c r="K615" i="1"/>
  <c r="U614" i="1" a="1"/>
  <c r="U614" i="1" s="1"/>
  <c r="I614" i="1" s="1"/>
  <c r="J615" i="1" l="1"/>
  <c r="H615" i="1" l="1"/>
  <c r="S615" i="1"/>
  <c r="N616" i="1" s="1"/>
  <c r="R615" i="1"/>
  <c r="P615" i="1"/>
  <c r="Q615" i="1"/>
  <c r="L616" i="1" s="1"/>
  <c r="T615" i="1"/>
  <c r="O616" i="1" s="1"/>
  <c r="M616" i="1"/>
  <c r="K616" i="1" l="1"/>
  <c r="U615" i="1" a="1"/>
  <c r="U615" i="1" s="1"/>
  <c r="I615" i="1" s="1"/>
  <c r="J616" i="1" l="1"/>
  <c r="H616" i="1" l="1"/>
  <c r="P616" i="1"/>
  <c r="Q616" i="1"/>
  <c r="L617" i="1" s="1"/>
  <c r="R616" i="1"/>
  <c r="M617" i="1" s="1"/>
  <c r="S616" i="1"/>
  <c r="N617" i="1" s="1"/>
  <c r="T616" i="1"/>
  <c r="O617" i="1" s="1"/>
  <c r="U616" i="1" l="1" a="1"/>
  <c r="U616" i="1" s="1"/>
  <c r="I616" i="1" s="1"/>
  <c r="K617" i="1"/>
  <c r="J617" i="1" l="1"/>
  <c r="H617" i="1" l="1"/>
  <c r="Q617" i="1"/>
  <c r="S617" i="1"/>
  <c r="T617" i="1"/>
  <c r="P617" i="1"/>
  <c r="R617" i="1"/>
  <c r="M618" i="1" l="1"/>
  <c r="L618" i="1"/>
  <c r="N618" i="1"/>
  <c r="O618" i="1"/>
  <c r="U617" i="1" a="1"/>
  <c r="U617" i="1" s="1"/>
  <c r="I617" i="1" s="1"/>
  <c r="K618" i="1"/>
  <c r="J618" i="1" l="1"/>
  <c r="H618" i="1" l="1"/>
  <c r="T618" i="1"/>
  <c r="P618" i="1"/>
  <c r="S618" i="1"/>
  <c r="R618" i="1"/>
  <c r="Q618" i="1"/>
  <c r="O619" i="1" l="1"/>
  <c r="N619" i="1"/>
  <c r="M619" i="1"/>
  <c r="L619" i="1"/>
  <c r="U618" i="1" l="1" a="1"/>
  <c r="U618" i="1" s="1"/>
  <c r="I618" i="1" s="1"/>
  <c r="K619" i="1"/>
  <c r="J619" i="1" l="1"/>
  <c r="H619" i="1" l="1"/>
  <c r="Q619" i="1"/>
  <c r="R619" i="1"/>
  <c r="S619" i="1"/>
  <c r="P619" i="1"/>
  <c r="T619" i="1"/>
  <c r="O620" i="1" l="1"/>
  <c r="N620" i="1"/>
  <c r="M620" i="1"/>
  <c r="L620" i="1"/>
  <c r="U619" i="1" l="1" a="1"/>
  <c r="U619" i="1" s="1"/>
  <c r="I619" i="1" s="1"/>
  <c r="K620" i="1"/>
  <c r="J620" i="1" l="1"/>
  <c r="H620" i="1" l="1"/>
  <c r="R620" i="1"/>
  <c r="M621" i="1" s="1"/>
  <c r="T620" i="1"/>
  <c r="O621" i="1" s="1"/>
  <c r="Q620" i="1"/>
  <c r="L621" i="1" s="1"/>
  <c r="P620" i="1"/>
  <c r="S620" i="1"/>
  <c r="N621" i="1" s="1"/>
  <c r="U620" i="1" l="1" a="1"/>
  <c r="U620" i="1" s="1"/>
  <c r="I620" i="1" s="1"/>
  <c r="K621" i="1"/>
  <c r="J621" i="1" l="1"/>
  <c r="H621" i="1" l="1"/>
  <c r="P621" i="1"/>
  <c r="Q621" i="1"/>
  <c r="L622" i="1" s="1"/>
  <c r="T621" i="1"/>
  <c r="O622" i="1" s="1"/>
  <c r="R621" i="1"/>
  <c r="M622" i="1" s="1"/>
  <c r="S621" i="1"/>
  <c r="N622" i="1" s="1"/>
  <c r="K622" i="1" l="1"/>
  <c r="U621" i="1" a="1"/>
  <c r="U621" i="1" s="1"/>
  <c r="I621" i="1" s="1"/>
  <c r="J622" i="1" l="1"/>
  <c r="H622" i="1" l="1"/>
  <c r="P622" i="1"/>
  <c r="R622" i="1"/>
  <c r="M623" i="1" s="1"/>
  <c r="S622" i="1"/>
  <c r="N623" i="1" s="1"/>
  <c r="T622" i="1"/>
  <c r="O623" i="1" s="1"/>
  <c r="Q622" i="1"/>
  <c r="L623" i="1" s="1"/>
  <c r="K623" i="1" l="1"/>
  <c r="U622" i="1" a="1"/>
  <c r="U622" i="1" s="1"/>
  <c r="I622" i="1" s="1"/>
  <c r="J623" i="1" l="1"/>
  <c r="H623" i="1" l="1"/>
  <c r="S623" i="1"/>
  <c r="R623" i="1"/>
  <c r="P623" i="1"/>
  <c r="Q623" i="1"/>
  <c r="T623" i="1"/>
  <c r="M624" i="1"/>
  <c r="N624" i="1" l="1"/>
  <c r="L624" i="1"/>
  <c r="O624" i="1"/>
  <c r="K624" i="1"/>
  <c r="U623" i="1" l="1" a="1"/>
  <c r="U623" i="1" s="1"/>
  <c r="I623" i="1" s="1"/>
  <c r="J624" i="1"/>
  <c r="H624" i="1" l="1"/>
  <c r="P624" i="1"/>
  <c r="Q624" i="1"/>
  <c r="R624" i="1"/>
  <c r="S624" i="1"/>
  <c r="T624" i="1"/>
  <c r="L625" i="1"/>
  <c r="N625" i="1" l="1"/>
  <c r="M625" i="1"/>
  <c r="O625" i="1"/>
  <c r="K625" i="1"/>
  <c r="U624" i="1" l="1" a="1"/>
  <c r="U624" i="1" s="1"/>
  <c r="I624" i="1" s="1"/>
  <c r="J625" i="1"/>
  <c r="H625" i="1" l="1"/>
  <c r="Q625" i="1"/>
  <c r="L626" i="1" s="1"/>
  <c r="S625" i="1"/>
  <c r="N626" i="1" s="1"/>
  <c r="T625" i="1"/>
  <c r="O626" i="1" s="1"/>
  <c r="P625" i="1"/>
  <c r="R625" i="1"/>
  <c r="M626" i="1" s="1"/>
  <c r="U625" i="1" l="1" a="1"/>
  <c r="U625" i="1" s="1"/>
  <c r="I625" i="1" s="1"/>
  <c r="K626" i="1"/>
  <c r="J626" i="1" l="1"/>
  <c r="H626" i="1" l="1"/>
  <c r="T626" i="1"/>
  <c r="P626" i="1"/>
  <c r="S626" i="1"/>
  <c r="Q626" i="1"/>
  <c r="R626" i="1"/>
  <c r="O627" i="1" l="1"/>
  <c r="N627" i="1"/>
  <c r="M627" i="1"/>
  <c r="L627" i="1"/>
  <c r="U626" i="1" l="1" a="1"/>
  <c r="U626" i="1" s="1"/>
  <c r="I626" i="1" s="1"/>
  <c r="K627" i="1"/>
  <c r="J627" i="1" l="1"/>
  <c r="H627" i="1" l="1"/>
  <c r="Q627" i="1"/>
  <c r="R627" i="1"/>
  <c r="S627" i="1"/>
  <c r="P627" i="1"/>
  <c r="T627" i="1"/>
  <c r="O628" i="1" l="1"/>
  <c r="N628" i="1"/>
  <c r="M628" i="1"/>
  <c r="L628" i="1"/>
  <c r="U627" i="1" l="1" a="1"/>
  <c r="U627" i="1" s="1"/>
  <c r="I627" i="1" s="1"/>
  <c r="K628" i="1"/>
  <c r="J628" i="1" l="1"/>
  <c r="H628" i="1" l="1"/>
  <c r="R628" i="1"/>
  <c r="M629" i="1" s="1"/>
  <c r="T628" i="1"/>
  <c r="O629" i="1" s="1"/>
  <c r="Q628" i="1"/>
  <c r="L629" i="1" s="1"/>
  <c r="P628" i="1"/>
  <c r="S628" i="1"/>
  <c r="N629" i="1" s="1"/>
  <c r="U628" i="1" l="1" a="1"/>
  <c r="U628" i="1" s="1"/>
  <c r="I628" i="1" s="1"/>
  <c r="K629" i="1"/>
  <c r="J629" i="1" l="1"/>
  <c r="H629" i="1" l="1"/>
  <c r="P629" i="1"/>
  <c r="Q629" i="1"/>
  <c r="L630" i="1" s="1"/>
  <c r="T629" i="1"/>
  <c r="O630" i="1" s="1"/>
  <c r="R629" i="1"/>
  <c r="M630" i="1" s="1"/>
  <c r="S629" i="1"/>
  <c r="N630" i="1" s="1"/>
  <c r="K630" i="1" l="1"/>
  <c r="U629" i="1" a="1"/>
  <c r="U629" i="1" s="1"/>
  <c r="I629" i="1" s="1"/>
  <c r="J630" i="1" l="1"/>
  <c r="H630" i="1" l="1"/>
  <c r="P630" i="1"/>
  <c r="R630" i="1"/>
  <c r="M631" i="1" s="1"/>
  <c r="S630" i="1"/>
  <c r="N631" i="1" s="1"/>
  <c r="T630" i="1"/>
  <c r="O631" i="1" s="1"/>
  <c r="Q630" i="1"/>
  <c r="L631" i="1" s="1"/>
  <c r="K631" i="1" l="1"/>
  <c r="U630" i="1" a="1"/>
  <c r="U630" i="1" s="1"/>
  <c r="I630" i="1" s="1"/>
  <c r="J631" i="1" l="1"/>
  <c r="H631" i="1" l="1"/>
  <c r="S631" i="1"/>
  <c r="N632" i="1" s="1"/>
  <c r="R631" i="1"/>
  <c r="M632" i="1" s="1"/>
  <c r="Q631" i="1"/>
  <c r="L632" i="1" s="1"/>
  <c r="T631" i="1"/>
  <c r="O632" i="1" s="1"/>
  <c r="P631" i="1"/>
  <c r="K632" i="1" l="1"/>
  <c r="U631" i="1" a="1"/>
  <c r="U631" i="1" s="1"/>
  <c r="I631" i="1" s="1"/>
  <c r="J632" i="1" l="1"/>
  <c r="H632" i="1" l="1"/>
  <c r="P632" i="1"/>
  <c r="Q632" i="1"/>
  <c r="L633" i="1" s="1"/>
  <c r="R632" i="1"/>
  <c r="M633" i="1" s="1"/>
  <c r="S632" i="1"/>
  <c r="N633" i="1" s="1"/>
  <c r="T632" i="1"/>
  <c r="O633" i="1" s="1"/>
  <c r="U632" i="1" l="1" a="1"/>
  <c r="U632" i="1" s="1"/>
  <c r="I632" i="1" s="1"/>
  <c r="K633" i="1"/>
  <c r="J633" i="1" l="1"/>
  <c r="H633" i="1" l="1"/>
  <c r="Q633" i="1"/>
  <c r="L634" i="1" s="1"/>
  <c r="S633" i="1"/>
  <c r="N634" i="1" s="1"/>
  <c r="T633" i="1"/>
  <c r="O634" i="1" s="1"/>
  <c r="P633" i="1"/>
  <c r="R633" i="1"/>
  <c r="M634" i="1" s="1"/>
  <c r="U633" i="1" l="1" a="1"/>
  <c r="U633" i="1" s="1"/>
  <c r="I633" i="1" s="1"/>
  <c r="K634" i="1"/>
  <c r="J634" i="1" l="1"/>
  <c r="H634" i="1" l="1"/>
  <c r="T634" i="1"/>
  <c r="P634" i="1"/>
  <c r="S634" i="1"/>
  <c r="Q634" i="1"/>
  <c r="R634" i="1"/>
  <c r="O635" i="1" l="1"/>
  <c r="N635" i="1"/>
  <c r="M635" i="1"/>
  <c r="L635" i="1"/>
  <c r="U634" i="1" l="1" a="1"/>
  <c r="U634" i="1" s="1"/>
  <c r="I634" i="1" s="1"/>
  <c r="K635" i="1"/>
  <c r="J635" i="1" l="1"/>
  <c r="H635" i="1" l="1"/>
  <c r="Q635" i="1"/>
  <c r="R635" i="1"/>
  <c r="S635" i="1"/>
  <c r="T635" i="1"/>
  <c r="P635" i="1"/>
  <c r="O636" i="1" l="1"/>
  <c r="N636" i="1"/>
  <c r="M636" i="1"/>
  <c r="L636" i="1"/>
  <c r="U635" i="1" l="1" a="1"/>
  <c r="U635" i="1" s="1"/>
  <c r="I635" i="1" s="1"/>
  <c r="K636" i="1"/>
  <c r="J636" i="1" l="1"/>
  <c r="H636" i="1" l="1"/>
  <c r="R636" i="1"/>
  <c r="M637" i="1" s="1"/>
  <c r="T636" i="1"/>
  <c r="O637" i="1" s="1"/>
  <c r="Q636" i="1"/>
  <c r="L637" i="1" s="1"/>
  <c r="P636" i="1"/>
  <c r="S636" i="1"/>
  <c r="N637" i="1" s="1"/>
  <c r="U636" i="1" l="1" a="1"/>
  <c r="U636" i="1" s="1"/>
  <c r="I636" i="1" s="1"/>
  <c r="K637" i="1"/>
  <c r="J637" i="1" l="1"/>
  <c r="H637" i="1" l="1"/>
  <c r="P637" i="1"/>
  <c r="Q637" i="1"/>
  <c r="L638" i="1" s="1"/>
  <c r="T637" i="1"/>
  <c r="O638" i="1" s="1"/>
  <c r="R637" i="1"/>
  <c r="M638" i="1" s="1"/>
  <c r="S637" i="1"/>
  <c r="N638" i="1" s="1"/>
  <c r="K638" i="1" l="1"/>
  <c r="U637" i="1" a="1"/>
  <c r="U637" i="1" s="1"/>
  <c r="I637" i="1" s="1"/>
  <c r="J638" i="1" l="1"/>
  <c r="H638" i="1" l="1"/>
  <c r="P638" i="1"/>
  <c r="R638" i="1"/>
  <c r="M639" i="1" s="1"/>
  <c r="S638" i="1"/>
  <c r="N639" i="1" s="1"/>
  <c r="T638" i="1"/>
  <c r="O639" i="1" s="1"/>
  <c r="Q638" i="1"/>
  <c r="L639" i="1" s="1"/>
  <c r="K639" i="1" l="1"/>
  <c r="U638" i="1" a="1"/>
  <c r="U638" i="1" s="1"/>
  <c r="I638" i="1" s="1"/>
  <c r="J639" i="1" l="1"/>
  <c r="H639" i="1" l="1"/>
  <c r="S639" i="1"/>
  <c r="N640" i="1" s="1"/>
  <c r="R639" i="1"/>
  <c r="M640" i="1" s="1"/>
  <c r="T639" i="1"/>
  <c r="O640" i="1" s="1"/>
  <c r="P639" i="1"/>
  <c r="Q639" i="1"/>
  <c r="L640" i="1" s="1"/>
  <c r="K640" i="1" l="1"/>
  <c r="U639" i="1" a="1"/>
  <c r="U639" i="1" s="1"/>
  <c r="I639" i="1" s="1"/>
  <c r="J640" i="1" l="1"/>
  <c r="H640" i="1" l="1"/>
  <c r="P640" i="1"/>
  <c r="Q640" i="1"/>
  <c r="L641" i="1" s="1"/>
  <c r="R640" i="1"/>
  <c r="M641" i="1" s="1"/>
  <c r="S640" i="1"/>
  <c r="N641" i="1" s="1"/>
  <c r="T640" i="1"/>
  <c r="O641" i="1" s="1"/>
  <c r="U640" i="1" l="1" a="1"/>
  <c r="U640" i="1" s="1"/>
  <c r="I640" i="1" s="1"/>
  <c r="K641" i="1"/>
  <c r="J641" i="1" l="1"/>
  <c r="H641" i="1" l="1"/>
  <c r="Q641" i="1"/>
  <c r="L642" i="1" s="1"/>
  <c r="S641" i="1"/>
  <c r="N642" i="1" s="1"/>
  <c r="T641" i="1"/>
  <c r="O642" i="1" s="1"/>
  <c r="P641" i="1"/>
  <c r="R641" i="1"/>
  <c r="M642" i="1" s="1"/>
  <c r="U641" i="1" l="1" a="1"/>
  <c r="U641" i="1" s="1"/>
  <c r="I641" i="1" s="1"/>
  <c r="K642" i="1"/>
  <c r="J642" i="1" l="1"/>
  <c r="H642" i="1" l="1"/>
  <c r="T642" i="1"/>
  <c r="P642" i="1"/>
  <c r="S642" i="1"/>
  <c r="Q642" i="1"/>
  <c r="R642" i="1"/>
  <c r="O643" i="1" l="1"/>
  <c r="N643" i="1"/>
  <c r="M643" i="1"/>
  <c r="L643" i="1"/>
  <c r="U642" i="1" l="1" a="1"/>
  <c r="U642" i="1" s="1"/>
  <c r="I642" i="1" s="1"/>
  <c r="K643" i="1"/>
  <c r="J643" i="1" l="1"/>
  <c r="H643" i="1" l="1"/>
  <c r="Q643" i="1"/>
  <c r="R643" i="1"/>
  <c r="S643" i="1"/>
  <c r="P643" i="1"/>
  <c r="T643" i="1"/>
  <c r="O644" i="1" l="1"/>
  <c r="N644" i="1"/>
  <c r="M644" i="1"/>
  <c r="L644" i="1"/>
  <c r="U643" i="1" l="1" a="1"/>
  <c r="U643" i="1" s="1"/>
  <c r="I643" i="1" s="1"/>
  <c r="K644" i="1"/>
  <c r="J644" i="1" l="1"/>
  <c r="H644" i="1" l="1"/>
  <c r="R644" i="1"/>
  <c r="M645" i="1" s="1"/>
  <c r="T644" i="1"/>
  <c r="O645" i="1" s="1"/>
  <c r="Q644" i="1"/>
  <c r="L645" i="1" s="1"/>
  <c r="P644" i="1"/>
  <c r="S644" i="1"/>
  <c r="N645" i="1" s="1"/>
  <c r="U644" i="1" l="1" a="1"/>
  <c r="U644" i="1" s="1"/>
  <c r="I644" i="1" s="1"/>
  <c r="K645" i="1"/>
  <c r="J645" i="1" l="1"/>
  <c r="H645" i="1" l="1"/>
  <c r="P645" i="1"/>
  <c r="Q645" i="1"/>
  <c r="L646" i="1" s="1"/>
  <c r="T645" i="1"/>
  <c r="O646" i="1" s="1"/>
  <c r="R645" i="1"/>
  <c r="M646" i="1" s="1"/>
  <c r="S645" i="1"/>
  <c r="N646" i="1" s="1"/>
  <c r="K646" i="1" l="1"/>
  <c r="U645" i="1" a="1"/>
  <c r="U645" i="1" s="1"/>
  <c r="I645" i="1" s="1"/>
  <c r="J646" i="1" l="1"/>
  <c r="H646" i="1" l="1"/>
  <c r="P646" i="1"/>
  <c r="R646" i="1"/>
  <c r="M647" i="1" s="1"/>
  <c r="S646" i="1"/>
  <c r="N647" i="1" s="1"/>
  <c r="T646" i="1"/>
  <c r="O647" i="1" s="1"/>
  <c r="Q646" i="1"/>
  <c r="L647" i="1" s="1"/>
  <c r="K647" i="1" l="1"/>
  <c r="U646" i="1" a="1"/>
  <c r="U646" i="1" s="1"/>
  <c r="I646" i="1" s="1"/>
  <c r="J647" i="1" l="1"/>
  <c r="H647" i="1" l="1"/>
  <c r="S647" i="1"/>
  <c r="N648" i="1" s="1"/>
  <c r="R647" i="1"/>
  <c r="M648" i="1" s="1"/>
  <c r="P647" i="1"/>
  <c r="Q647" i="1"/>
  <c r="L648" i="1" s="1"/>
  <c r="T647" i="1"/>
  <c r="O648" i="1" s="1"/>
  <c r="K648" i="1" l="1"/>
  <c r="U647" i="1" a="1"/>
  <c r="U647" i="1" s="1"/>
  <c r="I647" i="1" s="1"/>
  <c r="J648" i="1" l="1"/>
  <c r="H648" i="1" l="1"/>
  <c r="P648" i="1"/>
  <c r="Q648" i="1"/>
  <c r="L649" i="1" s="1"/>
  <c r="R648" i="1"/>
  <c r="M649" i="1" s="1"/>
  <c r="S648" i="1"/>
  <c r="N649" i="1" s="1"/>
  <c r="T648" i="1"/>
  <c r="O649" i="1" s="1"/>
  <c r="U648" i="1" l="1" a="1"/>
  <c r="U648" i="1" s="1"/>
  <c r="I648" i="1" s="1"/>
  <c r="K649" i="1"/>
  <c r="J649" i="1" l="1"/>
  <c r="H649" i="1" l="1"/>
  <c r="Q649" i="1"/>
  <c r="L650" i="1" s="1"/>
  <c r="S649" i="1"/>
  <c r="N650" i="1" s="1"/>
  <c r="T649" i="1"/>
  <c r="O650" i="1" s="1"/>
  <c r="P649" i="1"/>
  <c r="R649" i="1"/>
  <c r="M650" i="1" s="1"/>
  <c r="U649" i="1" l="1" a="1"/>
  <c r="U649" i="1" s="1"/>
  <c r="I649" i="1" s="1"/>
  <c r="K650" i="1"/>
  <c r="J650" i="1" l="1"/>
  <c r="H650" i="1" l="1"/>
  <c r="T650" i="1"/>
  <c r="P650" i="1"/>
  <c r="S650" i="1"/>
  <c r="Q650" i="1"/>
  <c r="R650" i="1"/>
  <c r="O651" i="1" l="1"/>
  <c r="N651" i="1"/>
  <c r="M651" i="1"/>
  <c r="L651" i="1"/>
  <c r="U650" i="1" l="1" a="1"/>
  <c r="U650" i="1" s="1"/>
  <c r="I650" i="1" s="1"/>
  <c r="K651" i="1"/>
  <c r="J651" i="1" l="1"/>
  <c r="H651" i="1" l="1"/>
  <c r="Q651" i="1"/>
  <c r="R651" i="1"/>
  <c r="S651" i="1"/>
  <c r="P651" i="1"/>
  <c r="T651" i="1"/>
  <c r="O652" i="1" l="1"/>
  <c r="N652" i="1"/>
  <c r="M652" i="1"/>
  <c r="L652" i="1"/>
  <c r="U651" i="1" l="1" a="1"/>
  <c r="U651" i="1" s="1"/>
  <c r="I651" i="1" s="1"/>
  <c r="K652" i="1"/>
  <c r="J652" i="1" l="1"/>
  <c r="H652" i="1" l="1"/>
  <c r="R652" i="1"/>
  <c r="M653" i="1" s="1"/>
  <c r="T652" i="1"/>
  <c r="O653" i="1" s="1"/>
  <c r="Q652" i="1"/>
  <c r="L653" i="1" s="1"/>
  <c r="S652" i="1"/>
  <c r="N653" i="1" s="1"/>
  <c r="P652" i="1"/>
  <c r="U652" i="1" l="1" a="1"/>
  <c r="U652" i="1" s="1"/>
  <c r="I652" i="1" s="1"/>
  <c r="K653" i="1"/>
  <c r="J653" i="1" l="1"/>
  <c r="H653" i="1" l="1"/>
  <c r="P653" i="1"/>
  <c r="Q653" i="1"/>
  <c r="L654" i="1" s="1"/>
  <c r="T653" i="1"/>
  <c r="O654" i="1" s="1"/>
  <c r="R653" i="1"/>
  <c r="M654" i="1" s="1"/>
  <c r="S653" i="1"/>
  <c r="N654" i="1" s="1"/>
  <c r="K654" i="1" l="1"/>
  <c r="U653" i="1" a="1"/>
  <c r="U653" i="1" s="1"/>
  <c r="I653" i="1" s="1"/>
  <c r="J654" i="1" l="1"/>
  <c r="H654" i="1" l="1"/>
  <c r="P654" i="1"/>
  <c r="R654" i="1"/>
  <c r="M655" i="1" s="1"/>
  <c r="S654" i="1"/>
  <c r="N655" i="1" s="1"/>
  <c r="T654" i="1"/>
  <c r="O655" i="1" s="1"/>
  <c r="Q654" i="1"/>
  <c r="L655" i="1" s="1"/>
  <c r="K655" i="1" l="1"/>
  <c r="U654" i="1" a="1"/>
  <c r="U654" i="1" s="1"/>
  <c r="I654" i="1" s="1"/>
  <c r="J655" i="1" l="1"/>
  <c r="H655" i="1" l="1"/>
  <c r="S655" i="1"/>
  <c r="N656" i="1" s="1"/>
  <c r="R655" i="1"/>
  <c r="M656" i="1" s="1"/>
  <c r="P655" i="1"/>
  <c r="Q655" i="1"/>
  <c r="L656" i="1" s="1"/>
  <c r="T655" i="1"/>
  <c r="O656" i="1" s="1"/>
  <c r="K656" i="1" l="1"/>
  <c r="U655" i="1" a="1"/>
  <c r="U655" i="1" s="1"/>
  <c r="I655" i="1" s="1"/>
  <c r="J656" i="1" l="1"/>
  <c r="H656" i="1" l="1"/>
  <c r="P656" i="1"/>
  <c r="Q656" i="1"/>
  <c r="L657" i="1" s="1"/>
  <c r="R656" i="1"/>
  <c r="M657" i="1" s="1"/>
  <c r="T656" i="1"/>
  <c r="O657" i="1" s="1"/>
  <c r="S656" i="1"/>
  <c r="N657" i="1" s="1"/>
  <c r="U656" i="1" l="1" a="1"/>
  <c r="U656" i="1" s="1"/>
  <c r="I656" i="1" s="1"/>
  <c r="K657" i="1"/>
  <c r="J657" i="1" l="1"/>
  <c r="H657" i="1" l="1"/>
  <c r="Q657" i="1"/>
  <c r="L658" i="1" s="1"/>
  <c r="S657" i="1"/>
  <c r="N658" i="1" s="1"/>
  <c r="T657" i="1"/>
  <c r="O658" i="1" s="1"/>
  <c r="P657" i="1"/>
  <c r="R657" i="1"/>
  <c r="M658" i="1" s="1"/>
  <c r="U657" i="1" l="1" a="1"/>
  <c r="U657" i="1" s="1"/>
  <c r="I657" i="1" s="1"/>
  <c r="K658" i="1"/>
  <c r="J658" i="1" l="1"/>
  <c r="H658" i="1" l="1"/>
  <c r="T658" i="1"/>
  <c r="P658" i="1"/>
  <c r="S658" i="1"/>
  <c r="Q658" i="1"/>
  <c r="R658" i="1"/>
  <c r="O659" i="1" l="1"/>
  <c r="N659" i="1"/>
  <c r="M659" i="1"/>
  <c r="L659" i="1"/>
  <c r="U658" i="1" l="1" a="1"/>
  <c r="U658" i="1" s="1"/>
  <c r="I658" i="1" s="1"/>
  <c r="K659" i="1"/>
  <c r="J659" i="1" l="1"/>
  <c r="H659" i="1" l="1"/>
  <c r="Q659" i="1"/>
  <c r="R659" i="1"/>
  <c r="S659" i="1"/>
  <c r="P659" i="1"/>
  <c r="T659" i="1"/>
  <c r="O660" i="1" l="1"/>
  <c r="N660" i="1"/>
  <c r="M660" i="1"/>
  <c r="L660" i="1"/>
  <c r="U659" i="1" l="1" a="1"/>
  <c r="U659" i="1" s="1"/>
  <c r="I659" i="1" s="1"/>
  <c r="K660" i="1"/>
  <c r="J660" i="1" l="1"/>
  <c r="H660" i="1" l="1"/>
  <c r="R660" i="1"/>
  <c r="M661" i="1" s="1"/>
  <c r="T660" i="1"/>
  <c r="O661" i="1" s="1"/>
  <c r="Q660" i="1"/>
  <c r="L661" i="1" s="1"/>
  <c r="P660" i="1"/>
  <c r="S660" i="1"/>
  <c r="N661" i="1" s="1"/>
  <c r="U660" i="1" l="1" a="1"/>
  <c r="U660" i="1" s="1"/>
  <c r="I660" i="1" s="1"/>
  <c r="K661" i="1"/>
  <c r="J661" i="1" l="1"/>
  <c r="H661" i="1" l="1"/>
  <c r="P661" i="1"/>
  <c r="Q661" i="1"/>
  <c r="L662" i="1" s="1"/>
  <c r="R661" i="1"/>
  <c r="M662" i="1" s="1"/>
  <c r="S661" i="1"/>
  <c r="N662" i="1" s="1"/>
  <c r="T661" i="1"/>
  <c r="O662" i="1" s="1"/>
  <c r="K662" i="1" l="1"/>
  <c r="U661" i="1" a="1"/>
  <c r="U661" i="1" s="1"/>
  <c r="I661" i="1" s="1"/>
  <c r="J662" i="1" l="1"/>
  <c r="H662" i="1" l="1"/>
  <c r="S662" i="1"/>
  <c r="N663" i="1" s="1"/>
  <c r="T662" i="1"/>
  <c r="O663" i="1" s="1"/>
  <c r="P662" i="1"/>
  <c r="Q662" i="1"/>
  <c r="L663" i="1" s="1"/>
  <c r="R662" i="1"/>
  <c r="M663" i="1" s="1"/>
  <c r="K663" i="1" l="1"/>
  <c r="U662" i="1" a="1"/>
  <c r="U662" i="1" s="1"/>
  <c r="I662" i="1" s="1"/>
  <c r="J663" i="1" l="1"/>
  <c r="H663" i="1" l="1"/>
  <c r="P663" i="1"/>
  <c r="Q663" i="1"/>
  <c r="L664" i="1" s="1"/>
  <c r="R663" i="1"/>
  <c r="M664" i="1" s="1"/>
  <c r="S663" i="1"/>
  <c r="N664" i="1" s="1"/>
  <c r="T663" i="1"/>
  <c r="O664" i="1" s="1"/>
  <c r="K664" i="1" l="1"/>
  <c r="U663" i="1" a="1"/>
  <c r="U663" i="1" s="1"/>
  <c r="I663" i="1" s="1"/>
  <c r="J664" i="1" l="1"/>
  <c r="H664" i="1" l="1"/>
  <c r="Q664" i="1"/>
  <c r="R664" i="1"/>
  <c r="M665" i="1" s="1"/>
  <c r="S664" i="1"/>
  <c r="N665" i="1" s="1"/>
  <c r="T664" i="1"/>
  <c r="O665" i="1" s="1"/>
  <c r="P664" i="1"/>
  <c r="L665" i="1"/>
  <c r="U664" i="1" l="1" a="1"/>
  <c r="U664" i="1" s="1"/>
  <c r="I664" i="1" s="1"/>
  <c r="K665" i="1"/>
  <c r="J665" i="1" l="1"/>
  <c r="H665" i="1" l="1"/>
  <c r="T665" i="1"/>
  <c r="O666" i="1" s="1"/>
  <c r="P665" i="1"/>
  <c r="Q665" i="1"/>
  <c r="L666" i="1" s="1"/>
  <c r="R665" i="1"/>
  <c r="M666" i="1" s="1"/>
  <c r="S665" i="1"/>
  <c r="N666" i="1" s="1"/>
  <c r="U665" i="1" l="1" a="1"/>
  <c r="U665" i="1" s="1"/>
  <c r="I665" i="1" s="1"/>
  <c r="K666" i="1"/>
  <c r="J666" i="1" l="1"/>
  <c r="H666" i="1" l="1"/>
  <c r="P666" i="1"/>
  <c r="Q666" i="1"/>
  <c r="R666" i="1"/>
  <c r="S666" i="1"/>
  <c r="T666" i="1"/>
  <c r="O667" i="1" l="1"/>
  <c r="N667" i="1"/>
  <c r="M667" i="1"/>
  <c r="L667" i="1"/>
  <c r="U666" i="1" l="1" a="1"/>
  <c r="U666" i="1" s="1"/>
  <c r="I666" i="1" s="1"/>
  <c r="K667" i="1"/>
  <c r="J667" i="1" l="1"/>
  <c r="H667" i="1" l="1"/>
  <c r="R667" i="1"/>
  <c r="S667" i="1"/>
  <c r="T667" i="1"/>
  <c r="P667" i="1"/>
  <c r="Q667" i="1"/>
  <c r="O668" i="1" l="1"/>
  <c r="N668" i="1"/>
  <c r="M668" i="1"/>
  <c r="L668" i="1"/>
  <c r="U667" i="1" l="1" a="1"/>
  <c r="U667" i="1" s="1"/>
  <c r="I667" i="1" s="1"/>
  <c r="K668" i="1"/>
  <c r="J668" i="1" l="1"/>
  <c r="H668" i="1" l="1"/>
  <c r="P668" i="1"/>
  <c r="Q668" i="1"/>
  <c r="L669" i="1" s="1"/>
  <c r="R668" i="1"/>
  <c r="M669" i="1" s="1"/>
  <c r="S668" i="1"/>
  <c r="N669" i="1" s="1"/>
  <c r="T668" i="1"/>
  <c r="O669" i="1" s="1"/>
  <c r="U668" i="1" l="1" a="1"/>
  <c r="U668" i="1" s="1"/>
  <c r="I668" i="1" s="1"/>
  <c r="K669" i="1"/>
  <c r="J669" i="1" l="1"/>
  <c r="H669" i="1" l="1"/>
  <c r="P669" i="1"/>
  <c r="Q669" i="1"/>
  <c r="L670" i="1" s="1"/>
  <c r="R669" i="1"/>
  <c r="M670" i="1" s="1"/>
  <c r="S669" i="1"/>
  <c r="N670" i="1" s="1"/>
  <c r="T669" i="1"/>
  <c r="O670" i="1" s="1"/>
  <c r="K670" i="1" l="1"/>
  <c r="U669" i="1" a="1"/>
  <c r="U669" i="1" s="1"/>
  <c r="I669" i="1" s="1"/>
  <c r="J670" i="1" l="1"/>
  <c r="H670" i="1" l="1"/>
  <c r="S670" i="1"/>
  <c r="N671" i="1" s="1"/>
  <c r="T670" i="1"/>
  <c r="O671" i="1" s="1"/>
  <c r="P670" i="1"/>
  <c r="Q670" i="1"/>
  <c r="L671" i="1" s="1"/>
  <c r="R670" i="1"/>
  <c r="M671" i="1" s="1"/>
  <c r="K671" i="1" l="1"/>
  <c r="U670" i="1" a="1"/>
  <c r="U670" i="1" s="1"/>
  <c r="I670" i="1" s="1"/>
  <c r="J671" i="1" l="1"/>
  <c r="H671" i="1" l="1"/>
  <c r="P671" i="1"/>
  <c r="Q671" i="1"/>
  <c r="L672" i="1" s="1"/>
  <c r="R671" i="1"/>
  <c r="M672" i="1" s="1"/>
  <c r="S671" i="1"/>
  <c r="N672" i="1" s="1"/>
  <c r="T671" i="1"/>
  <c r="O672" i="1" s="1"/>
  <c r="K672" i="1" l="1"/>
  <c r="U671" i="1" a="1"/>
  <c r="U671" i="1" s="1"/>
  <c r="I671" i="1" s="1"/>
  <c r="J672" i="1" l="1"/>
  <c r="H672" i="1" l="1"/>
  <c r="Q672" i="1"/>
  <c r="R672" i="1"/>
  <c r="M673" i="1" s="1"/>
  <c r="S672" i="1"/>
  <c r="N673" i="1" s="1"/>
  <c r="T672" i="1"/>
  <c r="O673" i="1" s="1"/>
  <c r="P672" i="1"/>
  <c r="L673" i="1"/>
  <c r="U672" i="1" l="1" a="1"/>
  <c r="U672" i="1" s="1"/>
  <c r="I672" i="1" s="1"/>
  <c r="K673" i="1"/>
  <c r="J673" i="1" l="1"/>
  <c r="H673" i="1" l="1"/>
  <c r="T673" i="1"/>
  <c r="O674" i="1" s="1"/>
  <c r="P673" i="1"/>
  <c r="Q673" i="1"/>
  <c r="L674" i="1" s="1"/>
  <c r="R673" i="1"/>
  <c r="M674" i="1" s="1"/>
  <c r="S673" i="1"/>
  <c r="N674" i="1" s="1"/>
  <c r="U673" i="1" l="1" a="1"/>
  <c r="U673" i="1" s="1"/>
  <c r="I673" i="1" s="1"/>
  <c r="K674" i="1"/>
  <c r="J674" i="1" l="1"/>
  <c r="H674" i="1" l="1"/>
  <c r="P674" i="1"/>
  <c r="Q674" i="1"/>
  <c r="R674" i="1"/>
  <c r="S674" i="1"/>
  <c r="T674" i="1"/>
  <c r="O675" i="1" l="1"/>
  <c r="N675" i="1"/>
  <c r="M675" i="1"/>
  <c r="L675" i="1"/>
  <c r="U674" i="1" l="1" a="1"/>
  <c r="U674" i="1" s="1"/>
  <c r="I674" i="1" s="1"/>
  <c r="K675" i="1"/>
  <c r="J675" i="1" l="1"/>
  <c r="H675" i="1" l="1"/>
  <c r="R675" i="1"/>
  <c r="S675" i="1"/>
  <c r="T675" i="1"/>
  <c r="P675" i="1"/>
  <c r="Q675" i="1"/>
  <c r="O676" i="1" l="1"/>
  <c r="N676" i="1"/>
  <c r="M676" i="1"/>
  <c r="L676" i="1"/>
  <c r="U675" i="1" l="1" a="1"/>
  <c r="U675" i="1" s="1"/>
  <c r="I675" i="1" s="1"/>
  <c r="K676" i="1"/>
  <c r="J676" i="1" l="1"/>
  <c r="H676" i="1" l="1"/>
  <c r="P676" i="1"/>
  <c r="Q676" i="1"/>
  <c r="L677" i="1" s="1"/>
  <c r="R676" i="1"/>
  <c r="M677" i="1" s="1"/>
  <c r="S676" i="1"/>
  <c r="N677" i="1" s="1"/>
  <c r="T676" i="1"/>
  <c r="O677" i="1" s="1"/>
  <c r="U676" i="1" l="1" a="1"/>
  <c r="U676" i="1" s="1"/>
  <c r="I676" i="1" s="1"/>
  <c r="K677" i="1"/>
  <c r="J677" i="1" l="1"/>
  <c r="H677" i="1" l="1"/>
  <c r="P677" i="1"/>
  <c r="Q677" i="1"/>
  <c r="L678" i="1" s="1"/>
  <c r="R677" i="1"/>
  <c r="M678" i="1" s="1"/>
  <c r="S677" i="1"/>
  <c r="N678" i="1" s="1"/>
  <c r="T677" i="1"/>
  <c r="O678" i="1" s="1"/>
  <c r="K678" i="1" l="1"/>
  <c r="U677" i="1" a="1"/>
  <c r="U677" i="1" s="1"/>
  <c r="I677" i="1" s="1"/>
  <c r="J678" i="1" l="1"/>
  <c r="H678" i="1" l="1"/>
  <c r="S678" i="1"/>
  <c r="T678" i="1"/>
  <c r="O679" i="1" s="1"/>
  <c r="P678" i="1"/>
  <c r="Q678" i="1"/>
  <c r="L679" i="1" s="1"/>
  <c r="R678" i="1"/>
  <c r="M679" i="1" s="1"/>
  <c r="N679" i="1"/>
  <c r="K679" i="1" l="1"/>
  <c r="U678" i="1" a="1"/>
  <c r="U678" i="1" s="1"/>
  <c r="I678" i="1" s="1"/>
  <c r="J679" i="1" l="1"/>
  <c r="H679" i="1" l="1"/>
  <c r="P679" i="1"/>
  <c r="Q679" i="1"/>
  <c r="L680" i="1" s="1"/>
  <c r="R679" i="1"/>
  <c r="M680" i="1" s="1"/>
  <c r="S679" i="1"/>
  <c r="N680" i="1" s="1"/>
  <c r="T679" i="1"/>
  <c r="O680" i="1" s="1"/>
  <c r="K680" i="1" l="1"/>
  <c r="U679" i="1" a="1"/>
  <c r="U679" i="1" s="1"/>
  <c r="I679" i="1" s="1"/>
  <c r="J680" i="1" l="1"/>
  <c r="H680" i="1" l="1"/>
  <c r="Q680" i="1"/>
  <c r="R680" i="1"/>
  <c r="M681" i="1" s="1"/>
  <c r="S680" i="1"/>
  <c r="N681" i="1" s="1"/>
  <c r="T680" i="1"/>
  <c r="O681" i="1" s="1"/>
  <c r="P680" i="1"/>
  <c r="L681" i="1"/>
  <c r="U680" i="1" l="1" a="1"/>
  <c r="U680" i="1" s="1"/>
  <c r="I680" i="1" s="1"/>
  <c r="K681" i="1"/>
  <c r="J681" i="1" l="1"/>
  <c r="H681" i="1" l="1"/>
  <c r="T681" i="1"/>
  <c r="O682" i="1" s="1"/>
  <c r="P681" i="1"/>
  <c r="Q681" i="1"/>
  <c r="L682" i="1" s="1"/>
  <c r="R681" i="1"/>
  <c r="M682" i="1" s="1"/>
  <c r="S681" i="1"/>
  <c r="N682" i="1" s="1"/>
  <c r="U681" i="1" l="1" a="1"/>
  <c r="U681" i="1" s="1"/>
  <c r="I681" i="1" s="1"/>
  <c r="K682" i="1"/>
  <c r="J682" i="1" l="1"/>
  <c r="H682" i="1" l="1"/>
  <c r="P682" i="1"/>
  <c r="Q682" i="1"/>
  <c r="R682" i="1"/>
  <c r="S682" i="1"/>
  <c r="T682" i="1"/>
  <c r="O683" i="1" l="1"/>
  <c r="N683" i="1"/>
  <c r="M683" i="1"/>
  <c r="L683" i="1"/>
  <c r="U682" i="1" l="1" a="1"/>
  <c r="U682" i="1" s="1"/>
  <c r="I682" i="1" s="1"/>
  <c r="K683" i="1"/>
  <c r="J683" i="1" l="1"/>
  <c r="H683" i="1" l="1"/>
  <c r="R683" i="1"/>
  <c r="S683" i="1"/>
  <c r="T683" i="1"/>
  <c r="P683" i="1"/>
  <c r="Q683" i="1"/>
  <c r="O684" i="1" l="1"/>
  <c r="N684" i="1"/>
  <c r="M684" i="1"/>
  <c r="L684" i="1"/>
  <c r="U683" i="1" l="1" a="1"/>
  <c r="U683" i="1" s="1"/>
  <c r="I683" i="1" s="1"/>
  <c r="K684" i="1"/>
  <c r="J684" i="1" l="1"/>
  <c r="H684" i="1" l="1"/>
  <c r="P684" i="1"/>
  <c r="Q684" i="1"/>
  <c r="L685" i="1" s="1"/>
  <c r="R684" i="1"/>
  <c r="M685" i="1" s="1"/>
  <c r="S684" i="1"/>
  <c r="N685" i="1" s="1"/>
  <c r="T684" i="1"/>
  <c r="O685" i="1" s="1"/>
  <c r="U684" i="1" l="1" a="1"/>
  <c r="U684" i="1" s="1"/>
  <c r="I684" i="1" s="1"/>
  <c r="K685" i="1"/>
  <c r="J685" i="1" l="1"/>
  <c r="H685" i="1" l="1"/>
  <c r="P685" i="1"/>
  <c r="Q685" i="1"/>
  <c r="L686" i="1" s="1"/>
  <c r="R685" i="1"/>
  <c r="M686" i="1" s="1"/>
  <c r="S685" i="1"/>
  <c r="N686" i="1" s="1"/>
  <c r="T685" i="1"/>
  <c r="O686" i="1" s="1"/>
  <c r="K686" i="1" l="1"/>
  <c r="U685" i="1" a="1"/>
  <c r="U685" i="1" s="1"/>
  <c r="I685" i="1" s="1"/>
  <c r="J686" i="1" l="1"/>
  <c r="H686" i="1" l="1"/>
  <c r="S686" i="1"/>
  <c r="T686" i="1"/>
  <c r="O687" i="1" s="1"/>
  <c r="P686" i="1"/>
  <c r="Q686" i="1"/>
  <c r="L687" i="1" s="1"/>
  <c r="R686" i="1"/>
  <c r="M687" i="1" s="1"/>
  <c r="N687" i="1"/>
  <c r="K687" i="1" l="1"/>
  <c r="U686" i="1" a="1"/>
  <c r="U686" i="1" s="1"/>
  <c r="I686" i="1" s="1"/>
  <c r="J687" i="1" l="1"/>
  <c r="H687" i="1" l="1"/>
  <c r="P687" i="1"/>
  <c r="Q687" i="1"/>
  <c r="L688" i="1" s="1"/>
  <c r="R687" i="1"/>
  <c r="M688" i="1" s="1"/>
  <c r="S687" i="1"/>
  <c r="N688" i="1" s="1"/>
  <c r="T687" i="1"/>
  <c r="O688" i="1" s="1"/>
  <c r="K688" i="1" l="1"/>
  <c r="U687" i="1" a="1"/>
  <c r="U687" i="1" s="1"/>
  <c r="I687" i="1" s="1"/>
  <c r="J688" i="1" l="1"/>
  <c r="H688" i="1" l="1"/>
  <c r="Q688" i="1"/>
  <c r="R688" i="1"/>
  <c r="M689" i="1" s="1"/>
  <c r="S688" i="1"/>
  <c r="N689" i="1" s="1"/>
  <c r="T688" i="1"/>
  <c r="O689" i="1" s="1"/>
  <c r="P688" i="1"/>
  <c r="L689" i="1"/>
  <c r="U688" i="1" l="1" a="1"/>
  <c r="U688" i="1" s="1"/>
  <c r="I688" i="1" s="1"/>
  <c r="K689" i="1"/>
  <c r="J689" i="1" l="1"/>
  <c r="H689" i="1" l="1"/>
  <c r="T689" i="1"/>
  <c r="O690" i="1" s="1"/>
  <c r="P689" i="1"/>
  <c r="Q689" i="1"/>
  <c r="L690" i="1" s="1"/>
  <c r="R689" i="1"/>
  <c r="M690" i="1" s="1"/>
  <c r="S689" i="1"/>
  <c r="N690" i="1" s="1"/>
  <c r="U689" i="1" l="1" a="1"/>
  <c r="U689" i="1" s="1"/>
  <c r="I689" i="1" s="1"/>
  <c r="K690" i="1"/>
  <c r="J690" i="1" l="1"/>
  <c r="H690" i="1" l="1"/>
  <c r="P690" i="1"/>
  <c r="Q690" i="1"/>
  <c r="R690" i="1"/>
  <c r="S690" i="1"/>
  <c r="T690" i="1"/>
  <c r="O691" i="1" l="1"/>
  <c r="N691" i="1"/>
  <c r="M691" i="1"/>
  <c r="L691" i="1"/>
  <c r="U690" i="1" l="1" a="1"/>
  <c r="U690" i="1" s="1"/>
  <c r="I690" i="1" s="1"/>
  <c r="K691" i="1"/>
  <c r="J691" i="1" l="1"/>
  <c r="H691" i="1" l="1"/>
  <c r="R691" i="1"/>
  <c r="S691" i="1"/>
  <c r="T691" i="1"/>
  <c r="P691" i="1"/>
  <c r="Q691" i="1"/>
  <c r="O692" i="1" l="1"/>
  <c r="N692" i="1"/>
  <c r="M692" i="1"/>
  <c r="L692" i="1"/>
  <c r="U691" i="1" l="1" a="1"/>
  <c r="U691" i="1" s="1"/>
  <c r="I691" i="1" s="1"/>
  <c r="K692" i="1"/>
  <c r="J692" i="1" l="1"/>
  <c r="H692" i="1" l="1"/>
  <c r="P692" i="1"/>
  <c r="Q692" i="1"/>
  <c r="L693" i="1" s="1"/>
  <c r="R692" i="1"/>
  <c r="M693" i="1" s="1"/>
  <c r="S692" i="1"/>
  <c r="N693" i="1" s="1"/>
  <c r="T692" i="1"/>
  <c r="O693" i="1" s="1"/>
  <c r="U692" i="1" l="1" a="1"/>
  <c r="U692" i="1" s="1"/>
  <c r="I692" i="1" s="1"/>
  <c r="K693" i="1"/>
  <c r="J693" i="1" l="1"/>
  <c r="H693" i="1" l="1"/>
  <c r="P693" i="1"/>
  <c r="Q693" i="1"/>
  <c r="L694" i="1" s="1"/>
  <c r="R693" i="1"/>
  <c r="M694" i="1" s="1"/>
  <c r="S693" i="1"/>
  <c r="N694" i="1" s="1"/>
  <c r="T693" i="1"/>
  <c r="O694" i="1" s="1"/>
  <c r="K694" i="1" l="1"/>
  <c r="U693" i="1" a="1"/>
  <c r="U693" i="1" s="1"/>
  <c r="I693" i="1" s="1"/>
  <c r="J694" i="1" l="1"/>
  <c r="H694" i="1" l="1"/>
  <c r="S694" i="1"/>
  <c r="N695" i="1" s="1"/>
  <c r="T694" i="1"/>
  <c r="O695" i="1" s="1"/>
  <c r="P694" i="1"/>
  <c r="Q694" i="1"/>
  <c r="L695" i="1" s="1"/>
  <c r="R694" i="1"/>
  <c r="M695" i="1" s="1"/>
  <c r="K695" i="1" l="1"/>
  <c r="U694" i="1" a="1"/>
  <c r="U694" i="1" s="1"/>
  <c r="I694" i="1" s="1"/>
  <c r="J695" i="1" l="1"/>
  <c r="H695" i="1" l="1"/>
  <c r="P695" i="1"/>
  <c r="Q695" i="1"/>
  <c r="L696" i="1" s="1"/>
  <c r="R695" i="1"/>
  <c r="M696" i="1" s="1"/>
  <c r="S695" i="1"/>
  <c r="N696" i="1" s="1"/>
  <c r="T695" i="1"/>
  <c r="O696" i="1" s="1"/>
  <c r="K696" i="1" l="1"/>
  <c r="U695" i="1" a="1"/>
  <c r="U695" i="1" s="1"/>
  <c r="I695" i="1" s="1"/>
  <c r="J696" i="1" l="1"/>
  <c r="H696" i="1" l="1"/>
  <c r="Q696" i="1"/>
  <c r="L697" i="1" s="1"/>
  <c r="R696" i="1"/>
  <c r="M697" i="1" s="1"/>
  <c r="S696" i="1"/>
  <c r="N697" i="1" s="1"/>
  <c r="T696" i="1"/>
  <c r="O697" i="1" s="1"/>
  <c r="P696" i="1"/>
  <c r="U696" i="1" l="1" a="1"/>
  <c r="U696" i="1" s="1"/>
  <c r="I696" i="1" s="1"/>
  <c r="K697" i="1"/>
  <c r="J697" i="1" l="1"/>
  <c r="H697" i="1" l="1"/>
  <c r="P697" i="1"/>
  <c r="Q697" i="1"/>
  <c r="L698" i="1" s="1"/>
  <c r="R697" i="1"/>
  <c r="M698" i="1" s="1"/>
  <c r="S697" i="1"/>
  <c r="N698" i="1" s="1"/>
  <c r="T697" i="1"/>
  <c r="O698" i="1" s="1"/>
  <c r="U697" i="1" l="1" a="1"/>
  <c r="U697" i="1" s="1"/>
  <c r="I697" i="1" s="1"/>
  <c r="K698" i="1"/>
  <c r="J698" i="1" l="1"/>
  <c r="H698" i="1" l="1"/>
  <c r="P698" i="1"/>
  <c r="Q698" i="1"/>
  <c r="R698" i="1"/>
  <c r="T698" i="1"/>
  <c r="S698" i="1"/>
  <c r="O699" i="1" l="1"/>
  <c r="N699" i="1"/>
  <c r="M699" i="1"/>
  <c r="L699" i="1"/>
  <c r="U698" i="1" l="1" a="1"/>
  <c r="U698" i="1" s="1"/>
  <c r="I698" i="1" s="1"/>
  <c r="K699" i="1"/>
  <c r="J699" i="1" l="1"/>
  <c r="H699" i="1" l="1"/>
  <c r="S699" i="1"/>
  <c r="T699" i="1"/>
  <c r="P699" i="1"/>
  <c r="R699" i="1"/>
  <c r="Q699" i="1"/>
  <c r="O700" i="1" l="1"/>
  <c r="N700" i="1"/>
  <c r="M700" i="1"/>
  <c r="L700" i="1"/>
  <c r="U699" i="1" l="1" a="1"/>
  <c r="U699" i="1" s="1"/>
  <c r="I699" i="1" s="1"/>
  <c r="K700" i="1"/>
  <c r="J700" i="1" l="1"/>
  <c r="H700" i="1" l="1"/>
  <c r="P700" i="1"/>
  <c r="R700" i="1"/>
  <c r="M701" i="1" s="1"/>
  <c r="S700" i="1"/>
  <c r="N701" i="1" s="1"/>
  <c r="Q700" i="1"/>
  <c r="L701" i="1" s="1"/>
  <c r="T700" i="1"/>
  <c r="O701" i="1" s="1"/>
  <c r="U700" i="1" l="1" a="1"/>
  <c r="U700" i="1" s="1"/>
  <c r="I700" i="1" s="1"/>
  <c r="K701" i="1"/>
  <c r="J701" i="1" l="1"/>
  <c r="H701" i="1" l="1"/>
  <c r="Q701" i="1"/>
  <c r="L702" i="1" s="1"/>
  <c r="R701" i="1"/>
  <c r="M702" i="1" s="1"/>
  <c r="S701" i="1"/>
  <c r="N702" i="1" s="1"/>
  <c r="P701" i="1"/>
  <c r="T701" i="1"/>
  <c r="O702" i="1" s="1"/>
  <c r="K702" i="1" l="1"/>
  <c r="U701" i="1" a="1"/>
  <c r="U701" i="1" s="1"/>
  <c r="I701" i="1" s="1"/>
  <c r="J702" i="1" l="1"/>
  <c r="H702" i="1" l="1"/>
  <c r="T702" i="1"/>
  <c r="O703" i="1" s="1"/>
  <c r="P702" i="1"/>
  <c r="Q702" i="1"/>
  <c r="L703" i="1" s="1"/>
  <c r="R702" i="1"/>
  <c r="M703" i="1" s="1"/>
  <c r="S702" i="1"/>
  <c r="N703" i="1" s="1"/>
  <c r="K703" i="1" l="1"/>
  <c r="U702" i="1" a="1"/>
  <c r="U702" i="1" s="1"/>
  <c r="I702" i="1" s="1"/>
  <c r="J703" i="1" l="1"/>
  <c r="H703" i="1" l="1"/>
  <c r="P703" i="1"/>
  <c r="Q703" i="1"/>
  <c r="L704" i="1" s="1"/>
  <c r="S703" i="1"/>
  <c r="N704" i="1" s="1"/>
  <c r="T703" i="1"/>
  <c r="O704" i="1" s="1"/>
  <c r="R703" i="1"/>
  <c r="M704" i="1" s="1"/>
  <c r="K704" i="1" l="1"/>
  <c r="U703" i="1" a="1"/>
  <c r="U703" i="1" s="1"/>
  <c r="I703" i="1" s="1"/>
  <c r="J704" i="1" l="1"/>
  <c r="H704" i="1" l="1"/>
  <c r="R704" i="1"/>
  <c r="M705" i="1" s="1"/>
  <c r="S704" i="1"/>
  <c r="N705" i="1" s="1"/>
  <c r="T704" i="1"/>
  <c r="O705" i="1" s="1"/>
  <c r="P704" i="1"/>
  <c r="Q704" i="1"/>
  <c r="L705" i="1" s="1"/>
  <c r="U704" i="1" l="1" a="1"/>
  <c r="U704" i="1" s="1"/>
  <c r="I704" i="1" s="1"/>
  <c r="K705" i="1"/>
  <c r="J705" i="1" l="1"/>
  <c r="H705" i="1" l="1"/>
  <c r="Q705" i="1"/>
  <c r="L706" i="1" s="1"/>
  <c r="R705" i="1"/>
  <c r="M706" i="1" s="1"/>
  <c r="P705" i="1"/>
  <c r="S705" i="1"/>
  <c r="N706" i="1" s="1"/>
  <c r="T705" i="1"/>
  <c r="O706" i="1" s="1"/>
  <c r="U705" i="1" l="1" a="1"/>
  <c r="U705" i="1" s="1"/>
  <c r="I705" i="1" s="1"/>
  <c r="K706" i="1"/>
  <c r="J706" i="1" l="1"/>
  <c r="H706" i="1" l="1"/>
  <c r="P706" i="1"/>
  <c r="Q706" i="1"/>
  <c r="R706" i="1"/>
  <c r="T706" i="1"/>
  <c r="S706" i="1"/>
  <c r="O707" i="1" l="1"/>
  <c r="N707" i="1"/>
  <c r="M707" i="1"/>
  <c r="L707" i="1"/>
  <c r="U706" i="1" l="1" a="1"/>
  <c r="U706" i="1" s="1"/>
  <c r="I706" i="1" s="1"/>
  <c r="K707" i="1"/>
  <c r="J707" i="1" l="1"/>
  <c r="H707" i="1" l="1"/>
  <c r="S707" i="1"/>
  <c r="T707" i="1"/>
  <c r="P707" i="1"/>
  <c r="R707" i="1"/>
  <c r="Q707" i="1"/>
  <c r="O708" i="1" l="1"/>
  <c r="N708" i="1"/>
  <c r="M708" i="1"/>
  <c r="L708" i="1"/>
  <c r="U707" i="1" l="1" a="1"/>
  <c r="U707" i="1" s="1"/>
  <c r="I707" i="1" s="1"/>
  <c r="K708" i="1"/>
  <c r="J708" i="1" l="1"/>
  <c r="H708" i="1" l="1"/>
  <c r="P708" i="1"/>
  <c r="R708" i="1"/>
  <c r="S708" i="1"/>
  <c r="N709" i="1" s="1"/>
  <c r="Q708" i="1"/>
  <c r="T708" i="1"/>
  <c r="M709" i="1" l="1"/>
  <c r="O709" i="1"/>
  <c r="L709" i="1"/>
  <c r="K709" i="1"/>
  <c r="U708" i="1" l="1" a="1"/>
  <c r="U708" i="1" s="1"/>
  <c r="I708" i="1" s="1"/>
  <c r="J709" i="1"/>
  <c r="H709" i="1" l="1"/>
  <c r="Q709" i="1"/>
  <c r="L710" i="1" s="1"/>
  <c r="R709" i="1"/>
  <c r="M710" i="1" s="1"/>
  <c r="S709" i="1"/>
  <c r="N710" i="1" s="1"/>
  <c r="P709" i="1"/>
  <c r="T709" i="1"/>
  <c r="O710" i="1" s="1"/>
  <c r="K710" i="1" l="1"/>
  <c r="U709" i="1" a="1"/>
  <c r="U709" i="1" s="1"/>
  <c r="I709" i="1" s="1"/>
  <c r="J710" i="1" l="1"/>
  <c r="H710" i="1" l="1"/>
  <c r="T710" i="1"/>
  <c r="O711" i="1" s="1"/>
  <c r="P710" i="1"/>
  <c r="Q710" i="1"/>
  <c r="L711" i="1" s="1"/>
  <c r="R710" i="1"/>
  <c r="M711" i="1" s="1"/>
  <c r="S710" i="1"/>
  <c r="N711" i="1" s="1"/>
  <c r="K711" i="1" l="1"/>
  <c r="U710" i="1" a="1"/>
  <c r="U710" i="1" s="1"/>
  <c r="I710" i="1" s="1"/>
  <c r="J711" i="1" l="1"/>
  <c r="H711" i="1" l="1"/>
  <c r="P711" i="1"/>
  <c r="Q711" i="1"/>
  <c r="L712" i="1" s="1"/>
  <c r="S711" i="1"/>
  <c r="N712" i="1" s="1"/>
  <c r="T711" i="1"/>
  <c r="O712" i="1" s="1"/>
  <c r="R711" i="1"/>
  <c r="M712" i="1" s="1"/>
  <c r="K712" i="1" l="1"/>
  <c r="U711" i="1" a="1"/>
  <c r="U711" i="1" s="1"/>
  <c r="I711" i="1" s="1"/>
  <c r="J712" i="1" l="1"/>
  <c r="H712" i="1" l="1"/>
  <c r="R712" i="1"/>
  <c r="M713" i="1" s="1"/>
  <c r="S712" i="1"/>
  <c r="N713" i="1" s="1"/>
  <c r="T712" i="1"/>
  <c r="O713" i="1" s="1"/>
  <c r="Q712" i="1"/>
  <c r="L713" i="1" s="1"/>
  <c r="P712" i="1"/>
  <c r="U712" i="1" l="1" a="1"/>
  <c r="U712" i="1" s="1"/>
  <c r="I712" i="1" s="1"/>
  <c r="K713" i="1"/>
  <c r="J713" i="1" l="1"/>
  <c r="H713" i="1" l="1"/>
  <c r="Q713" i="1"/>
  <c r="L714" i="1" s="1"/>
  <c r="R713" i="1"/>
  <c r="M714" i="1" s="1"/>
  <c r="P713" i="1"/>
  <c r="S713" i="1"/>
  <c r="N714" i="1" s="1"/>
  <c r="T713" i="1"/>
  <c r="O714" i="1" s="1"/>
  <c r="U713" i="1" l="1" a="1"/>
  <c r="U713" i="1" s="1"/>
  <c r="I713" i="1" s="1"/>
  <c r="K714" i="1"/>
  <c r="J714" i="1" l="1"/>
  <c r="H714" i="1" l="1"/>
  <c r="P714" i="1"/>
  <c r="Q714" i="1"/>
  <c r="R714" i="1"/>
  <c r="T714" i="1"/>
  <c r="S714" i="1"/>
  <c r="O715" i="1" l="1"/>
  <c r="N715" i="1"/>
  <c r="M715" i="1"/>
  <c r="L715" i="1"/>
  <c r="U714" i="1" l="1" a="1"/>
  <c r="U714" i="1" s="1"/>
  <c r="I714" i="1" s="1"/>
  <c r="K715" i="1"/>
  <c r="J715" i="1" l="1"/>
  <c r="H715" i="1" l="1"/>
  <c r="S715" i="1"/>
  <c r="T715" i="1"/>
  <c r="P715" i="1"/>
  <c r="Q715" i="1"/>
  <c r="R715" i="1"/>
  <c r="O716" i="1" l="1"/>
  <c r="N716" i="1"/>
  <c r="M716" i="1"/>
  <c r="L716" i="1"/>
  <c r="U715" i="1" l="1" a="1"/>
  <c r="U715" i="1" s="1"/>
  <c r="I715" i="1" s="1"/>
  <c r="K716" i="1"/>
  <c r="J716" i="1" l="1"/>
  <c r="H716" i="1" l="1"/>
  <c r="P716" i="1"/>
  <c r="R716" i="1"/>
  <c r="M717" i="1" s="1"/>
  <c r="S716" i="1"/>
  <c r="N717" i="1" s="1"/>
  <c r="T716" i="1"/>
  <c r="O717" i="1" s="1"/>
  <c r="Q716" i="1"/>
  <c r="L717" i="1" s="1"/>
  <c r="U716" i="1" l="1" a="1"/>
  <c r="U716" i="1" s="1"/>
  <c r="I716" i="1" s="1"/>
  <c r="K717" i="1"/>
  <c r="J717" i="1" l="1"/>
  <c r="H717" i="1" l="1"/>
  <c r="Q717" i="1"/>
  <c r="L718" i="1" s="1"/>
  <c r="R717" i="1"/>
  <c r="M718" i="1" s="1"/>
  <c r="S717" i="1"/>
  <c r="N718" i="1" s="1"/>
  <c r="P717" i="1"/>
  <c r="T717" i="1"/>
  <c r="O718" i="1" s="1"/>
  <c r="K718" i="1" l="1"/>
  <c r="U717" i="1" a="1"/>
  <c r="U717" i="1" s="1"/>
  <c r="I717" i="1" s="1"/>
  <c r="J718" i="1" l="1"/>
  <c r="H718" i="1" l="1"/>
  <c r="T718" i="1"/>
  <c r="P718" i="1"/>
  <c r="Q718" i="1"/>
  <c r="R718" i="1"/>
  <c r="S718" i="1"/>
  <c r="L719" i="1" l="1"/>
  <c r="M719" i="1"/>
  <c r="O719" i="1"/>
  <c r="N719" i="1"/>
  <c r="U718" i="1" l="1" a="1"/>
  <c r="U718" i="1" s="1"/>
  <c r="I718" i="1" s="1"/>
  <c r="K719" i="1"/>
  <c r="J719" i="1" l="1"/>
  <c r="H719" i="1" l="1"/>
  <c r="P719" i="1"/>
  <c r="Q719" i="1"/>
  <c r="L720" i="1" s="1"/>
  <c r="S719" i="1"/>
  <c r="N720" i="1" s="1"/>
  <c r="T719" i="1"/>
  <c r="O720" i="1" s="1"/>
  <c r="R719" i="1"/>
  <c r="M720" i="1" s="1"/>
  <c r="U719" i="1" l="1" a="1"/>
  <c r="U719" i="1" s="1"/>
  <c r="I719" i="1" s="1"/>
  <c r="K720" i="1"/>
  <c r="J720" i="1" l="1"/>
  <c r="H720" i="1" l="1"/>
  <c r="R720" i="1"/>
  <c r="S720" i="1"/>
  <c r="T720" i="1"/>
  <c r="Q720" i="1"/>
  <c r="P720" i="1"/>
  <c r="O721" i="1" l="1"/>
  <c r="N721" i="1"/>
  <c r="M721" i="1"/>
  <c r="L721" i="1"/>
  <c r="U720" i="1" l="1" a="1"/>
  <c r="U720" i="1" s="1"/>
  <c r="I720" i="1" s="1"/>
  <c r="K721" i="1"/>
  <c r="J721" i="1" l="1"/>
  <c r="H721" i="1" l="1"/>
  <c r="Q721" i="1"/>
  <c r="R721" i="1"/>
  <c r="P721" i="1"/>
  <c r="S721" i="1"/>
  <c r="T721" i="1"/>
  <c r="O722" i="1" l="1"/>
  <c r="N722" i="1"/>
  <c r="M722" i="1"/>
  <c r="L722" i="1"/>
  <c r="U721" i="1" l="1" a="1"/>
  <c r="U721" i="1" s="1"/>
  <c r="I721" i="1" s="1"/>
  <c r="K722" i="1"/>
  <c r="J722" i="1" l="1"/>
  <c r="H722" i="1" l="1"/>
  <c r="P722" i="1"/>
  <c r="Q722" i="1"/>
  <c r="R722" i="1"/>
  <c r="T722" i="1"/>
  <c r="S722" i="1"/>
  <c r="O723" i="1" l="1"/>
  <c r="N723" i="1"/>
  <c r="M723" i="1"/>
  <c r="L723" i="1"/>
  <c r="U722" i="1" l="1" a="1"/>
  <c r="U722" i="1" s="1"/>
  <c r="I722" i="1" s="1"/>
  <c r="K723" i="1"/>
  <c r="J723" i="1" l="1"/>
  <c r="H723" i="1" l="1"/>
  <c r="S723" i="1"/>
  <c r="N724" i="1" s="1"/>
  <c r="T723" i="1"/>
  <c r="P723" i="1"/>
  <c r="Q723" i="1"/>
  <c r="L724" i="1" s="1"/>
  <c r="R723" i="1"/>
  <c r="M724" i="1" s="1"/>
  <c r="O724" i="1"/>
  <c r="K724" i="1" l="1"/>
  <c r="U723" i="1" a="1"/>
  <c r="U723" i="1" s="1"/>
  <c r="I723" i="1" s="1"/>
  <c r="J724" i="1" l="1"/>
  <c r="H724" i="1" l="1"/>
  <c r="P724" i="1"/>
  <c r="R724" i="1"/>
  <c r="M725" i="1" s="1"/>
  <c r="S724" i="1"/>
  <c r="N725" i="1" s="1"/>
  <c r="T724" i="1"/>
  <c r="O725" i="1" s="1"/>
  <c r="Q724" i="1"/>
  <c r="L725" i="1" s="1"/>
  <c r="K725" i="1" l="1"/>
  <c r="U724" i="1" a="1"/>
  <c r="U724" i="1" s="1"/>
  <c r="I724" i="1" s="1"/>
  <c r="J725" i="1" l="1"/>
  <c r="H725" i="1" l="1"/>
  <c r="Q725" i="1"/>
  <c r="R725" i="1"/>
  <c r="M726" i="1" s="1"/>
  <c r="S725" i="1"/>
  <c r="N726" i="1" s="1"/>
  <c r="P725" i="1"/>
  <c r="T725" i="1"/>
  <c r="O726" i="1" s="1"/>
  <c r="L726" i="1"/>
  <c r="K726" i="1" l="1"/>
  <c r="U725" i="1" a="1"/>
  <c r="U725" i="1" s="1"/>
  <c r="I725" i="1" s="1"/>
  <c r="J726" i="1" l="1"/>
  <c r="H726" i="1" l="1"/>
  <c r="T726" i="1"/>
  <c r="O727" i="1" s="1"/>
  <c r="P726" i="1"/>
  <c r="Q726" i="1"/>
  <c r="L727" i="1" s="1"/>
  <c r="R726" i="1"/>
  <c r="M727" i="1" s="1"/>
  <c r="S726" i="1"/>
  <c r="N727" i="1" s="1"/>
  <c r="U726" i="1" l="1" a="1"/>
  <c r="U726" i="1" s="1"/>
  <c r="I726" i="1" s="1"/>
  <c r="K727" i="1"/>
  <c r="J727" i="1" l="1"/>
  <c r="H727" i="1" l="1"/>
  <c r="P727" i="1"/>
  <c r="Q727" i="1"/>
  <c r="L728" i="1" s="1"/>
  <c r="S727" i="1"/>
  <c r="N728" i="1" s="1"/>
  <c r="T727" i="1"/>
  <c r="O728" i="1" s="1"/>
  <c r="R727" i="1"/>
  <c r="M728" i="1" s="1"/>
  <c r="U727" i="1" l="1" a="1"/>
  <c r="U727" i="1" s="1"/>
  <c r="I727" i="1" s="1"/>
  <c r="K728" i="1"/>
  <c r="J728" i="1" l="1"/>
  <c r="H728" i="1" l="1"/>
  <c r="R728" i="1"/>
  <c r="S728" i="1"/>
  <c r="T728" i="1"/>
  <c r="P728" i="1"/>
  <c r="Q728" i="1"/>
  <c r="O729" i="1" l="1"/>
  <c r="N729" i="1"/>
  <c r="L729" i="1"/>
  <c r="M729" i="1"/>
  <c r="U728" i="1" l="1" a="1"/>
  <c r="U728" i="1" s="1"/>
  <c r="I728" i="1" s="1"/>
  <c r="K729" i="1"/>
  <c r="J729" i="1" l="1"/>
  <c r="H729" i="1" l="1"/>
  <c r="Q729" i="1"/>
  <c r="R729" i="1"/>
  <c r="S729" i="1"/>
  <c r="T729" i="1"/>
  <c r="P729" i="1"/>
  <c r="O730" i="1" l="1"/>
  <c r="N730" i="1"/>
  <c r="M730" i="1"/>
  <c r="L730" i="1"/>
  <c r="U729" i="1" l="1" a="1"/>
  <c r="U729" i="1" s="1"/>
  <c r="I729" i="1" s="1"/>
  <c r="K730" i="1"/>
  <c r="J730" i="1" l="1"/>
  <c r="H730" i="1" l="1"/>
  <c r="P730" i="1"/>
  <c r="Q730" i="1"/>
  <c r="R730" i="1"/>
  <c r="T730" i="1"/>
  <c r="S730" i="1"/>
  <c r="O731" i="1" l="1"/>
  <c r="N731" i="1"/>
  <c r="M731" i="1"/>
  <c r="L731" i="1"/>
  <c r="U730" i="1" l="1" a="1"/>
  <c r="U730" i="1" s="1"/>
  <c r="I730" i="1" s="1"/>
  <c r="K731" i="1"/>
  <c r="J731" i="1" l="1"/>
  <c r="H731" i="1" l="1"/>
  <c r="S731" i="1"/>
  <c r="N732" i="1" s="1"/>
  <c r="T731" i="1"/>
  <c r="O732" i="1" s="1"/>
  <c r="P731" i="1"/>
  <c r="Q731" i="1"/>
  <c r="L732" i="1" s="1"/>
  <c r="R731" i="1"/>
  <c r="M732" i="1" s="1"/>
  <c r="K732" i="1" l="1"/>
  <c r="U731" i="1" a="1"/>
  <c r="U731" i="1" s="1"/>
  <c r="I731" i="1" s="1"/>
  <c r="J732" i="1" l="1"/>
  <c r="H732" i="1" l="1"/>
  <c r="P732" i="1"/>
  <c r="R732" i="1"/>
  <c r="M733" i="1" s="1"/>
  <c r="S732" i="1"/>
  <c r="N733" i="1" s="1"/>
  <c r="Q732" i="1"/>
  <c r="L733" i="1" s="1"/>
  <c r="T732" i="1"/>
  <c r="O733" i="1" s="1"/>
  <c r="K733" i="1" l="1"/>
  <c r="U732" i="1" a="1"/>
  <c r="U732" i="1" s="1"/>
  <c r="I732" i="1" s="1"/>
  <c r="J733" i="1" l="1"/>
  <c r="H733" i="1" l="1"/>
  <c r="Q733" i="1"/>
  <c r="R733" i="1"/>
  <c r="M734" i="1" s="1"/>
  <c r="S733" i="1"/>
  <c r="N734" i="1" s="1"/>
  <c r="T733" i="1"/>
  <c r="O734" i="1" s="1"/>
  <c r="P733" i="1"/>
  <c r="L734" i="1"/>
  <c r="K734" i="1" l="1"/>
  <c r="U733" i="1" a="1"/>
  <c r="U733" i="1" s="1"/>
  <c r="I733" i="1" s="1"/>
  <c r="J734" i="1" l="1"/>
  <c r="H734" i="1" l="1"/>
  <c r="T734" i="1"/>
  <c r="O735" i="1" s="1"/>
  <c r="P734" i="1"/>
  <c r="Q734" i="1"/>
  <c r="L735" i="1" s="1"/>
  <c r="R734" i="1"/>
  <c r="M735" i="1" s="1"/>
  <c r="S734" i="1"/>
  <c r="N735" i="1" s="1"/>
  <c r="U734" i="1" l="1" a="1"/>
  <c r="U734" i="1" s="1"/>
  <c r="I734" i="1" s="1"/>
  <c r="K735" i="1"/>
  <c r="J735" i="1" l="1"/>
  <c r="H735" i="1" l="1"/>
  <c r="P735" i="1"/>
  <c r="Q735" i="1"/>
  <c r="L736" i="1" s="1"/>
  <c r="S735" i="1"/>
  <c r="N736" i="1" s="1"/>
  <c r="T735" i="1"/>
  <c r="O736" i="1" s="1"/>
  <c r="R735" i="1"/>
  <c r="M736" i="1" s="1"/>
  <c r="U735" i="1" l="1" a="1"/>
  <c r="U735" i="1" s="1"/>
  <c r="I735" i="1" s="1"/>
  <c r="K736" i="1"/>
  <c r="J736" i="1" l="1"/>
  <c r="H736" i="1" l="1"/>
  <c r="R736" i="1"/>
  <c r="S736" i="1"/>
  <c r="T736" i="1"/>
  <c r="P736" i="1"/>
  <c r="Q736" i="1"/>
  <c r="O737" i="1" l="1"/>
  <c r="N737" i="1"/>
  <c r="M737" i="1"/>
  <c r="L737" i="1"/>
  <c r="U736" i="1" l="1" a="1"/>
  <c r="U736" i="1" s="1"/>
  <c r="I736" i="1" s="1"/>
  <c r="K737" i="1"/>
  <c r="J737" i="1" l="1"/>
  <c r="H737" i="1" l="1"/>
  <c r="Q737" i="1"/>
  <c r="R737" i="1"/>
  <c r="T737" i="1"/>
  <c r="S737" i="1"/>
  <c r="P737" i="1"/>
  <c r="O738" i="1" l="1"/>
  <c r="N738" i="1"/>
  <c r="M738" i="1"/>
  <c r="L738" i="1"/>
  <c r="U737" i="1" l="1" a="1"/>
  <c r="U737" i="1" s="1"/>
  <c r="I737" i="1" s="1"/>
  <c r="K738" i="1"/>
  <c r="J738" i="1" l="1"/>
  <c r="H738" i="1" l="1"/>
  <c r="P738" i="1"/>
  <c r="Q738" i="1"/>
  <c r="R738" i="1"/>
  <c r="T738" i="1"/>
  <c r="S738" i="1"/>
  <c r="O739" i="1" l="1"/>
  <c r="N739" i="1"/>
  <c r="M739" i="1"/>
  <c r="L739" i="1"/>
  <c r="U738" i="1" l="1" a="1"/>
  <c r="U738" i="1" s="1"/>
  <c r="I738" i="1" s="1"/>
  <c r="K739" i="1"/>
  <c r="J739" i="1" l="1"/>
  <c r="H739" i="1" l="1"/>
  <c r="S739" i="1"/>
  <c r="T739" i="1"/>
  <c r="O740" i="1" s="1"/>
  <c r="P739" i="1"/>
  <c r="Q739" i="1"/>
  <c r="L740" i="1" s="1"/>
  <c r="R739" i="1"/>
  <c r="M740" i="1" s="1"/>
  <c r="N740" i="1"/>
  <c r="K740" i="1" l="1"/>
  <c r="U739" i="1" a="1"/>
  <c r="U739" i="1" s="1"/>
  <c r="I739" i="1" s="1"/>
  <c r="J740" i="1" l="1"/>
  <c r="H740" i="1" l="1"/>
  <c r="P740" i="1"/>
  <c r="R740" i="1"/>
  <c r="M741" i="1" s="1"/>
  <c r="S740" i="1"/>
  <c r="N741" i="1" s="1"/>
  <c r="Q740" i="1"/>
  <c r="L741" i="1" s="1"/>
  <c r="T740" i="1"/>
  <c r="O741" i="1" s="1"/>
  <c r="K741" i="1" l="1"/>
  <c r="U740" i="1" a="1"/>
  <c r="U740" i="1" s="1"/>
  <c r="I740" i="1" s="1"/>
  <c r="J741" i="1" l="1"/>
  <c r="H741" i="1" l="1"/>
  <c r="Q741" i="1"/>
  <c r="L742" i="1" s="1"/>
  <c r="R741" i="1"/>
  <c r="S741" i="1"/>
  <c r="N742" i="1" s="1"/>
  <c r="T741" i="1"/>
  <c r="O742" i="1" s="1"/>
  <c r="P741" i="1"/>
  <c r="M742" i="1"/>
  <c r="K742" i="1" l="1"/>
  <c r="U741" i="1" a="1"/>
  <c r="U741" i="1" s="1"/>
  <c r="I741" i="1" s="1"/>
  <c r="J742" i="1" l="1"/>
  <c r="H742" i="1" l="1"/>
  <c r="T742" i="1"/>
  <c r="O743" i="1" s="1"/>
  <c r="P742" i="1"/>
  <c r="Q742" i="1"/>
  <c r="L743" i="1" s="1"/>
  <c r="R742" i="1"/>
  <c r="M743" i="1" s="1"/>
  <c r="S742" i="1"/>
  <c r="N743" i="1" s="1"/>
  <c r="U742" i="1" l="1" a="1"/>
  <c r="U742" i="1" s="1"/>
  <c r="I742" i="1" s="1"/>
  <c r="K743" i="1"/>
  <c r="J743" i="1" l="1"/>
  <c r="H743" i="1" l="1"/>
  <c r="P743" i="1"/>
  <c r="Q743" i="1"/>
  <c r="L744" i="1" s="1"/>
  <c r="S743" i="1"/>
  <c r="N744" i="1" s="1"/>
  <c r="T743" i="1"/>
  <c r="O744" i="1" s="1"/>
  <c r="R743" i="1"/>
  <c r="M744" i="1" s="1"/>
  <c r="U743" i="1" l="1" a="1"/>
  <c r="U743" i="1" s="1"/>
  <c r="I743" i="1" s="1"/>
  <c r="K744" i="1"/>
  <c r="J744" i="1" l="1"/>
  <c r="H744" i="1" l="1"/>
  <c r="R744" i="1"/>
  <c r="S744" i="1"/>
  <c r="T744" i="1"/>
  <c r="P744" i="1"/>
  <c r="Q744" i="1"/>
  <c r="O745" i="1" l="1"/>
  <c r="N745" i="1"/>
  <c r="M745" i="1"/>
  <c r="L745" i="1"/>
  <c r="U744" i="1" l="1" a="1"/>
  <c r="U744" i="1" s="1"/>
  <c r="I744" i="1" s="1"/>
  <c r="K745" i="1"/>
  <c r="J745" i="1" l="1"/>
  <c r="H745" i="1" l="1"/>
  <c r="Q745" i="1"/>
  <c r="R745" i="1"/>
  <c r="P745" i="1"/>
  <c r="T745" i="1"/>
  <c r="S745" i="1"/>
  <c r="O746" i="1" l="1"/>
  <c r="N746" i="1"/>
  <c r="M746" i="1"/>
  <c r="L746" i="1"/>
  <c r="U745" i="1" l="1" a="1"/>
  <c r="U745" i="1" s="1"/>
  <c r="I745" i="1" s="1"/>
  <c r="K746" i="1"/>
  <c r="J746" i="1" l="1"/>
  <c r="H746" i="1" l="1"/>
  <c r="P746" i="1"/>
  <c r="Q746" i="1"/>
  <c r="R746" i="1"/>
  <c r="T746" i="1"/>
  <c r="S746" i="1"/>
  <c r="O747" i="1" l="1"/>
  <c r="N747" i="1"/>
  <c r="M747" i="1"/>
  <c r="L747" i="1"/>
  <c r="U746" i="1" l="1" a="1"/>
  <c r="U746" i="1" s="1"/>
  <c r="I746" i="1" s="1"/>
  <c r="K747" i="1"/>
  <c r="J747" i="1" l="1"/>
  <c r="H747" i="1" l="1"/>
  <c r="S747" i="1"/>
  <c r="T747" i="1"/>
  <c r="O748" i="1" s="1"/>
  <c r="P747" i="1"/>
  <c r="Q747" i="1"/>
  <c r="L748" i="1" s="1"/>
  <c r="R747" i="1"/>
  <c r="M748" i="1" s="1"/>
  <c r="N748" i="1"/>
  <c r="K748" i="1" l="1"/>
  <c r="U747" i="1" a="1"/>
  <c r="U747" i="1" s="1"/>
  <c r="I747" i="1" s="1"/>
  <c r="J748" i="1" l="1"/>
  <c r="H748" i="1" l="1"/>
  <c r="P748" i="1"/>
  <c r="R748" i="1"/>
  <c r="M749" i="1" s="1"/>
  <c r="S748" i="1"/>
  <c r="N749" i="1" s="1"/>
  <c r="Q748" i="1"/>
  <c r="L749" i="1" s="1"/>
  <c r="T748" i="1"/>
  <c r="O749" i="1" s="1"/>
  <c r="K749" i="1" l="1"/>
  <c r="U748" i="1" a="1"/>
  <c r="U748" i="1" s="1"/>
  <c r="I748" i="1" s="1"/>
  <c r="J749" i="1" l="1"/>
  <c r="H749" i="1" l="1"/>
  <c r="Q749" i="1"/>
  <c r="L750" i="1" s="1"/>
  <c r="R749" i="1"/>
  <c r="M750" i="1" s="1"/>
  <c r="S749" i="1"/>
  <c r="N750" i="1" s="1"/>
  <c r="P749" i="1"/>
  <c r="T749" i="1"/>
  <c r="O750" i="1" s="1"/>
  <c r="K750" i="1" l="1"/>
  <c r="U749" i="1" a="1"/>
  <c r="U749" i="1" s="1"/>
  <c r="I749" i="1" s="1"/>
  <c r="J750" i="1" l="1"/>
  <c r="H750" i="1" l="1"/>
  <c r="T750" i="1"/>
  <c r="O751" i="1" s="1"/>
  <c r="P750" i="1"/>
  <c r="Q750" i="1"/>
  <c r="L751" i="1" s="1"/>
  <c r="S750" i="1"/>
  <c r="N751" i="1" s="1"/>
  <c r="R750" i="1"/>
  <c r="M751" i="1" s="1"/>
  <c r="U750" i="1" l="1" a="1"/>
  <c r="U750" i="1" s="1"/>
  <c r="I750" i="1" s="1"/>
  <c r="K751" i="1"/>
  <c r="J751" i="1" l="1"/>
  <c r="H751" i="1" l="1"/>
  <c r="P751" i="1"/>
  <c r="Q751" i="1"/>
  <c r="L752" i="1" s="1"/>
  <c r="S751" i="1"/>
  <c r="N752" i="1" s="1"/>
  <c r="T751" i="1"/>
  <c r="O752" i="1" s="1"/>
  <c r="R751" i="1"/>
  <c r="M752" i="1" s="1"/>
  <c r="U751" i="1" l="1" a="1"/>
  <c r="U751" i="1" s="1"/>
  <c r="I751" i="1" s="1"/>
  <c r="K752" i="1"/>
  <c r="J752" i="1" l="1"/>
  <c r="H752" i="1" l="1"/>
  <c r="R752" i="1"/>
  <c r="S752" i="1"/>
  <c r="T752" i="1"/>
  <c r="P752" i="1"/>
  <c r="Q752" i="1"/>
  <c r="O753" i="1" l="1"/>
  <c r="N753" i="1"/>
  <c r="M753" i="1"/>
  <c r="L753" i="1"/>
  <c r="U752" i="1" l="1" a="1"/>
  <c r="U752" i="1" s="1"/>
  <c r="I752" i="1" s="1"/>
  <c r="K753" i="1"/>
  <c r="J753" i="1" l="1"/>
  <c r="H753" i="1" l="1"/>
  <c r="Q753" i="1"/>
  <c r="R753" i="1"/>
  <c r="P753" i="1"/>
  <c r="S753" i="1"/>
  <c r="T753" i="1"/>
  <c r="O754" i="1" l="1"/>
  <c r="N754" i="1"/>
  <c r="M754" i="1"/>
  <c r="L754" i="1"/>
  <c r="U753" i="1" l="1" a="1"/>
  <c r="U753" i="1" s="1"/>
  <c r="I753" i="1" s="1"/>
  <c r="K754" i="1"/>
  <c r="J754" i="1" l="1"/>
  <c r="H754" i="1" l="1"/>
  <c r="P754" i="1"/>
  <c r="Q754" i="1"/>
  <c r="R754" i="1"/>
  <c r="T754" i="1"/>
  <c r="S754" i="1"/>
  <c r="O755" i="1" l="1"/>
  <c r="N755" i="1"/>
  <c r="M755" i="1"/>
  <c r="L755" i="1"/>
  <c r="U754" i="1" l="1" a="1"/>
  <c r="U754" i="1" s="1"/>
  <c r="I754" i="1" s="1"/>
  <c r="K755" i="1"/>
  <c r="J755" i="1" l="1"/>
  <c r="H755" i="1" l="1"/>
  <c r="S755" i="1"/>
  <c r="T755" i="1"/>
  <c r="O756" i="1" s="1"/>
  <c r="P755" i="1"/>
  <c r="Q755" i="1"/>
  <c r="L756" i="1" s="1"/>
  <c r="R755" i="1"/>
  <c r="M756" i="1" s="1"/>
  <c r="N756" i="1"/>
  <c r="K756" i="1" l="1"/>
  <c r="U755" i="1" a="1"/>
  <c r="U755" i="1" s="1"/>
  <c r="I755" i="1" s="1"/>
  <c r="J756" i="1" l="1"/>
  <c r="H756" i="1" l="1"/>
  <c r="P756" i="1"/>
  <c r="R756" i="1"/>
  <c r="M757" i="1" s="1"/>
  <c r="S756" i="1"/>
  <c r="N757" i="1" s="1"/>
  <c r="Q756" i="1"/>
  <c r="L757" i="1" s="1"/>
  <c r="T756" i="1"/>
  <c r="O757" i="1" s="1"/>
  <c r="K757" i="1" l="1"/>
  <c r="U756" i="1" a="1"/>
  <c r="U756" i="1" s="1"/>
  <c r="I756" i="1" s="1"/>
  <c r="J757" i="1" l="1"/>
  <c r="H757" i="1" l="1"/>
  <c r="Q757" i="1"/>
  <c r="R757" i="1"/>
  <c r="M758" i="1" s="1"/>
  <c r="S757" i="1"/>
  <c r="N758" i="1" s="1"/>
  <c r="P757" i="1"/>
  <c r="T757" i="1"/>
  <c r="O758" i="1" s="1"/>
  <c r="L758" i="1"/>
  <c r="K758" i="1" l="1"/>
  <c r="U757" i="1" a="1"/>
  <c r="U757" i="1" s="1"/>
  <c r="I757" i="1" s="1"/>
  <c r="J758" i="1" l="1"/>
  <c r="H758" i="1" l="1"/>
  <c r="T758" i="1"/>
  <c r="O759" i="1" s="1"/>
  <c r="P758" i="1"/>
  <c r="Q758" i="1"/>
  <c r="L759" i="1" s="1"/>
  <c r="S758" i="1"/>
  <c r="N759" i="1" s="1"/>
  <c r="R758" i="1"/>
  <c r="M759" i="1" s="1"/>
  <c r="U758" i="1" l="1" a="1"/>
  <c r="U758" i="1" s="1"/>
  <c r="I758" i="1" s="1"/>
  <c r="K759" i="1"/>
  <c r="J759" i="1" l="1"/>
  <c r="H759" i="1" l="1"/>
  <c r="P759" i="1"/>
  <c r="S759" i="1"/>
  <c r="N760" i="1" s="1"/>
  <c r="Q759" i="1"/>
  <c r="L760" i="1" s="1"/>
  <c r="R759" i="1"/>
  <c r="M760" i="1" s="1"/>
  <c r="T759" i="1"/>
  <c r="O760" i="1" s="1"/>
  <c r="U759" i="1" l="1" a="1"/>
  <c r="U759" i="1" s="1"/>
  <c r="I759" i="1" s="1"/>
  <c r="K760" i="1"/>
  <c r="J760" i="1" l="1"/>
  <c r="H760" i="1" l="1"/>
  <c r="P760" i="1"/>
  <c r="Q760" i="1"/>
  <c r="R760" i="1"/>
  <c r="T760" i="1"/>
  <c r="S760" i="1"/>
  <c r="O761" i="1" l="1"/>
  <c r="N761" i="1"/>
  <c r="L761" i="1"/>
  <c r="M761" i="1"/>
  <c r="U760" i="1" l="1" a="1"/>
  <c r="U760" i="1" s="1"/>
  <c r="I760" i="1" s="1"/>
  <c r="K761" i="1"/>
  <c r="J761" i="1" l="1"/>
  <c r="H761" i="1" l="1"/>
  <c r="P761" i="1"/>
  <c r="Q761" i="1"/>
  <c r="R761" i="1"/>
  <c r="S761" i="1"/>
  <c r="T761" i="1"/>
  <c r="O762" i="1" l="1"/>
  <c r="N762" i="1"/>
  <c r="M762" i="1"/>
  <c r="L762" i="1"/>
  <c r="U761" i="1" l="1" a="1"/>
  <c r="U761" i="1" s="1"/>
  <c r="I761" i="1" s="1"/>
  <c r="K762" i="1"/>
  <c r="J762" i="1" l="1"/>
  <c r="H762" i="1" l="1"/>
  <c r="S762" i="1"/>
  <c r="T762" i="1"/>
  <c r="P762" i="1"/>
  <c r="R762" i="1"/>
  <c r="Q762" i="1"/>
  <c r="O763" i="1" l="1"/>
  <c r="N763" i="1"/>
  <c r="M763" i="1"/>
  <c r="L763" i="1"/>
  <c r="U762" i="1" l="1" a="1"/>
  <c r="U762" i="1" s="1"/>
  <c r="I762" i="1" s="1"/>
  <c r="K763" i="1"/>
  <c r="J763" i="1" l="1"/>
  <c r="H763" i="1" l="1"/>
  <c r="P763" i="1"/>
  <c r="Q763" i="1"/>
  <c r="L764" i="1" s="1"/>
  <c r="R763" i="1"/>
  <c r="M764" i="1" s="1"/>
  <c r="S763" i="1"/>
  <c r="N764" i="1" s="1"/>
  <c r="T763" i="1"/>
  <c r="O764" i="1" s="1"/>
  <c r="K764" i="1" l="1"/>
  <c r="U763" i="1" a="1"/>
  <c r="U763" i="1" s="1"/>
  <c r="I763" i="1" s="1"/>
  <c r="J764" i="1" l="1"/>
  <c r="H764" i="1" l="1"/>
  <c r="Q764" i="1"/>
  <c r="L765" i="1" s="1"/>
  <c r="R764" i="1"/>
  <c r="M765" i="1" s="1"/>
  <c r="S764" i="1"/>
  <c r="N765" i="1" s="1"/>
  <c r="T764" i="1"/>
  <c r="O765" i="1" s="1"/>
  <c r="P764" i="1"/>
  <c r="K765" i="1" l="1"/>
  <c r="U764" i="1" a="1"/>
  <c r="U764" i="1" s="1"/>
  <c r="I764" i="1" s="1"/>
  <c r="J765" i="1" l="1"/>
  <c r="H765" i="1" l="1"/>
  <c r="T765" i="1"/>
  <c r="O766" i="1" s="1"/>
  <c r="P765" i="1"/>
  <c r="Q765" i="1"/>
  <c r="L766" i="1" s="1"/>
  <c r="S765" i="1"/>
  <c r="N766" i="1" s="1"/>
  <c r="R765" i="1"/>
  <c r="M766" i="1" s="1"/>
  <c r="K766" i="1" l="1"/>
  <c r="U765" i="1" a="1"/>
  <c r="U765" i="1" s="1"/>
  <c r="I765" i="1" s="1"/>
  <c r="J766" i="1" l="1"/>
  <c r="H766" i="1" l="1"/>
  <c r="P766" i="1"/>
  <c r="Q766" i="1"/>
  <c r="L767" i="1" s="1"/>
  <c r="R766" i="1"/>
  <c r="M767" i="1" s="1"/>
  <c r="S766" i="1"/>
  <c r="N767" i="1" s="1"/>
  <c r="T766" i="1"/>
  <c r="O767" i="1" s="1"/>
  <c r="U766" i="1" l="1" a="1"/>
  <c r="U766" i="1" s="1"/>
  <c r="I766" i="1" s="1"/>
  <c r="K767" i="1"/>
  <c r="J767" i="1" l="1"/>
  <c r="H767" i="1" l="1"/>
  <c r="R767" i="1"/>
  <c r="M768" i="1" s="1"/>
  <c r="S767" i="1"/>
  <c r="N768" i="1" s="1"/>
  <c r="T767" i="1"/>
  <c r="O768" i="1" s="1"/>
  <c r="Q767" i="1"/>
  <c r="L768" i="1" s="1"/>
  <c r="P767" i="1"/>
  <c r="U767" i="1" l="1" a="1"/>
  <c r="U767" i="1" s="1"/>
  <c r="I767" i="1" s="1"/>
  <c r="K768" i="1"/>
  <c r="J768" i="1" l="1"/>
  <c r="H768" i="1" l="1"/>
  <c r="P768" i="1"/>
  <c r="Q768" i="1"/>
  <c r="R768" i="1"/>
  <c r="T768" i="1"/>
  <c r="S768" i="1"/>
  <c r="O769" i="1" l="1"/>
  <c r="N769" i="1"/>
  <c r="M769" i="1"/>
  <c r="L769" i="1"/>
  <c r="U768" i="1" l="1" a="1"/>
  <c r="U768" i="1" s="1"/>
  <c r="I768" i="1" s="1"/>
  <c r="K769" i="1"/>
  <c r="J769" i="1" l="1"/>
  <c r="H769" i="1" l="1"/>
  <c r="P769" i="1"/>
  <c r="Q769" i="1"/>
  <c r="R769" i="1"/>
  <c r="S769" i="1"/>
  <c r="T769" i="1"/>
  <c r="O770" i="1" l="1"/>
  <c r="N770" i="1"/>
  <c r="M770" i="1"/>
  <c r="L770" i="1"/>
  <c r="U769" i="1" l="1" a="1"/>
  <c r="U769" i="1" s="1"/>
  <c r="I769" i="1" s="1"/>
  <c r="K770" i="1"/>
  <c r="J770" i="1" l="1"/>
  <c r="H770" i="1" l="1"/>
  <c r="S770" i="1"/>
  <c r="T770" i="1"/>
  <c r="P770" i="1"/>
  <c r="R770" i="1"/>
  <c r="Q770" i="1"/>
  <c r="O771" i="1" l="1"/>
  <c r="N771" i="1"/>
  <c r="M771" i="1"/>
  <c r="L771" i="1"/>
  <c r="U770" i="1" l="1" a="1"/>
  <c r="U770" i="1" s="1"/>
  <c r="I770" i="1" s="1"/>
  <c r="K771" i="1"/>
  <c r="J771" i="1" l="1"/>
  <c r="H771" i="1" l="1"/>
  <c r="P771" i="1"/>
  <c r="Q771" i="1"/>
  <c r="L772" i="1" s="1"/>
  <c r="R771" i="1"/>
  <c r="M772" i="1" s="1"/>
  <c r="S771" i="1"/>
  <c r="N772" i="1" s="1"/>
  <c r="T771" i="1"/>
  <c r="O772" i="1" s="1"/>
  <c r="K772" i="1" l="1"/>
  <c r="U771" i="1" a="1"/>
  <c r="U771" i="1" s="1"/>
  <c r="I771" i="1" s="1"/>
  <c r="J772" i="1" l="1"/>
  <c r="H772" i="1" l="1"/>
  <c r="Q772" i="1"/>
  <c r="L773" i="1" s="1"/>
  <c r="R772" i="1"/>
  <c r="M773" i="1" s="1"/>
  <c r="S772" i="1"/>
  <c r="N773" i="1" s="1"/>
  <c r="T772" i="1"/>
  <c r="O773" i="1" s="1"/>
  <c r="P772" i="1"/>
  <c r="K773" i="1" l="1"/>
  <c r="U772" i="1" a="1"/>
  <c r="U772" i="1" s="1"/>
  <c r="I772" i="1" s="1"/>
  <c r="J773" i="1" l="1"/>
  <c r="H773" i="1" l="1"/>
  <c r="T773" i="1"/>
  <c r="O774" i="1" s="1"/>
  <c r="P773" i="1"/>
  <c r="Q773" i="1"/>
  <c r="L774" i="1" s="1"/>
  <c r="S773" i="1"/>
  <c r="N774" i="1" s="1"/>
  <c r="R773" i="1"/>
  <c r="M774" i="1" s="1"/>
  <c r="K774" i="1" l="1"/>
  <c r="U773" i="1" a="1"/>
  <c r="U773" i="1" s="1"/>
  <c r="I773" i="1" s="1"/>
  <c r="J774" i="1" l="1"/>
  <c r="H774" i="1" l="1"/>
  <c r="P774" i="1"/>
  <c r="Q774" i="1"/>
  <c r="L775" i="1" s="1"/>
  <c r="R774" i="1"/>
  <c r="M775" i="1" s="1"/>
  <c r="S774" i="1"/>
  <c r="N775" i="1" s="1"/>
  <c r="T774" i="1"/>
  <c r="O775" i="1" s="1"/>
  <c r="U774" i="1" l="1" a="1"/>
  <c r="U774" i="1" s="1"/>
  <c r="I774" i="1" s="1"/>
  <c r="K775" i="1"/>
  <c r="J775" i="1" l="1"/>
  <c r="H775" i="1" l="1"/>
  <c r="R775" i="1"/>
  <c r="M776" i="1" s="1"/>
  <c r="S775" i="1"/>
  <c r="N776" i="1" s="1"/>
  <c r="T775" i="1"/>
  <c r="O776" i="1" s="1"/>
  <c r="Q775" i="1"/>
  <c r="L776" i="1" s="1"/>
  <c r="P775" i="1"/>
  <c r="U775" i="1" l="1" a="1"/>
  <c r="U775" i="1" s="1"/>
  <c r="I775" i="1" s="1"/>
  <c r="K776" i="1"/>
  <c r="J776" i="1" l="1"/>
  <c r="H776" i="1" l="1"/>
  <c r="P776" i="1"/>
  <c r="Q776" i="1"/>
  <c r="R776" i="1"/>
  <c r="T776" i="1"/>
  <c r="S776" i="1"/>
  <c r="O777" i="1" l="1"/>
  <c r="N777" i="1"/>
  <c r="M777" i="1"/>
  <c r="L777" i="1"/>
  <c r="U776" i="1" l="1" a="1"/>
  <c r="U776" i="1" s="1"/>
  <c r="I776" i="1" s="1"/>
  <c r="K777" i="1"/>
  <c r="J777" i="1" l="1"/>
  <c r="H777" i="1" l="1"/>
  <c r="P777" i="1"/>
  <c r="Q777" i="1"/>
  <c r="R777" i="1"/>
  <c r="S777" i="1"/>
  <c r="T777" i="1"/>
  <c r="O778" i="1" l="1"/>
  <c r="M778" i="1"/>
  <c r="N778" i="1"/>
  <c r="L778" i="1"/>
  <c r="U777" i="1" a="1"/>
  <c r="U777" i="1" s="1"/>
  <c r="I777" i="1" s="1"/>
  <c r="K778" i="1"/>
  <c r="J778" i="1" l="1"/>
  <c r="H778" i="1" l="1"/>
  <c r="S778" i="1"/>
  <c r="T778" i="1"/>
  <c r="P778" i="1"/>
  <c r="R778" i="1"/>
  <c r="Q778" i="1"/>
  <c r="O779" i="1" l="1"/>
  <c r="N779" i="1"/>
  <c r="M779" i="1"/>
  <c r="L779" i="1"/>
  <c r="U778" i="1" l="1" a="1"/>
  <c r="U778" i="1" s="1"/>
  <c r="I778" i="1" s="1"/>
  <c r="K779" i="1"/>
  <c r="J779" i="1" l="1"/>
  <c r="H779" i="1" l="1"/>
  <c r="P779" i="1"/>
  <c r="Q779" i="1"/>
  <c r="L780" i="1" s="1"/>
  <c r="R779" i="1"/>
  <c r="M780" i="1" s="1"/>
  <c r="S779" i="1"/>
  <c r="N780" i="1" s="1"/>
  <c r="T779" i="1"/>
  <c r="O780" i="1" s="1"/>
  <c r="K780" i="1" l="1"/>
  <c r="U779" i="1" a="1"/>
  <c r="U779" i="1" s="1"/>
  <c r="I779" i="1" s="1"/>
  <c r="J780" i="1" l="1"/>
  <c r="H780" i="1" l="1"/>
  <c r="Q780" i="1"/>
  <c r="L781" i="1" s="1"/>
  <c r="R780" i="1"/>
  <c r="M781" i="1" s="1"/>
  <c r="S780" i="1"/>
  <c r="N781" i="1" s="1"/>
  <c r="T780" i="1"/>
  <c r="O781" i="1" s="1"/>
  <c r="P780" i="1"/>
  <c r="K781" i="1" l="1"/>
  <c r="U780" i="1" a="1"/>
  <c r="U780" i="1" s="1"/>
  <c r="I780" i="1" s="1"/>
  <c r="J781" i="1" l="1"/>
  <c r="H781" i="1" l="1"/>
  <c r="T781" i="1"/>
  <c r="O782" i="1" s="1"/>
  <c r="P781" i="1"/>
  <c r="Q781" i="1"/>
  <c r="L782" i="1" s="1"/>
  <c r="S781" i="1"/>
  <c r="N782" i="1" s="1"/>
  <c r="R781" i="1"/>
  <c r="M782" i="1" s="1"/>
  <c r="K782" i="1" l="1"/>
  <c r="U781" i="1" a="1"/>
  <c r="U781" i="1" s="1"/>
  <c r="I781" i="1" s="1"/>
  <c r="J782" i="1" l="1"/>
  <c r="H782" i="1" l="1"/>
  <c r="P782" i="1"/>
  <c r="Q782" i="1"/>
  <c r="L783" i="1" s="1"/>
  <c r="R782" i="1"/>
  <c r="M783" i="1" s="1"/>
  <c r="S782" i="1"/>
  <c r="N783" i="1" s="1"/>
  <c r="T782" i="1"/>
  <c r="O783" i="1" s="1"/>
  <c r="U782" i="1" l="1" a="1"/>
  <c r="U782" i="1" s="1"/>
  <c r="I782" i="1" s="1"/>
  <c r="K783" i="1"/>
  <c r="J783" i="1" l="1"/>
  <c r="H783" i="1" l="1"/>
  <c r="R783" i="1"/>
  <c r="M784" i="1" s="1"/>
  <c r="S783" i="1"/>
  <c r="N784" i="1" s="1"/>
  <c r="T783" i="1"/>
  <c r="O784" i="1" s="1"/>
  <c r="Q783" i="1"/>
  <c r="L784" i="1" s="1"/>
  <c r="P783" i="1"/>
  <c r="U783" i="1" l="1" a="1"/>
  <c r="U783" i="1" s="1"/>
  <c r="I783" i="1" s="1"/>
  <c r="K784" i="1"/>
  <c r="J784" i="1" l="1"/>
  <c r="H784" i="1" l="1"/>
  <c r="P784" i="1"/>
  <c r="Q784" i="1"/>
  <c r="R784" i="1"/>
  <c r="T784" i="1"/>
  <c r="S784" i="1"/>
  <c r="O785" i="1" l="1"/>
  <c r="N785" i="1"/>
  <c r="M785" i="1"/>
  <c r="L785" i="1"/>
  <c r="U784" i="1" l="1" a="1"/>
  <c r="U784" i="1" s="1"/>
  <c r="I784" i="1" s="1"/>
  <c r="K785" i="1"/>
  <c r="J785" i="1" l="1"/>
  <c r="H785" i="1" l="1"/>
  <c r="P785" i="1"/>
  <c r="Q785" i="1"/>
  <c r="R785" i="1"/>
  <c r="S785" i="1"/>
  <c r="T785" i="1"/>
  <c r="O786" i="1" l="1"/>
  <c r="N786" i="1"/>
  <c r="M786" i="1"/>
  <c r="L786" i="1"/>
  <c r="U785" i="1" l="1" a="1"/>
  <c r="U785" i="1" s="1"/>
  <c r="I785" i="1" s="1"/>
  <c r="K786" i="1"/>
  <c r="J786" i="1" l="1"/>
  <c r="H786" i="1" l="1"/>
  <c r="S786" i="1"/>
  <c r="T786" i="1"/>
  <c r="P786" i="1"/>
  <c r="R786" i="1"/>
  <c r="Q786" i="1"/>
  <c r="O787" i="1" l="1"/>
  <c r="N787" i="1"/>
  <c r="M787" i="1"/>
  <c r="L787" i="1"/>
  <c r="U786" i="1" l="1" a="1"/>
  <c r="U786" i="1" s="1"/>
  <c r="I786" i="1" s="1"/>
  <c r="K787" i="1"/>
  <c r="J787" i="1" l="1"/>
  <c r="H787" i="1" l="1"/>
  <c r="P787" i="1"/>
  <c r="Q787" i="1"/>
  <c r="L788" i="1" s="1"/>
  <c r="R787" i="1"/>
  <c r="M788" i="1" s="1"/>
  <c r="S787" i="1"/>
  <c r="N788" i="1" s="1"/>
  <c r="T787" i="1"/>
  <c r="O788" i="1" s="1"/>
  <c r="K788" i="1" l="1"/>
  <c r="U787" i="1" a="1"/>
  <c r="U787" i="1" s="1"/>
  <c r="I787" i="1" s="1"/>
  <c r="J788" i="1" l="1"/>
  <c r="H788" i="1" l="1"/>
  <c r="Q788" i="1"/>
  <c r="L789" i="1" s="1"/>
  <c r="R788" i="1"/>
  <c r="M789" i="1" s="1"/>
  <c r="S788" i="1"/>
  <c r="N789" i="1" s="1"/>
  <c r="T788" i="1"/>
  <c r="O789" i="1" s="1"/>
  <c r="P788" i="1"/>
  <c r="K789" i="1" l="1"/>
  <c r="U788" i="1" a="1"/>
  <c r="U788" i="1" s="1"/>
  <c r="I788" i="1" s="1"/>
  <c r="J789" i="1" l="1"/>
  <c r="H789" i="1" l="1"/>
  <c r="T789" i="1"/>
  <c r="O790" i="1" s="1"/>
  <c r="P789" i="1"/>
  <c r="Q789" i="1"/>
  <c r="L790" i="1" s="1"/>
  <c r="S789" i="1"/>
  <c r="N790" i="1" s="1"/>
  <c r="R789" i="1"/>
  <c r="M790" i="1" s="1"/>
  <c r="K790" i="1" l="1"/>
  <c r="U789" i="1" a="1"/>
  <c r="U789" i="1" s="1"/>
  <c r="I789" i="1" s="1"/>
  <c r="J790" i="1" l="1"/>
  <c r="H790" i="1" l="1"/>
  <c r="P790" i="1"/>
  <c r="Q790" i="1"/>
  <c r="L791" i="1" s="1"/>
  <c r="R790" i="1"/>
  <c r="M791" i="1" s="1"/>
  <c r="S790" i="1"/>
  <c r="N791" i="1" s="1"/>
  <c r="T790" i="1"/>
  <c r="O791" i="1" s="1"/>
  <c r="U790" i="1" l="1" a="1"/>
  <c r="U790" i="1" s="1"/>
  <c r="I790" i="1" s="1"/>
  <c r="K791" i="1"/>
  <c r="J791" i="1" l="1"/>
  <c r="H791" i="1" l="1"/>
  <c r="R791" i="1"/>
  <c r="M792" i="1" s="1"/>
  <c r="S791" i="1"/>
  <c r="N792" i="1" s="1"/>
  <c r="T791" i="1"/>
  <c r="O792" i="1" s="1"/>
  <c r="Q791" i="1"/>
  <c r="L792" i="1" s="1"/>
  <c r="P791" i="1"/>
  <c r="U791" i="1" l="1" a="1"/>
  <c r="U791" i="1" s="1"/>
  <c r="I791" i="1" s="1"/>
  <c r="K792" i="1"/>
  <c r="J792" i="1" l="1"/>
  <c r="H792" i="1" l="1"/>
  <c r="P792" i="1"/>
  <c r="Q792" i="1"/>
  <c r="R792" i="1"/>
  <c r="T792" i="1"/>
  <c r="S792" i="1"/>
  <c r="O793" i="1" l="1"/>
  <c r="N793" i="1"/>
  <c r="L793" i="1"/>
  <c r="M793" i="1"/>
  <c r="U792" i="1" l="1" a="1"/>
  <c r="U792" i="1" s="1"/>
  <c r="I792" i="1" s="1"/>
  <c r="K793" i="1"/>
  <c r="J793" i="1" l="1"/>
  <c r="H793" i="1" l="1"/>
  <c r="P793" i="1"/>
  <c r="Q793" i="1"/>
  <c r="R793" i="1"/>
  <c r="S793" i="1"/>
  <c r="T793" i="1"/>
  <c r="O794" i="1" l="1"/>
  <c r="N794" i="1"/>
  <c r="M794" i="1"/>
  <c r="L794" i="1"/>
  <c r="U793" i="1" l="1" a="1"/>
  <c r="U793" i="1" s="1"/>
  <c r="I793" i="1" s="1"/>
  <c r="K794" i="1"/>
  <c r="J794" i="1" l="1"/>
  <c r="H794" i="1" l="1"/>
  <c r="S794" i="1"/>
  <c r="T794" i="1"/>
  <c r="P794" i="1"/>
  <c r="R794" i="1"/>
  <c r="Q794" i="1"/>
  <c r="O795" i="1" l="1"/>
  <c r="N795" i="1"/>
  <c r="M795" i="1"/>
  <c r="L795" i="1"/>
  <c r="U794" i="1" l="1" a="1"/>
  <c r="U794" i="1" s="1"/>
  <c r="I794" i="1" s="1"/>
  <c r="K795" i="1"/>
  <c r="J795" i="1" l="1"/>
  <c r="H795" i="1" l="1"/>
  <c r="P795" i="1"/>
  <c r="Q795" i="1"/>
  <c r="L796" i="1" s="1"/>
  <c r="R795" i="1"/>
  <c r="M796" i="1" s="1"/>
  <c r="S795" i="1"/>
  <c r="N796" i="1" s="1"/>
  <c r="T795" i="1"/>
  <c r="O796" i="1" s="1"/>
  <c r="K796" i="1" l="1"/>
  <c r="U795" i="1" a="1"/>
  <c r="U795" i="1" s="1"/>
  <c r="I795" i="1" s="1"/>
  <c r="J796" i="1" l="1"/>
  <c r="H796" i="1" l="1"/>
  <c r="Q796" i="1"/>
  <c r="L797" i="1" s="1"/>
  <c r="R796" i="1"/>
  <c r="M797" i="1" s="1"/>
  <c r="S796" i="1"/>
  <c r="N797" i="1" s="1"/>
  <c r="T796" i="1"/>
  <c r="O797" i="1" s="1"/>
  <c r="P796" i="1"/>
  <c r="K797" i="1" l="1"/>
  <c r="U796" i="1" a="1"/>
  <c r="U796" i="1" s="1"/>
  <c r="I796" i="1" s="1"/>
  <c r="J797" i="1" l="1"/>
  <c r="H797" i="1" l="1"/>
  <c r="T797" i="1"/>
  <c r="O798" i="1" s="1"/>
  <c r="P797" i="1"/>
  <c r="Q797" i="1"/>
  <c r="L798" i="1" s="1"/>
  <c r="S797" i="1"/>
  <c r="N798" i="1" s="1"/>
  <c r="R797" i="1"/>
  <c r="M798" i="1" s="1"/>
  <c r="K798" i="1" l="1"/>
  <c r="U797" i="1" a="1"/>
  <c r="U797" i="1" s="1"/>
  <c r="I797" i="1" s="1"/>
  <c r="J798" i="1" l="1"/>
  <c r="H798" i="1" l="1"/>
  <c r="P798" i="1"/>
  <c r="Q798" i="1"/>
  <c r="L799" i="1" s="1"/>
  <c r="R798" i="1"/>
  <c r="M799" i="1" s="1"/>
  <c r="S798" i="1"/>
  <c r="N799" i="1" s="1"/>
  <c r="T798" i="1"/>
  <c r="O799" i="1" s="1"/>
  <c r="U798" i="1" l="1" a="1"/>
  <c r="U798" i="1" s="1"/>
  <c r="I798" i="1" s="1"/>
  <c r="K799" i="1"/>
  <c r="J799" i="1" l="1"/>
  <c r="H799" i="1" l="1"/>
  <c r="R799" i="1"/>
  <c r="M800" i="1" s="1"/>
  <c r="S799" i="1"/>
  <c r="N800" i="1" s="1"/>
  <c r="T799" i="1"/>
  <c r="O800" i="1" s="1"/>
  <c r="Q799" i="1"/>
  <c r="L800" i="1" s="1"/>
  <c r="P799" i="1"/>
  <c r="U799" i="1" l="1" a="1"/>
  <c r="U799" i="1" s="1"/>
  <c r="I799" i="1" s="1"/>
  <c r="K800" i="1"/>
  <c r="J800" i="1" l="1"/>
  <c r="H800" i="1" l="1"/>
  <c r="P800" i="1"/>
  <c r="Q800" i="1"/>
  <c r="R800" i="1"/>
  <c r="T800" i="1"/>
  <c r="O801" i="1" s="1"/>
  <c r="S800" i="1"/>
  <c r="M801" i="1" l="1"/>
  <c r="N801" i="1"/>
  <c r="L801" i="1"/>
  <c r="U800" i="1" a="1"/>
  <c r="U800" i="1" s="1"/>
  <c r="I800" i="1" s="1"/>
  <c r="K801" i="1"/>
  <c r="J801" i="1" l="1"/>
  <c r="H801" i="1" l="1"/>
  <c r="P801" i="1"/>
  <c r="Q801" i="1"/>
  <c r="R801" i="1"/>
  <c r="S801" i="1"/>
  <c r="T801" i="1"/>
  <c r="O802" i="1" l="1"/>
  <c r="N802" i="1"/>
  <c r="M802" i="1"/>
  <c r="L802" i="1"/>
  <c r="U801" i="1" l="1" a="1"/>
  <c r="U801" i="1" s="1"/>
  <c r="I801" i="1" s="1"/>
  <c r="K802" i="1"/>
  <c r="J802" i="1" l="1"/>
  <c r="H802" i="1" l="1"/>
  <c r="S802" i="1"/>
  <c r="T802" i="1"/>
  <c r="P802" i="1"/>
  <c r="R802" i="1"/>
  <c r="Q802" i="1"/>
  <c r="O803" i="1" l="1"/>
  <c r="N803" i="1"/>
  <c r="M803" i="1"/>
  <c r="L803" i="1"/>
  <c r="U802" i="1" l="1" a="1"/>
  <c r="U802" i="1" s="1"/>
  <c r="I802" i="1" s="1"/>
  <c r="K803" i="1"/>
  <c r="J803" i="1" l="1"/>
  <c r="H803" i="1" l="1"/>
  <c r="P803" i="1"/>
  <c r="Q803" i="1"/>
  <c r="L804" i="1" s="1"/>
  <c r="R803" i="1"/>
  <c r="M804" i="1" s="1"/>
  <c r="S803" i="1"/>
  <c r="N804" i="1" s="1"/>
  <c r="T803" i="1"/>
  <c r="O804" i="1" s="1"/>
  <c r="K804" i="1" l="1"/>
  <c r="U803" i="1" a="1"/>
  <c r="U803" i="1" s="1"/>
  <c r="I803" i="1" s="1"/>
  <c r="J804" i="1" l="1"/>
  <c r="H804" i="1" l="1"/>
  <c r="Q804" i="1"/>
  <c r="L805" i="1" s="1"/>
  <c r="R804" i="1"/>
  <c r="M805" i="1" s="1"/>
  <c r="S804" i="1"/>
  <c r="N805" i="1" s="1"/>
  <c r="T804" i="1"/>
  <c r="O805" i="1" s="1"/>
  <c r="P804" i="1"/>
  <c r="K805" i="1" l="1"/>
  <c r="U804" i="1" a="1"/>
  <c r="U804" i="1" s="1"/>
  <c r="I804" i="1" s="1"/>
  <c r="J805" i="1" l="1"/>
  <c r="H805" i="1" l="1"/>
  <c r="T805" i="1"/>
  <c r="O806" i="1" s="1"/>
  <c r="P805" i="1"/>
  <c r="Q805" i="1"/>
  <c r="L806" i="1" s="1"/>
  <c r="S805" i="1"/>
  <c r="N806" i="1" s="1"/>
  <c r="R805" i="1"/>
  <c r="M806" i="1" s="1"/>
  <c r="K806" i="1" l="1"/>
  <c r="U805" i="1" a="1"/>
  <c r="U805" i="1" s="1"/>
  <c r="I805" i="1" s="1"/>
  <c r="J806" i="1" l="1"/>
  <c r="H806" i="1" l="1"/>
  <c r="P806" i="1"/>
  <c r="Q806" i="1"/>
  <c r="L807" i="1" s="1"/>
  <c r="R806" i="1"/>
  <c r="M807" i="1" s="1"/>
  <c r="S806" i="1"/>
  <c r="N807" i="1" s="1"/>
  <c r="T806" i="1"/>
  <c r="O807" i="1" s="1"/>
  <c r="U806" i="1" l="1" a="1"/>
  <c r="U806" i="1" s="1"/>
  <c r="I806" i="1" s="1"/>
  <c r="K807" i="1"/>
  <c r="J807" i="1" l="1"/>
  <c r="H807" i="1" l="1"/>
  <c r="R807" i="1"/>
  <c r="M808" i="1" s="1"/>
  <c r="S807" i="1"/>
  <c r="N808" i="1" s="1"/>
  <c r="T807" i="1"/>
  <c r="O808" i="1" s="1"/>
  <c r="Q807" i="1"/>
  <c r="L808" i="1" s="1"/>
  <c r="P807" i="1"/>
  <c r="U807" i="1" l="1" a="1"/>
  <c r="U807" i="1" s="1"/>
  <c r="I807" i="1" s="1"/>
  <c r="K808" i="1"/>
  <c r="J808" i="1" l="1"/>
  <c r="H808" i="1" l="1"/>
  <c r="P808" i="1"/>
  <c r="Q808" i="1"/>
  <c r="R808" i="1"/>
  <c r="T808" i="1"/>
  <c r="S808" i="1"/>
  <c r="O809" i="1" l="1"/>
  <c r="N809" i="1"/>
  <c r="M809" i="1"/>
  <c r="L809" i="1"/>
  <c r="U808" i="1" l="1" a="1"/>
  <c r="U808" i="1" s="1"/>
  <c r="I808" i="1" s="1"/>
  <c r="K809" i="1"/>
  <c r="J809" i="1" l="1"/>
  <c r="H809" i="1" l="1"/>
  <c r="P809" i="1"/>
  <c r="Q809" i="1"/>
  <c r="R809" i="1"/>
  <c r="S809" i="1"/>
  <c r="T809" i="1"/>
  <c r="O810" i="1" l="1"/>
  <c r="N810" i="1"/>
  <c r="M810" i="1"/>
  <c r="L810" i="1"/>
  <c r="U809" i="1" l="1" a="1"/>
  <c r="U809" i="1" s="1"/>
  <c r="I809" i="1" s="1"/>
  <c r="K810" i="1"/>
  <c r="J810" i="1" l="1"/>
  <c r="H810" i="1" l="1"/>
  <c r="S810" i="1"/>
  <c r="T810" i="1"/>
  <c r="P810" i="1"/>
  <c r="R810" i="1"/>
  <c r="Q810" i="1"/>
  <c r="O811" i="1" l="1"/>
  <c r="N811" i="1"/>
  <c r="M811" i="1"/>
  <c r="L811" i="1"/>
  <c r="U810" i="1" l="1" a="1"/>
  <c r="U810" i="1" s="1"/>
  <c r="I810" i="1" s="1"/>
  <c r="K811" i="1"/>
  <c r="J811" i="1" l="1"/>
  <c r="H811" i="1" l="1"/>
  <c r="P811" i="1"/>
  <c r="Q811" i="1"/>
  <c r="L812" i="1" s="1"/>
  <c r="R811" i="1"/>
  <c r="M812" i="1" s="1"/>
  <c r="S811" i="1"/>
  <c r="N812" i="1" s="1"/>
  <c r="T811" i="1"/>
  <c r="O812" i="1" s="1"/>
  <c r="K812" i="1" l="1"/>
  <c r="U811" i="1" a="1"/>
  <c r="U811" i="1" s="1"/>
  <c r="I811" i="1" s="1"/>
  <c r="J812" i="1" l="1"/>
  <c r="H812" i="1" l="1"/>
  <c r="Q812" i="1"/>
  <c r="L813" i="1" s="1"/>
  <c r="R812" i="1"/>
  <c r="M813" i="1" s="1"/>
  <c r="S812" i="1"/>
  <c r="N813" i="1" s="1"/>
  <c r="T812" i="1"/>
  <c r="O813" i="1" s="1"/>
  <c r="P812" i="1"/>
  <c r="K813" i="1" l="1"/>
  <c r="U812" i="1" a="1"/>
  <c r="U812" i="1" s="1"/>
  <c r="I812" i="1" s="1"/>
  <c r="J813" i="1" l="1"/>
  <c r="H813" i="1" l="1"/>
  <c r="T813" i="1"/>
  <c r="O814" i="1" s="1"/>
  <c r="P813" i="1"/>
  <c r="Q813" i="1"/>
  <c r="L814" i="1" s="1"/>
  <c r="S813" i="1"/>
  <c r="N814" i="1" s="1"/>
  <c r="R813" i="1"/>
  <c r="M814" i="1" s="1"/>
  <c r="K814" i="1" l="1"/>
  <c r="U813" i="1" a="1"/>
  <c r="U813" i="1" s="1"/>
  <c r="I813" i="1" s="1"/>
  <c r="J814" i="1" l="1"/>
  <c r="H814" i="1" l="1"/>
  <c r="P814" i="1"/>
  <c r="Q814" i="1"/>
  <c r="L815" i="1" s="1"/>
  <c r="R814" i="1"/>
  <c r="M815" i="1" s="1"/>
  <c r="S814" i="1"/>
  <c r="N815" i="1" s="1"/>
  <c r="T814" i="1"/>
  <c r="O815" i="1" s="1"/>
  <c r="U814" i="1" l="1" a="1"/>
  <c r="U814" i="1" s="1"/>
  <c r="I814" i="1" s="1"/>
  <c r="K815" i="1"/>
  <c r="J815" i="1" l="1"/>
  <c r="H815" i="1" l="1"/>
  <c r="R815" i="1"/>
  <c r="M816" i="1" s="1"/>
  <c r="S815" i="1"/>
  <c r="N816" i="1" s="1"/>
  <c r="T815" i="1"/>
  <c r="O816" i="1" s="1"/>
  <c r="Q815" i="1"/>
  <c r="L816" i="1" s="1"/>
  <c r="P815" i="1"/>
  <c r="U815" i="1" l="1" a="1"/>
  <c r="U815" i="1" s="1"/>
  <c r="I815" i="1" s="1"/>
  <c r="K816" i="1"/>
  <c r="J816" i="1" l="1"/>
  <c r="H816" i="1" l="1"/>
  <c r="P816" i="1"/>
  <c r="Q816" i="1"/>
  <c r="R816" i="1"/>
  <c r="T816" i="1"/>
  <c r="S816" i="1"/>
  <c r="O817" i="1" l="1"/>
  <c r="N817" i="1"/>
  <c r="M817" i="1"/>
  <c r="L817" i="1"/>
  <c r="U816" i="1" l="1" a="1"/>
  <c r="U816" i="1" s="1"/>
  <c r="I816" i="1" s="1"/>
  <c r="K817" i="1"/>
  <c r="J817" i="1" l="1"/>
  <c r="H817" i="1" l="1"/>
  <c r="P817" i="1"/>
  <c r="Q817" i="1"/>
  <c r="R817" i="1"/>
  <c r="S817" i="1"/>
  <c r="T817" i="1"/>
  <c r="O818" i="1" l="1"/>
  <c r="N818" i="1"/>
  <c r="M818" i="1"/>
  <c r="L818" i="1"/>
  <c r="U817" i="1" l="1" a="1"/>
  <c r="U817" i="1" s="1"/>
  <c r="I817" i="1" s="1"/>
  <c r="K818" i="1"/>
  <c r="J818" i="1" l="1"/>
  <c r="H818" i="1" l="1"/>
  <c r="S818" i="1"/>
  <c r="T818" i="1"/>
  <c r="P818" i="1"/>
  <c r="R818" i="1"/>
  <c r="Q818" i="1"/>
  <c r="O819" i="1" l="1"/>
  <c r="N819" i="1"/>
  <c r="M819" i="1"/>
  <c r="L819" i="1"/>
  <c r="U818" i="1" l="1" a="1"/>
  <c r="U818" i="1" s="1"/>
  <c r="I818" i="1" s="1"/>
  <c r="K819" i="1"/>
  <c r="J819" i="1" l="1"/>
  <c r="H819" i="1" l="1"/>
  <c r="P819" i="1"/>
  <c r="Q819" i="1"/>
  <c r="L820" i="1" s="1"/>
  <c r="R819" i="1"/>
  <c r="M820" i="1" s="1"/>
  <c r="S819" i="1"/>
  <c r="N820" i="1" s="1"/>
  <c r="T819" i="1"/>
  <c r="O820" i="1" s="1"/>
  <c r="K820" i="1" l="1"/>
  <c r="U819" i="1" a="1"/>
  <c r="U819" i="1" s="1"/>
  <c r="I819" i="1" s="1"/>
  <c r="J820" i="1" l="1"/>
  <c r="H820" i="1" l="1"/>
  <c r="Q820" i="1"/>
  <c r="L821" i="1" s="1"/>
  <c r="R820" i="1"/>
  <c r="M821" i="1" s="1"/>
  <c r="S820" i="1"/>
  <c r="N821" i="1" s="1"/>
  <c r="T820" i="1"/>
  <c r="O821" i="1" s="1"/>
  <c r="P820" i="1"/>
  <c r="K821" i="1" l="1"/>
  <c r="U820" i="1" a="1"/>
  <c r="U820" i="1" s="1"/>
  <c r="I820" i="1" s="1"/>
  <c r="J821" i="1" l="1"/>
  <c r="H821" i="1" l="1"/>
  <c r="T821" i="1"/>
  <c r="O822" i="1" s="1"/>
  <c r="P821" i="1"/>
  <c r="Q821" i="1"/>
  <c r="L822" i="1" s="1"/>
  <c r="S821" i="1"/>
  <c r="N822" i="1" s="1"/>
  <c r="R821" i="1"/>
  <c r="M822" i="1" s="1"/>
  <c r="K822" i="1" l="1"/>
  <c r="U821" i="1" a="1"/>
  <c r="U821" i="1" s="1"/>
  <c r="I821" i="1" s="1"/>
  <c r="J822" i="1" l="1"/>
  <c r="H822" i="1" l="1"/>
  <c r="P822" i="1"/>
  <c r="Q822" i="1"/>
  <c r="L823" i="1" s="1"/>
  <c r="R822" i="1"/>
  <c r="M823" i="1" s="1"/>
  <c r="S822" i="1"/>
  <c r="N823" i="1" s="1"/>
  <c r="T822" i="1"/>
  <c r="O823" i="1" s="1"/>
  <c r="U822" i="1" l="1" a="1"/>
  <c r="U822" i="1" s="1"/>
  <c r="I822" i="1" s="1"/>
  <c r="K823" i="1"/>
  <c r="J823" i="1" l="1"/>
  <c r="H823" i="1" l="1"/>
  <c r="R823" i="1"/>
  <c r="M824" i="1" s="1"/>
  <c r="S823" i="1"/>
  <c r="N824" i="1" s="1"/>
  <c r="T823" i="1"/>
  <c r="O824" i="1" s="1"/>
  <c r="Q823" i="1"/>
  <c r="L824" i="1" s="1"/>
  <c r="P823" i="1"/>
  <c r="U823" i="1" l="1" a="1"/>
  <c r="U823" i="1" s="1"/>
  <c r="I823" i="1" s="1"/>
  <c r="K824" i="1"/>
  <c r="J824" i="1" l="1"/>
  <c r="H824" i="1" l="1"/>
  <c r="P824" i="1"/>
  <c r="Q824" i="1"/>
  <c r="R824" i="1"/>
  <c r="T824" i="1"/>
  <c r="S824" i="1"/>
  <c r="O825" i="1" l="1"/>
  <c r="N825" i="1"/>
  <c r="L825" i="1"/>
  <c r="M825" i="1"/>
  <c r="U824" i="1" l="1" a="1"/>
  <c r="U824" i="1" s="1"/>
  <c r="I824" i="1" s="1"/>
  <c r="K825" i="1"/>
  <c r="J825" i="1" l="1"/>
  <c r="H825" i="1" l="1"/>
  <c r="P825" i="1"/>
  <c r="Q825" i="1"/>
  <c r="R825" i="1"/>
  <c r="S825" i="1"/>
  <c r="T825" i="1"/>
  <c r="O826" i="1" l="1"/>
  <c r="N826" i="1"/>
  <c r="M826" i="1"/>
  <c r="L826" i="1"/>
  <c r="U825" i="1" l="1" a="1"/>
  <c r="U825" i="1" s="1"/>
  <c r="I825" i="1" s="1"/>
  <c r="K826" i="1"/>
  <c r="J826" i="1" l="1"/>
  <c r="H826" i="1" l="1"/>
  <c r="S826" i="1"/>
  <c r="T826" i="1"/>
  <c r="P826" i="1"/>
  <c r="R826" i="1"/>
  <c r="Q826" i="1"/>
  <c r="O827" i="1" l="1"/>
  <c r="N827" i="1"/>
  <c r="M827" i="1"/>
  <c r="L827" i="1"/>
  <c r="U826" i="1" l="1" a="1"/>
  <c r="U826" i="1" s="1"/>
  <c r="I826" i="1" s="1"/>
  <c r="K827" i="1"/>
  <c r="J827" i="1" l="1"/>
  <c r="H827" i="1" l="1"/>
  <c r="P827" i="1"/>
  <c r="Q827" i="1"/>
  <c r="L828" i="1" s="1"/>
  <c r="R827" i="1"/>
  <c r="M828" i="1" s="1"/>
  <c r="S827" i="1"/>
  <c r="N828" i="1" s="1"/>
  <c r="T827" i="1"/>
  <c r="O828" i="1" s="1"/>
  <c r="K828" i="1" l="1"/>
  <c r="U827" i="1" a="1"/>
  <c r="U827" i="1" s="1"/>
  <c r="I827" i="1" s="1"/>
  <c r="J828" i="1" l="1"/>
  <c r="H828" i="1" l="1"/>
  <c r="Q828" i="1"/>
  <c r="L829" i="1" s="1"/>
  <c r="R828" i="1"/>
  <c r="M829" i="1" s="1"/>
  <c r="S828" i="1"/>
  <c r="N829" i="1" s="1"/>
  <c r="T828" i="1"/>
  <c r="O829" i="1" s="1"/>
  <c r="P828" i="1"/>
  <c r="K829" i="1" l="1"/>
  <c r="U828" i="1" a="1"/>
  <c r="U828" i="1" s="1"/>
  <c r="I828" i="1" s="1"/>
  <c r="J829" i="1" l="1"/>
  <c r="H829" i="1" l="1"/>
  <c r="T829" i="1"/>
  <c r="O830" i="1" s="1"/>
  <c r="P829" i="1"/>
  <c r="Q829" i="1"/>
  <c r="L830" i="1" s="1"/>
  <c r="S829" i="1"/>
  <c r="N830" i="1" s="1"/>
  <c r="R829" i="1"/>
  <c r="M830" i="1" s="1"/>
  <c r="K830" i="1" l="1"/>
  <c r="U829" i="1" a="1"/>
  <c r="U829" i="1" s="1"/>
  <c r="I829" i="1" s="1"/>
  <c r="J830" i="1" l="1"/>
  <c r="H830" i="1" l="1"/>
  <c r="P830" i="1"/>
  <c r="Q830" i="1"/>
  <c r="L831" i="1" s="1"/>
  <c r="R830" i="1"/>
  <c r="M831" i="1" s="1"/>
  <c r="S830" i="1"/>
  <c r="N831" i="1" s="1"/>
  <c r="T830" i="1"/>
  <c r="O831" i="1" s="1"/>
  <c r="U830" i="1" l="1" a="1"/>
  <c r="U830" i="1" s="1"/>
  <c r="I830" i="1" s="1"/>
  <c r="K831" i="1"/>
  <c r="J831" i="1" l="1"/>
  <c r="H831" i="1" l="1"/>
  <c r="R831" i="1"/>
  <c r="M832" i="1" s="1"/>
  <c r="S831" i="1"/>
  <c r="N832" i="1" s="1"/>
  <c r="T831" i="1"/>
  <c r="O832" i="1" s="1"/>
  <c r="Q831" i="1"/>
  <c r="L832" i="1" s="1"/>
  <c r="P831" i="1"/>
  <c r="U831" i="1" l="1" a="1"/>
  <c r="U831" i="1" s="1"/>
  <c r="I831" i="1" s="1"/>
  <c r="K832" i="1"/>
  <c r="J832" i="1" l="1"/>
  <c r="H832" i="1" l="1"/>
  <c r="P832" i="1"/>
  <c r="Q832" i="1"/>
  <c r="R832" i="1"/>
  <c r="T832" i="1"/>
  <c r="S832" i="1"/>
  <c r="O833" i="1" l="1"/>
  <c r="N833" i="1"/>
  <c r="M833" i="1"/>
  <c r="L833" i="1"/>
  <c r="U832" i="1" l="1" a="1"/>
  <c r="U832" i="1" s="1"/>
  <c r="I832" i="1" s="1"/>
  <c r="K833" i="1"/>
  <c r="J833" i="1" l="1"/>
  <c r="H833" i="1" l="1"/>
  <c r="P833" i="1"/>
  <c r="Q833" i="1"/>
  <c r="R833" i="1"/>
  <c r="S833" i="1"/>
  <c r="T833" i="1"/>
  <c r="O834" i="1" l="1"/>
  <c r="N834" i="1"/>
  <c r="M834" i="1"/>
  <c r="L834" i="1"/>
  <c r="U833" i="1" l="1" a="1"/>
  <c r="U833" i="1" s="1"/>
  <c r="I833" i="1" s="1"/>
  <c r="K834" i="1"/>
  <c r="J834" i="1" l="1"/>
  <c r="H834" i="1" l="1"/>
  <c r="S834" i="1"/>
  <c r="T834" i="1"/>
  <c r="P834" i="1"/>
  <c r="R834" i="1"/>
  <c r="Q834" i="1"/>
  <c r="O835" i="1" l="1"/>
  <c r="N835" i="1"/>
  <c r="M835" i="1"/>
  <c r="L835" i="1"/>
  <c r="U834" i="1" l="1" a="1"/>
  <c r="U834" i="1" s="1"/>
  <c r="I834" i="1" s="1"/>
  <c r="K835" i="1"/>
  <c r="J835" i="1" l="1"/>
  <c r="H835" i="1" l="1"/>
  <c r="P835" i="1"/>
  <c r="Q835" i="1"/>
  <c r="L836" i="1" s="1"/>
  <c r="R835" i="1"/>
  <c r="M836" i="1" s="1"/>
  <c r="S835" i="1"/>
  <c r="N836" i="1" s="1"/>
  <c r="T835" i="1"/>
  <c r="O836" i="1" s="1"/>
  <c r="K836" i="1" l="1"/>
  <c r="U835" i="1" a="1"/>
  <c r="U835" i="1" s="1"/>
  <c r="I835" i="1" s="1"/>
  <c r="J836" i="1" l="1"/>
  <c r="H836" i="1" l="1"/>
  <c r="Q836" i="1"/>
  <c r="L837" i="1" s="1"/>
  <c r="R836" i="1"/>
  <c r="M837" i="1" s="1"/>
  <c r="S836" i="1"/>
  <c r="N837" i="1" s="1"/>
  <c r="T836" i="1"/>
  <c r="O837" i="1" s="1"/>
  <c r="P836" i="1"/>
  <c r="K837" i="1" l="1"/>
  <c r="U836" i="1" a="1"/>
  <c r="U836" i="1" s="1"/>
  <c r="I836" i="1" s="1"/>
  <c r="J837" i="1" l="1"/>
  <c r="H837" i="1" l="1"/>
  <c r="T837" i="1"/>
  <c r="O838" i="1" s="1"/>
  <c r="P837" i="1"/>
  <c r="Q837" i="1"/>
  <c r="L838" i="1" s="1"/>
  <c r="S837" i="1"/>
  <c r="N838" i="1" s="1"/>
  <c r="R837" i="1"/>
  <c r="M838" i="1" s="1"/>
  <c r="K838" i="1" l="1"/>
  <c r="U837" i="1" a="1"/>
  <c r="U837" i="1" s="1"/>
  <c r="I837" i="1" s="1"/>
  <c r="J838" i="1" l="1"/>
  <c r="H838" i="1" l="1"/>
  <c r="P838" i="1"/>
  <c r="Q838" i="1"/>
  <c r="L839" i="1" s="1"/>
  <c r="R838" i="1"/>
  <c r="M839" i="1" s="1"/>
  <c r="S838" i="1"/>
  <c r="N839" i="1" s="1"/>
  <c r="T838" i="1"/>
  <c r="O839" i="1" s="1"/>
  <c r="U838" i="1" l="1" a="1"/>
  <c r="U838" i="1" s="1"/>
  <c r="I838" i="1" s="1"/>
  <c r="K839" i="1"/>
  <c r="J839" i="1" l="1"/>
  <c r="H839" i="1" l="1"/>
  <c r="R839" i="1"/>
  <c r="M840" i="1" s="1"/>
  <c r="S839" i="1"/>
  <c r="N840" i="1" s="1"/>
  <c r="T839" i="1"/>
  <c r="O840" i="1" s="1"/>
  <c r="Q839" i="1"/>
  <c r="L840" i="1" s="1"/>
  <c r="P839" i="1"/>
  <c r="U839" i="1" l="1" a="1"/>
  <c r="U839" i="1" s="1"/>
  <c r="I839" i="1" s="1"/>
  <c r="K840" i="1"/>
  <c r="J840" i="1" l="1"/>
  <c r="H840" i="1" l="1"/>
  <c r="P840" i="1"/>
  <c r="Q840" i="1"/>
  <c r="R840" i="1"/>
  <c r="T840" i="1"/>
  <c r="S840" i="1"/>
  <c r="O841" i="1" l="1"/>
  <c r="N841" i="1"/>
  <c r="M841" i="1"/>
  <c r="L841" i="1"/>
  <c r="U840" i="1" l="1" a="1"/>
  <c r="U840" i="1" s="1"/>
  <c r="I840" i="1" s="1"/>
  <c r="K841" i="1"/>
  <c r="J841" i="1" l="1"/>
  <c r="H841" i="1" l="1"/>
  <c r="P841" i="1"/>
  <c r="Q841" i="1"/>
  <c r="R841" i="1"/>
  <c r="S841" i="1"/>
  <c r="T841" i="1"/>
  <c r="O842" i="1" l="1"/>
  <c r="N842" i="1"/>
  <c r="M842" i="1"/>
  <c r="L842" i="1"/>
  <c r="U841" i="1" l="1" a="1"/>
  <c r="U841" i="1" s="1"/>
  <c r="I841" i="1" s="1"/>
  <c r="K842" i="1"/>
  <c r="J842" i="1" l="1"/>
  <c r="H842" i="1" l="1"/>
  <c r="S842" i="1"/>
  <c r="T842" i="1"/>
  <c r="P842" i="1"/>
  <c r="R842" i="1"/>
  <c r="Q842" i="1"/>
  <c r="O843" i="1" l="1"/>
  <c r="N843" i="1"/>
  <c r="M843" i="1"/>
  <c r="L843" i="1"/>
  <c r="U842" i="1" l="1" a="1"/>
  <c r="U842" i="1" s="1"/>
  <c r="I842" i="1" s="1"/>
  <c r="K843" i="1"/>
  <c r="J843" i="1" l="1"/>
  <c r="H843" i="1" l="1"/>
  <c r="P843" i="1"/>
  <c r="Q843" i="1"/>
  <c r="L844" i="1" s="1"/>
  <c r="R843" i="1"/>
  <c r="M844" i="1" s="1"/>
  <c r="S843" i="1"/>
  <c r="N844" i="1" s="1"/>
  <c r="T843" i="1"/>
  <c r="O844" i="1" s="1"/>
  <c r="K844" i="1" l="1"/>
  <c r="U843" i="1" a="1"/>
  <c r="U843" i="1" s="1"/>
  <c r="I843" i="1" s="1"/>
  <c r="J844" i="1" l="1"/>
  <c r="H844" i="1" l="1"/>
  <c r="Q844" i="1"/>
  <c r="L845" i="1" s="1"/>
  <c r="R844" i="1"/>
  <c r="M845" i="1" s="1"/>
  <c r="S844" i="1"/>
  <c r="N845" i="1" s="1"/>
  <c r="T844" i="1"/>
  <c r="O845" i="1" s="1"/>
  <c r="P844" i="1"/>
  <c r="K845" i="1" l="1"/>
  <c r="U844" i="1" a="1"/>
  <c r="U844" i="1" s="1"/>
  <c r="I844" i="1" s="1"/>
  <c r="J845" i="1" l="1"/>
  <c r="H845" i="1" l="1"/>
  <c r="T845" i="1"/>
  <c r="O846" i="1" s="1"/>
  <c r="P845" i="1"/>
  <c r="Q845" i="1"/>
  <c r="L846" i="1" s="1"/>
  <c r="S845" i="1"/>
  <c r="N846" i="1" s="1"/>
  <c r="R845" i="1"/>
  <c r="M846" i="1" s="1"/>
  <c r="K846" i="1" l="1"/>
  <c r="U845" i="1" a="1"/>
  <c r="U845" i="1" s="1"/>
  <c r="I845" i="1" s="1"/>
  <c r="J846" i="1" l="1"/>
  <c r="H846" i="1" l="1"/>
  <c r="P846" i="1"/>
  <c r="Q846" i="1"/>
  <c r="L847" i="1" s="1"/>
  <c r="R846" i="1"/>
  <c r="M847" i="1" s="1"/>
  <c r="S846" i="1"/>
  <c r="N847" i="1" s="1"/>
  <c r="T846" i="1"/>
  <c r="O847" i="1" s="1"/>
  <c r="U846" i="1" l="1" a="1"/>
  <c r="U846" i="1" s="1"/>
  <c r="I846" i="1" s="1"/>
  <c r="K847" i="1"/>
  <c r="J847" i="1" l="1"/>
  <c r="H847" i="1" l="1"/>
  <c r="R847" i="1"/>
  <c r="M848" i="1" s="1"/>
  <c r="S847" i="1"/>
  <c r="N848" i="1" s="1"/>
  <c r="T847" i="1"/>
  <c r="O848" i="1" s="1"/>
  <c r="Q847" i="1"/>
  <c r="L848" i="1" s="1"/>
  <c r="P847" i="1"/>
  <c r="U847" i="1" l="1" a="1"/>
  <c r="U847" i="1" s="1"/>
  <c r="I847" i="1" s="1"/>
  <c r="K848" i="1"/>
  <c r="J848" i="1" l="1"/>
  <c r="H848" i="1" l="1"/>
  <c r="P848" i="1"/>
  <c r="Q848" i="1"/>
  <c r="R848" i="1"/>
  <c r="T848" i="1"/>
  <c r="S848" i="1"/>
  <c r="O849" i="1" l="1"/>
  <c r="N849" i="1"/>
  <c r="M849" i="1"/>
  <c r="L849" i="1"/>
  <c r="U848" i="1" l="1" a="1"/>
  <c r="U848" i="1" s="1"/>
  <c r="I848" i="1" s="1"/>
  <c r="K849" i="1"/>
  <c r="J849" i="1" l="1"/>
  <c r="H849" i="1" l="1"/>
  <c r="P849" i="1"/>
  <c r="Q849" i="1"/>
  <c r="R849" i="1"/>
  <c r="S849" i="1"/>
  <c r="T849" i="1"/>
  <c r="O850" i="1" l="1"/>
  <c r="N850" i="1"/>
  <c r="M850" i="1"/>
  <c r="L850" i="1"/>
  <c r="U849" i="1" l="1" a="1"/>
  <c r="U849" i="1" s="1"/>
  <c r="I849" i="1" s="1"/>
  <c r="K850" i="1"/>
  <c r="J850" i="1" l="1"/>
  <c r="H850" i="1" l="1"/>
  <c r="S850" i="1"/>
  <c r="T850" i="1"/>
  <c r="P850" i="1"/>
  <c r="R850" i="1"/>
  <c r="Q850" i="1"/>
  <c r="O851" i="1" l="1"/>
  <c r="N851" i="1"/>
  <c r="M851" i="1"/>
  <c r="L851" i="1"/>
  <c r="U850" i="1" l="1" a="1"/>
  <c r="U850" i="1" s="1"/>
  <c r="I850" i="1" s="1"/>
  <c r="K851" i="1"/>
  <c r="J851" i="1" l="1"/>
  <c r="H851" i="1" l="1"/>
  <c r="P851" i="1"/>
  <c r="Q851" i="1"/>
  <c r="L852" i="1" s="1"/>
  <c r="R851" i="1"/>
  <c r="M852" i="1" s="1"/>
  <c r="S851" i="1"/>
  <c r="N852" i="1" s="1"/>
  <c r="T851" i="1"/>
  <c r="O852" i="1" s="1"/>
  <c r="K852" i="1" l="1"/>
  <c r="U851" i="1" a="1"/>
  <c r="U851" i="1" s="1"/>
  <c r="I851" i="1" s="1"/>
  <c r="J852" i="1" l="1"/>
  <c r="H852" i="1" l="1"/>
  <c r="Q852" i="1"/>
  <c r="L853" i="1" s="1"/>
  <c r="R852" i="1"/>
  <c r="M853" i="1" s="1"/>
  <c r="S852" i="1"/>
  <c r="N853" i="1" s="1"/>
  <c r="T852" i="1"/>
  <c r="O853" i="1" s="1"/>
  <c r="P852" i="1"/>
  <c r="K853" i="1" l="1"/>
  <c r="U852" i="1" a="1"/>
  <c r="U852" i="1" s="1"/>
  <c r="I852" i="1" s="1"/>
  <c r="J853" i="1" l="1"/>
  <c r="H853" i="1" l="1"/>
  <c r="T853" i="1"/>
  <c r="O854" i="1" s="1"/>
  <c r="P853" i="1"/>
  <c r="Q853" i="1"/>
  <c r="L854" i="1" s="1"/>
  <c r="S853" i="1"/>
  <c r="N854" i="1" s="1"/>
  <c r="R853" i="1"/>
  <c r="M854" i="1" s="1"/>
  <c r="K854" i="1" l="1"/>
  <c r="U853" i="1" a="1"/>
  <c r="U853" i="1" s="1"/>
  <c r="I853" i="1" s="1"/>
  <c r="J854" i="1" l="1"/>
  <c r="H854" i="1" l="1"/>
  <c r="P854" i="1"/>
  <c r="Q854" i="1"/>
  <c r="L855" i="1" s="1"/>
  <c r="R854" i="1"/>
  <c r="M855" i="1" s="1"/>
  <c r="S854" i="1"/>
  <c r="N855" i="1" s="1"/>
  <c r="T854" i="1"/>
  <c r="O855" i="1" s="1"/>
  <c r="U854" i="1" l="1" a="1"/>
  <c r="U854" i="1" s="1"/>
  <c r="I854" i="1" s="1"/>
  <c r="K855" i="1"/>
  <c r="J855" i="1" l="1"/>
  <c r="H855" i="1" l="1"/>
  <c r="R855" i="1"/>
  <c r="M856" i="1" s="1"/>
  <c r="S855" i="1"/>
  <c r="N856" i="1" s="1"/>
  <c r="T855" i="1"/>
  <c r="O856" i="1" s="1"/>
  <c r="Q855" i="1"/>
  <c r="L856" i="1" s="1"/>
  <c r="P855" i="1"/>
  <c r="U855" i="1" l="1" a="1"/>
  <c r="U855" i="1" s="1"/>
  <c r="I855" i="1" s="1"/>
  <c r="K856" i="1"/>
  <c r="J856" i="1" l="1"/>
  <c r="H856" i="1" l="1"/>
  <c r="P856" i="1"/>
  <c r="Q856" i="1"/>
  <c r="R856" i="1"/>
  <c r="T856" i="1"/>
  <c r="S856" i="1"/>
  <c r="O857" i="1" l="1"/>
  <c r="N857" i="1"/>
  <c r="L857" i="1"/>
  <c r="M857" i="1"/>
  <c r="U856" i="1" l="1" a="1"/>
  <c r="U856" i="1" s="1"/>
  <c r="I856" i="1" s="1"/>
  <c r="K857" i="1"/>
  <c r="J857" i="1" l="1"/>
  <c r="H857" i="1" l="1"/>
  <c r="P857" i="1"/>
  <c r="Q857" i="1"/>
  <c r="R857" i="1"/>
  <c r="S857" i="1"/>
  <c r="T857" i="1"/>
  <c r="O858" i="1" l="1"/>
  <c r="N858" i="1"/>
  <c r="M858" i="1"/>
  <c r="L858" i="1"/>
  <c r="U857" i="1" l="1" a="1"/>
  <c r="U857" i="1" s="1"/>
  <c r="I857" i="1" s="1"/>
  <c r="K858" i="1"/>
  <c r="J858" i="1" l="1"/>
  <c r="H858" i="1" l="1"/>
  <c r="S858" i="1"/>
  <c r="T858" i="1"/>
  <c r="P858" i="1"/>
  <c r="R858" i="1"/>
  <c r="Q858" i="1"/>
  <c r="O859" i="1" l="1"/>
  <c r="N859" i="1"/>
  <c r="M859" i="1"/>
  <c r="L859" i="1"/>
  <c r="U858" i="1" l="1" a="1"/>
  <c r="U858" i="1" s="1"/>
  <c r="I858" i="1" s="1"/>
  <c r="K859" i="1"/>
  <c r="J859" i="1" l="1"/>
  <c r="H859" i="1" l="1"/>
  <c r="P859" i="1"/>
  <c r="Q859" i="1"/>
  <c r="L860" i="1" s="1"/>
  <c r="R859" i="1"/>
  <c r="M860" i="1" s="1"/>
  <c r="S859" i="1"/>
  <c r="N860" i="1" s="1"/>
  <c r="T859" i="1"/>
  <c r="O860" i="1" s="1"/>
  <c r="K860" i="1" l="1"/>
  <c r="U859" i="1" a="1"/>
  <c r="U859" i="1" s="1"/>
  <c r="I859" i="1" s="1"/>
  <c r="J860" i="1" l="1"/>
  <c r="H860" i="1" l="1"/>
  <c r="Q860" i="1"/>
  <c r="L861" i="1" s="1"/>
  <c r="R860" i="1"/>
  <c r="M861" i="1" s="1"/>
  <c r="S860" i="1"/>
  <c r="N861" i="1" s="1"/>
  <c r="T860" i="1"/>
  <c r="O861" i="1" s="1"/>
  <c r="P860" i="1"/>
  <c r="K861" i="1" l="1"/>
  <c r="U860" i="1" a="1"/>
  <c r="U860" i="1" s="1"/>
  <c r="I860" i="1" s="1"/>
  <c r="J861" i="1" l="1"/>
  <c r="H861" i="1" l="1"/>
  <c r="T861" i="1"/>
  <c r="O862" i="1" s="1"/>
  <c r="P861" i="1"/>
  <c r="Q861" i="1"/>
  <c r="L862" i="1" s="1"/>
  <c r="S861" i="1"/>
  <c r="N862" i="1" s="1"/>
  <c r="R861" i="1"/>
  <c r="M862" i="1" s="1"/>
  <c r="K862" i="1" l="1"/>
  <c r="U861" i="1" a="1"/>
  <c r="U861" i="1" s="1"/>
  <c r="I861" i="1" s="1"/>
  <c r="J862" i="1" l="1"/>
  <c r="H862" i="1" l="1"/>
  <c r="P862" i="1"/>
  <c r="Q862" i="1"/>
  <c r="L863" i="1" s="1"/>
  <c r="R862" i="1"/>
  <c r="M863" i="1" s="1"/>
  <c r="S862" i="1"/>
  <c r="N863" i="1" s="1"/>
  <c r="T862" i="1"/>
  <c r="O863" i="1" s="1"/>
  <c r="U862" i="1" l="1" a="1"/>
  <c r="U862" i="1" s="1"/>
  <c r="I862" i="1" s="1"/>
  <c r="K863" i="1"/>
  <c r="J863" i="1" l="1"/>
  <c r="H863" i="1" l="1"/>
  <c r="R863" i="1"/>
  <c r="M864" i="1" s="1"/>
  <c r="S863" i="1"/>
  <c r="N864" i="1" s="1"/>
  <c r="T863" i="1"/>
  <c r="O864" i="1" s="1"/>
  <c r="Q863" i="1"/>
  <c r="L864" i="1" s="1"/>
  <c r="P863" i="1"/>
  <c r="U863" i="1" l="1" a="1"/>
  <c r="U863" i="1" s="1"/>
  <c r="I863" i="1" s="1"/>
  <c r="K864" i="1"/>
  <c r="J864" i="1" l="1"/>
  <c r="H864" i="1" l="1"/>
  <c r="P864" i="1"/>
  <c r="Q864" i="1"/>
  <c r="R864" i="1"/>
  <c r="T864" i="1"/>
  <c r="S864" i="1"/>
  <c r="O865" i="1" l="1"/>
  <c r="N865" i="1"/>
  <c r="M865" i="1"/>
  <c r="L865" i="1"/>
  <c r="U864" i="1" l="1" a="1"/>
  <c r="U864" i="1" s="1"/>
  <c r="I864" i="1" s="1"/>
  <c r="K865" i="1"/>
  <c r="J865" i="1" l="1"/>
  <c r="H865" i="1" l="1"/>
  <c r="P865" i="1"/>
  <c r="Q865" i="1"/>
  <c r="R865" i="1"/>
  <c r="S865" i="1"/>
  <c r="T865" i="1"/>
  <c r="O866" i="1" l="1"/>
  <c r="N866" i="1"/>
  <c r="M866" i="1"/>
  <c r="L866" i="1"/>
  <c r="U865" i="1" l="1" a="1"/>
  <c r="U865" i="1" s="1"/>
  <c r="I865" i="1" s="1"/>
  <c r="K866" i="1"/>
  <c r="J866" i="1" l="1"/>
  <c r="H866" i="1" l="1"/>
  <c r="S866" i="1"/>
  <c r="T866" i="1"/>
  <c r="P866" i="1"/>
  <c r="R866" i="1"/>
  <c r="Q866" i="1"/>
  <c r="O867" i="1" l="1"/>
  <c r="N867" i="1"/>
  <c r="M867" i="1"/>
  <c r="L867" i="1"/>
  <c r="U866" i="1" l="1" a="1"/>
  <c r="U866" i="1" s="1"/>
  <c r="I866" i="1" s="1"/>
  <c r="K867" i="1"/>
  <c r="J867" i="1" l="1"/>
  <c r="H867" i="1" l="1"/>
  <c r="P867" i="1"/>
  <c r="Q867" i="1"/>
  <c r="L868" i="1" s="1"/>
  <c r="R867" i="1"/>
  <c r="M868" i="1" s="1"/>
  <c r="S867" i="1"/>
  <c r="N868" i="1" s="1"/>
  <c r="T867" i="1"/>
  <c r="O868" i="1" s="1"/>
  <c r="K868" i="1" l="1"/>
  <c r="U867" i="1" a="1"/>
  <c r="U867" i="1" s="1"/>
  <c r="I867" i="1" s="1"/>
  <c r="J868" i="1" l="1"/>
  <c r="H868" i="1" l="1"/>
  <c r="Q868" i="1"/>
  <c r="L869" i="1" s="1"/>
  <c r="R868" i="1"/>
  <c r="M869" i="1" s="1"/>
  <c r="S868" i="1"/>
  <c r="N869" i="1" s="1"/>
  <c r="T868" i="1"/>
  <c r="O869" i="1" s="1"/>
  <c r="P868" i="1"/>
  <c r="K869" i="1" l="1"/>
  <c r="U868" i="1" a="1"/>
  <c r="U868" i="1" s="1"/>
  <c r="I868" i="1" s="1"/>
  <c r="J869" i="1" l="1"/>
  <c r="H869" i="1" l="1"/>
  <c r="T869" i="1"/>
  <c r="O870" i="1" s="1"/>
  <c r="P869" i="1"/>
  <c r="Q869" i="1"/>
  <c r="L870" i="1" s="1"/>
  <c r="S869" i="1"/>
  <c r="N870" i="1" s="1"/>
  <c r="R869" i="1"/>
  <c r="M870" i="1" s="1"/>
  <c r="K870" i="1" l="1"/>
  <c r="U869" i="1" a="1"/>
  <c r="U869" i="1" s="1"/>
  <c r="I869" i="1" s="1"/>
  <c r="J870" i="1" l="1"/>
  <c r="H870" i="1" l="1"/>
  <c r="P870" i="1"/>
  <c r="Q870" i="1"/>
  <c r="L871" i="1" s="1"/>
  <c r="R870" i="1"/>
  <c r="M871" i="1" s="1"/>
  <c r="S870" i="1"/>
  <c r="N871" i="1" s="1"/>
  <c r="T870" i="1"/>
  <c r="O871" i="1" s="1"/>
  <c r="U870" i="1" l="1" a="1"/>
  <c r="U870" i="1" s="1"/>
  <c r="I870" i="1" s="1"/>
  <c r="K871" i="1"/>
  <c r="J871" i="1" l="1"/>
  <c r="H871" i="1" l="1"/>
  <c r="R871" i="1"/>
  <c r="M872" i="1" s="1"/>
  <c r="S871" i="1"/>
  <c r="N872" i="1" s="1"/>
  <c r="T871" i="1"/>
  <c r="O872" i="1" s="1"/>
  <c r="Q871" i="1"/>
  <c r="L872" i="1" s="1"/>
  <c r="P871" i="1"/>
  <c r="U871" i="1" l="1" a="1"/>
  <c r="U871" i="1" s="1"/>
  <c r="I871" i="1" s="1"/>
  <c r="K872" i="1"/>
  <c r="J872" i="1" l="1"/>
  <c r="H872" i="1" l="1"/>
  <c r="P872" i="1"/>
  <c r="Q872" i="1"/>
  <c r="R872" i="1"/>
  <c r="T872" i="1"/>
  <c r="S872" i="1"/>
  <c r="O873" i="1" l="1"/>
  <c r="N873" i="1"/>
  <c r="M873" i="1"/>
  <c r="L873" i="1"/>
  <c r="U872" i="1" l="1" a="1"/>
  <c r="U872" i="1" s="1"/>
  <c r="I872" i="1" s="1"/>
  <c r="K873" i="1"/>
  <c r="J873" i="1" l="1"/>
  <c r="H873" i="1" l="1"/>
  <c r="P873" i="1"/>
  <c r="Q873" i="1"/>
  <c r="R873" i="1"/>
  <c r="S873" i="1"/>
  <c r="T873" i="1"/>
  <c r="O874" i="1" l="1"/>
  <c r="N874" i="1"/>
  <c r="M874" i="1"/>
  <c r="L874" i="1"/>
  <c r="U873" i="1" l="1" a="1"/>
  <c r="U873" i="1" s="1"/>
  <c r="I873" i="1" s="1"/>
  <c r="K874" i="1"/>
  <c r="J874" i="1" l="1"/>
  <c r="H874" i="1" l="1"/>
  <c r="S874" i="1"/>
  <c r="T874" i="1"/>
  <c r="P874" i="1"/>
  <c r="R874" i="1"/>
  <c r="Q874" i="1"/>
  <c r="O875" i="1" l="1"/>
  <c r="N875" i="1"/>
  <c r="M875" i="1"/>
  <c r="L875" i="1"/>
  <c r="U874" i="1" l="1" a="1"/>
  <c r="U874" i="1" s="1"/>
  <c r="I874" i="1" s="1"/>
  <c r="K875" i="1"/>
  <c r="J875" i="1" l="1"/>
  <c r="H875" i="1" l="1"/>
  <c r="P875" i="1"/>
  <c r="Q875" i="1"/>
  <c r="L876" i="1" s="1"/>
  <c r="R875" i="1"/>
  <c r="M876" i="1" s="1"/>
  <c r="S875" i="1"/>
  <c r="N876" i="1" s="1"/>
  <c r="T875" i="1"/>
  <c r="O876" i="1" s="1"/>
  <c r="K876" i="1" l="1"/>
  <c r="U875" i="1" a="1"/>
  <c r="U875" i="1" s="1"/>
  <c r="I875" i="1" s="1"/>
  <c r="J876" i="1" l="1"/>
  <c r="H876" i="1" l="1"/>
  <c r="Q876" i="1"/>
  <c r="L877" i="1" s="1"/>
  <c r="R876" i="1"/>
  <c r="M877" i="1" s="1"/>
  <c r="S876" i="1"/>
  <c r="N877" i="1" s="1"/>
  <c r="T876" i="1"/>
  <c r="O877" i="1" s="1"/>
  <c r="P876" i="1"/>
  <c r="K877" i="1" l="1"/>
  <c r="U876" i="1" a="1"/>
  <c r="U876" i="1" s="1"/>
  <c r="I876" i="1" s="1"/>
  <c r="J877" i="1" l="1"/>
  <c r="H877" i="1" l="1"/>
  <c r="T877" i="1"/>
  <c r="O878" i="1" s="1"/>
  <c r="P877" i="1"/>
  <c r="Q877" i="1"/>
  <c r="L878" i="1" s="1"/>
  <c r="S877" i="1"/>
  <c r="N878" i="1" s="1"/>
  <c r="R877" i="1"/>
  <c r="M878" i="1" s="1"/>
  <c r="K878" i="1" l="1"/>
  <c r="U877" i="1" a="1"/>
  <c r="U877" i="1" s="1"/>
  <c r="I877" i="1" s="1"/>
  <c r="J878" i="1" l="1"/>
  <c r="H878" i="1" l="1"/>
  <c r="P878" i="1"/>
  <c r="Q878" i="1"/>
  <c r="L879" i="1" s="1"/>
  <c r="R878" i="1"/>
  <c r="M879" i="1" s="1"/>
  <c r="S878" i="1"/>
  <c r="N879" i="1" s="1"/>
  <c r="T878" i="1"/>
  <c r="O879" i="1" s="1"/>
  <c r="U878" i="1" l="1" a="1"/>
  <c r="U878" i="1" s="1"/>
  <c r="I878" i="1" s="1"/>
  <c r="K879" i="1"/>
  <c r="J879" i="1" l="1"/>
  <c r="H879" i="1" l="1"/>
  <c r="R879" i="1"/>
  <c r="M880" i="1" s="1"/>
  <c r="S879" i="1"/>
  <c r="N880" i="1" s="1"/>
  <c r="T879" i="1"/>
  <c r="O880" i="1" s="1"/>
  <c r="Q879" i="1"/>
  <c r="L880" i="1" s="1"/>
  <c r="P879" i="1"/>
  <c r="U879" i="1" l="1" a="1"/>
  <c r="U879" i="1" s="1"/>
  <c r="I879" i="1" s="1"/>
  <c r="K880" i="1"/>
  <c r="J880" i="1" l="1"/>
  <c r="H880" i="1" l="1"/>
  <c r="P880" i="1"/>
  <c r="Q880" i="1"/>
  <c r="R880" i="1"/>
  <c r="T880" i="1"/>
  <c r="S880" i="1"/>
  <c r="O881" i="1" l="1"/>
  <c r="N881" i="1"/>
  <c r="M881" i="1"/>
  <c r="L881" i="1"/>
  <c r="U880" i="1" l="1" a="1"/>
  <c r="U880" i="1" s="1"/>
  <c r="I880" i="1" s="1"/>
  <c r="K881" i="1"/>
  <c r="J881" i="1" l="1"/>
  <c r="H881" i="1" l="1"/>
  <c r="P881" i="1"/>
  <c r="Q881" i="1"/>
  <c r="R881" i="1"/>
  <c r="S881" i="1"/>
  <c r="T881" i="1"/>
  <c r="O882" i="1" l="1"/>
  <c r="N882" i="1"/>
  <c r="M882" i="1"/>
  <c r="L882" i="1"/>
  <c r="U881" i="1" l="1" a="1"/>
  <c r="U881" i="1" s="1"/>
  <c r="I881" i="1" s="1"/>
  <c r="K882" i="1"/>
  <c r="J882" i="1" l="1"/>
  <c r="H882" i="1" l="1"/>
  <c r="S882" i="1"/>
  <c r="T882" i="1"/>
  <c r="P882" i="1"/>
  <c r="R882" i="1"/>
  <c r="Q882" i="1"/>
  <c r="O883" i="1" l="1"/>
  <c r="N883" i="1"/>
  <c r="M883" i="1"/>
  <c r="L883" i="1"/>
  <c r="U882" i="1" l="1" a="1"/>
  <c r="U882" i="1" s="1"/>
  <c r="I882" i="1" s="1"/>
  <c r="K883" i="1"/>
  <c r="J883" i="1" l="1"/>
  <c r="H883" i="1" l="1"/>
  <c r="P883" i="1"/>
  <c r="Q883" i="1"/>
  <c r="L884" i="1" s="1"/>
  <c r="R883" i="1"/>
  <c r="M884" i="1" s="1"/>
  <c r="S883" i="1"/>
  <c r="N884" i="1" s="1"/>
  <c r="T883" i="1"/>
  <c r="O884" i="1" s="1"/>
  <c r="K884" i="1" l="1"/>
  <c r="U883" i="1" a="1"/>
  <c r="U883" i="1" s="1"/>
  <c r="I883" i="1" s="1"/>
  <c r="J884" i="1" l="1"/>
  <c r="H884" i="1" l="1"/>
  <c r="Q884" i="1"/>
  <c r="L885" i="1" s="1"/>
  <c r="R884" i="1"/>
  <c r="M885" i="1" s="1"/>
  <c r="S884" i="1"/>
  <c r="N885" i="1" s="1"/>
  <c r="T884" i="1"/>
  <c r="O885" i="1" s="1"/>
  <c r="P884" i="1"/>
  <c r="K885" i="1" l="1"/>
  <c r="U884" i="1" a="1"/>
  <c r="U884" i="1" s="1"/>
  <c r="I884" i="1" s="1"/>
  <c r="J885" i="1" l="1"/>
  <c r="H885" i="1" l="1"/>
  <c r="T885" i="1"/>
  <c r="O886" i="1" s="1"/>
  <c r="P885" i="1"/>
  <c r="Q885" i="1"/>
  <c r="L886" i="1" s="1"/>
  <c r="S885" i="1"/>
  <c r="N886" i="1" s="1"/>
  <c r="R885" i="1"/>
  <c r="M886" i="1" s="1"/>
  <c r="K886" i="1" l="1"/>
  <c r="U885" i="1" a="1"/>
  <c r="U885" i="1" s="1"/>
  <c r="I885" i="1" s="1"/>
  <c r="J886" i="1" l="1"/>
  <c r="H886" i="1" l="1"/>
  <c r="P886" i="1"/>
  <c r="Q886" i="1"/>
  <c r="L887" i="1" s="1"/>
  <c r="R886" i="1"/>
  <c r="M887" i="1" s="1"/>
  <c r="S886" i="1"/>
  <c r="N887" i="1" s="1"/>
  <c r="T886" i="1"/>
  <c r="O887" i="1" s="1"/>
  <c r="U886" i="1" l="1" a="1"/>
  <c r="U886" i="1" s="1"/>
  <c r="I886" i="1" s="1"/>
  <c r="K887" i="1"/>
  <c r="J887" i="1" l="1"/>
  <c r="H887" i="1" l="1"/>
  <c r="R887" i="1"/>
  <c r="M888" i="1" s="1"/>
  <c r="S887" i="1"/>
  <c r="N888" i="1" s="1"/>
  <c r="T887" i="1"/>
  <c r="O888" i="1" s="1"/>
  <c r="Q887" i="1"/>
  <c r="L888" i="1" s="1"/>
  <c r="P887" i="1"/>
  <c r="U887" i="1" l="1" a="1"/>
  <c r="U887" i="1" s="1"/>
  <c r="I887" i="1" s="1"/>
  <c r="K888" i="1"/>
  <c r="J888" i="1" l="1"/>
  <c r="H888" i="1" l="1"/>
  <c r="P888" i="1"/>
  <c r="Q888" i="1"/>
  <c r="R888" i="1"/>
  <c r="T888" i="1"/>
  <c r="S888" i="1"/>
  <c r="O889" i="1" l="1"/>
  <c r="N889" i="1"/>
  <c r="L889" i="1"/>
  <c r="M889" i="1"/>
  <c r="U888" i="1" l="1" a="1"/>
  <c r="U888" i="1" s="1"/>
  <c r="I888" i="1" s="1"/>
  <c r="K889" i="1"/>
  <c r="J889" i="1" l="1"/>
  <c r="H889" i="1" l="1"/>
  <c r="P889" i="1"/>
  <c r="Q889" i="1"/>
  <c r="R889" i="1"/>
  <c r="S889" i="1"/>
  <c r="T889" i="1"/>
  <c r="O890" i="1" l="1"/>
  <c r="N890" i="1"/>
  <c r="M890" i="1"/>
  <c r="L890" i="1"/>
  <c r="U889" i="1" l="1" a="1"/>
  <c r="U889" i="1" s="1"/>
  <c r="I889" i="1" s="1"/>
  <c r="K890" i="1"/>
  <c r="J890" i="1" l="1"/>
  <c r="H890" i="1" l="1"/>
  <c r="S890" i="1"/>
  <c r="T890" i="1"/>
  <c r="P890" i="1"/>
  <c r="R890" i="1"/>
  <c r="Q890" i="1"/>
  <c r="O891" i="1" l="1"/>
  <c r="N891" i="1"/>
  <c r="M891" i="1"/>
  <c r="L891" i="1"/>
  <c r="U890" i="1" l="1" a="1"/>
  <c r="U890" i="1" s="1"/>
  <c r="I890" i="1" s="1"/>
  <c r="K891" i="1"/>
  <c r="J891" i="1" l="1"/>
  <c r="H891" i="1" l="1"/>
  <c r="P891" i="1"/>
  <c r="Q891" i="1"/>
  <c r="L892" i="1" s="1"/>
  <c r="R891" i="1"/>
  <c r="M892" i="1" s="1"/>
  <c r="S891" i="1"/>
  <c r="N892" i="1" s="1"/>
  <c r="T891" i="1"/>
  <c r="O892" i="1" s="1"/>
  <c r="K892" i="1" l="1"/>
  <c r="U891" i="1" a="1"/>
  <c r="U891" i="1" s="1"/>
  <c r="I891" i="1" s="1"/>
  <c r="J892" i="1" l="1"/>
  <c r="H892" i="1" l="1"/>
  <c r="Q892" i="1"/>
  <c r="L893" i="1" s="1"/>
  <c r="R892" i="1"/>
  <c r="M893" i="1" s="1"/>
  <c r="S892" i="1"/>
  <c r="N893" i="1" s="1"/>
  <c r="T892" i="1"/>
  <c r="O893" i="1" s="1"/>
  <c r="P892" i="1"/>
  <c r="K893" i="1" l="1"/>
  <c r="U892" i="1" a="1"/>
  <c r="U892" i="1" s="1"/>
  <c r="I892" i="1" s="1"/>
  <c r="J893" i="1" l="1"/>
  <c r="H893" i="1" l="1"/>
  <c r="T893" i="1"/>
  <c r="O894" i="1" s="1"/>
  <c r="P893" i="1"/>
  <c r="Q893" i="1"/>
  <c r="L894" i="1" s="1"/>
  <c r="S893" i="1"/>
  <c r="N894" i="1" s="1"/>
  <c r="R893" i="1"/>
  <c r="M894" i="1" s="1"/>
  <c r="K894" i="1" l="1"/>
  <c r="U893" i="1" a="1"/>
  <c r="U893" i="1" s="1"/>
  <c r="I893" i="1" s="1"/>
  <c r="J894" i="1" l="1"/>
  <c r="H894" i="1" l="1"/>
  <c r="P894" i="1"/>
  <c r="Q894" i="1"/>
  <c r="L895" i="1" s="1"/>
  <c r="R894" i="1"/>
  <c r="M895" i="1" s="1"/>
  <c r="S894" i="1"/>
  <c r="N895" i="1" s="1"/>
  <c r="T894" i="1"/>
  <c r="O895" i="1" s="1"/>
  <c r="U894" i="1" l="1" a="1"/>
  <c r="U894" i="1" s="1"/>
  <c r="I894" i="1" s="1"/>
  <c r="K895" i="1"/>
  <c r="J895" i="1" l="1"/>
  <c r="H895" i="1" l="1"/>
  <c r="R895" i="1"/>
  <c r="M896" i="1" s="1"/>
  <c r="S895" i="1"/>
  <c r="N896" i="1" s="1"/>
  <c r="T895" i="1"/>
  <c r="O896" i="1" s="1"/>
  <c r="Q895" i="1"/>
  <c r="L896" i="1" s="1"/>
  <c r="P895" i="1"/>
  <c r="U895" i="1" l="1" a="1"/>
  <c r="U895" i="1" s="1"/>
  <c r="I895" i="1" s="1"/>
  <c r="K896" i="1"/>
  <c r="J896" i="1" l="1"/>
  <c r="H896" i="1" l="1"/>
  <c r="P896" i="1"/>
  <c r="Q896" i="1"/>
  <c r="R896" i="1"/>
  <c r="T896" i="1"/>
  <c r="S896" i="1"/>
  <c r="O897" i="1" l="1"/>
  <c r="N897" i="1"/>
  <c r="M897" i="1"/>
  <c r="L897" i="1"/>
  <c r="U896" i="1" l="1" a="1"/>
  <c r="U896" i="1" s="1"/>
  <c r="I896" i="1" s="1"/>
  <c r="K897" i="1"/>
  <c r="J897" i="1" l="1"/>
  <c r="H897" i="1" l="1"/>
  <c r="P897" i="1"/>
  <c r="Q897" i="1"/>
  <c r="R897" i="1"/>
  <c r="S897" i="1"/>
  <c r="T897" i="1"/>
  <c r="O898" i="1" l="1"/>
  <c r="N898" i="1"/>
  <c r="M898" i="1"/>
  <c r="L898" i="1"/>
  <c r="U897" i="1" l="1" a="1"/>
  <c r="U897" i="1" s="1"/>
  <c r="I897" i="1" s="1"/>
  <c r="K898" i="1"/>
  <c r="J898" i="1" l="1"/>
  <c r="H898" i="1" l="1"/>
  <c r="S898" i="1"/>
  <c r="T898" i="1"/>
  <c r="P898" i="1"/>
  <c r="R898" i="1"/>
  <c r="Q898" i="1"/>
  <c r="O899" i="1" l="1"/>
  <c r="N899" i="1"/>
  <c r="M899" i="1"/>
  <c r="L899" i="1"/>
  <c r="U898" i="1" l="1" a="1"/>
  <c r="U898" i="1" s="1"/>
  <c r="I898" i="1" s="1"/>
  <c r="K899" i="1"/>
  <c r="J899" i="1" l="1"/>
  <c r="H899" i="1" l="1"/>
  <c r="P899" i="1"/>
  <c r="Q899" i="1"/>
  <c r="L900" i="1" s="1"/>
  <c r="R899" i="1"/>
  <c r="M900" i="1" s="1"/>
  <c r="S899" i="1"/>
  <c r="N900" i="1" s="1"/>
  <c r="T899" i="1"/>
  <c r="O900" i="1" s="1"/>
  <c r="K900" i="1" l="1"/>
  <c r="U899" i="1" a="1"/>
  <c r="U899" i="1" s="1"/>
  <c r="I899" i="1" s="1"/>
  <c r="J900" i="1" l="1"/>
  <c r="H900" i="1" l="1"/>
  <c r="Q900" i="1"/>
  <c r="L901" i="1" s="1"/>
  <c r="R900" i="1"/>
  <c r="M901" i="1" s="1"/>
  <c r="S900" i="1"/>
  <c r="N901" i="1" s="1"/>
  <c r="T900" i="1"/>
  <c r="O901" i="1" s="1"/>
  <c r="P900" i="1"/>
  <c r="K901" i="1" l="1"/>
  <c r="U900" i="1" a="1"/>
  <c r="U900" i="1" s="1"/>
  <c r="I900" i="1" s="1"/>
  <c r="J901" i="1" l="1"/>
  <c r="H901" i="1" l="1"/>
  <c r="T901" i="1"/>
  <c r="O902" i="1" s="1"/>
  <c r="P901" i="1"/>
  <c r="Q901" i="1"/>
  <c r="L902" i="1" s="1"/>
  <c r="S901" i="1"/>
  <c r="N902" i="1" s="1"/>
  <c r="R901" i="1"/>
  <c r="M902" i="1" s="1"/>
  <c r="K902" i="1" l="1"/>
  <c r="U901" i="1" a="1"/>
  <c r="U901" i="1" s="1"/>
  <c r="I901" i="1" s="1"/>
  <c r="J902" i="1" l="1"/>
  <c r="H902" i="1" l="1"/>
  <c r="P902" i="1"/>
  <c r="Q902" i="1"/>
  <c r="L903" i="1" s="1"/>
  <c r="R902" i="1"/>
  <c r="M903" i="1" s="1"/>
  <c r="S902" i="1"/>
  <c r="N903" i="1" s="1"/>
  <c r="T902" i="1"/>
  <c r="O903" i="1" s="1"/>
  <c r="U902" i="1" l="1" a="1"/>
  <c r="U902" i="1" s="1"/>
  <c r="I902" i="1" s="1"/>
  <c r="K903" i="1"/>
  <c r="J903" i="1" l="1"/>
  <c r="H903" i="1" l="1"/>
  <c r="R903" i="1"/>
  <c r="M904" i="1" s="1"/>
  <c r="S903" i="1"/>
  <c r="N904" i="1" s="1"/>
  <c r="T903" i="1"/>
  <c r="O904" i="1" s="1"/>
  <c r="Q903" i="1"/>
  <c r="L904" i="1" s="1"/>
  <c r="P903" i="1"/>
  <c r="U903" i="1" l="1" a="1"/>
  <c r="U903" i="1" s="1"/>
  <c r="I903" i="1" s="1"/>
  <c r="K904" i="1"/>
  <c r="J904" i="1" l="1"/>
  <c r="H904" i="1" l="1"/>
  <c r="P904" i="1"/>
  <c r="Q904" i="1"/>
  <c r="R904" i="1"/>
  <c r="T904" i="1"/>
  <c r="S904" i="1"/>
  <c r="O905" i="1" l="1"/>
  <c r="N905" i="1"/>
  <c r="M905" i="1"/>
  <c r="L905" i="1"/>
  <c r="U904" i="1" l="1" a="1"/>
  <c r="U904" i="1" s="1"/>
  <c r="I904" i="1" s="1"/>
  <c r="K905" i="1"/>
  <c r="J905" i="1" l="1"/>
  <c r="H905" i="1" l="1"/>
  <c r="P905" i="1"/>
  <c r="Q905" i="1"/>
  <c r="R905" i="1"/>
  <c r="S905" i="1"/>
  <c r="T905" i="1"/>
  <c r="O906" i="1" l="1"/>
  <c r="N906" i="1"/>
  <c r="M906" i="1"/>
  <c r="L906" i="1"/>
  <c r="U905" i="1" l="1" a="1"/>
  <c r="U905" i="1" s="1"/>
  <c r="I905" i="1" s="1"/>
  <c r="K906" i="1"/>
  <c r="J906" i="1" l="1"/>
  <c r="H906" i="1" l="1"/>
  <c r="S906" i="1"/>
  <c r="T906" i="1"/>
  <c r="P906" i="1"/>
  <c r="R906" i="1"/>
  <c r="Q906" i="1"/>
  <c r="O907" i="1" l="1"/>
  <c r="N907" i="1"/>
  <c r="M907" i="1"/>
  <c r="L907" i="1"/>
  <c r="U906" i="1" l="1" a="1"/>
  <c r="U906" i="1" s="1"/>
  <c r="I906" i="1" s="1"/>
  <c r="K907" i="1"/>
  <c r="J907" i="1" l="1"/>
  <c r="H907" i="1" l="1"/>
  <c r="P907" i="1"/>
  <c r="Q907" i="1"/>
  <c r="L908" i="1" s="1"/>
  <c r="R907" i="1"/>
  <c r="M908" i="1" s="1"/>
  <c r="S907" i="1"/>
  <c r="N908" i="1" s="1"/>
  <c r="T907" i="1"/>
  <c r="O908" i="1" s="1"/>
  <c r="K908" i="1" l="1"/>
  <c r="U907" i="1" a="1"/>
  <c r="U907" i="1" s="1"/>
  <c r="I907" i="1" s="1"/>
  <c r="J908" i="1" l="1"/>
  <c r="H908" i="1" l="1"/>
  <c r="Q908" i="1"/>
  <c r="L909" i="1" s="1"/>
  <c r="R908" i="1"/>
  <c r="M909" i="1" s="1"/>
  <c r="S908" i="1"/>
  <c r="N909" i="1" s="1"/>
  <c r="T908" i="1"/>
  <c r="O909" i="1" s="1"/>
  <c r="P908" i="1"/>
  <c r="K909" i="1" l="1"/>
  <c r="U908" i="1" a="1"/>
  <c r="U908" i="1" s="1"/>
  <c r="I908" i="1" s="1"/>
  <c r="J909" i="1" l="1"/>
  <c r="H909" i="1" l="1"/>
  <c r="T909" i="1"/>
  <c r="O910" i="1" s="1"/>
  <c r="P909" i="1"/>
  <c r="Q909" i="1"/>
  <c r="L910" i="1" s="1"/>
  <c r="S909" i="1"/>
  <c r="N910" i="1" s="1"/>
  <c r="R909" i="1"/>
  <c r="M910" i="1" s="1"/>
  <c r="K910" i="1" l="1"/>
  <c r="U909" i="1" a="1"/>
  <c r="U909" i="1" s="1"/>
  <c r="I909" i="1" s="1"/>
  <c r="J910" i="1" l="1"/>
  <c r="H910" i="1" l="1"/>
  <c r="P910" i="1"/>
  <c r="Q910" i="1"/>
  <c r="L911" i="1" s="1"/>
  <c r="R910" i="1"/>
  <c r="M911" i="1" s="1"/>
  <c r="S910" i="1"/>
  <c r="N911" i="1" s="1"/>
  <c r="T910" i="1"/>
  <c r="O911" i="1" s="1"/>
  <c r="U910" i="1" l="1" a="1"/>
  <c r="U910" i="1" s="1"/>
  <c r="I910" i="1" s="1"/>
  <c r="K911" i="1"/>
  <c r="J911" i="1" l="1"/>
  <c r="H911" i="1" l="1"/>
  <c r="R911" i="1"/>
  <c r="M912" i="1" s="1"/>
  <c r="S911" i="1"/>
  <c r="N912" i="1" s="1"/>
  <c r="T911" i="1"/>
  <c r="O912" i="1" s="1"/>
  <c r="Q911" i="1"/>
  <c r="L912" i="1" s="1"/>
  <c r="P911" i="1"/>
  <c r="U911" i="1" l="1" a="1"/>
  <c r="U911" i="1" s="1"/>
  <c r="I911" i="1" s="1"/>
  <c r="K912" i="1"/>
  <c r="J912" i="1" l="1"/>
  <c r="H912" i="1" l="1"/>
  <c r="P912" i="1"/>
  <c r="Q912" i="1"/>
  <c r="R912" i="1"/>
  <c r="T912" i="1"/>
  <c r="S912" i="1"/>
  <c r="O913" i="1" l="1"/>
  <c r="N913" i="1"/>
  <c r="M913" i="1"/>
  <c r="L913" i="1"/>
  <c r="U912" i="1" l="1" a="1"/>
  <c r="U912" i="1" s="1"/>
  <c r="I912" i="1" s="1"/>
  <c r="K913" i="1"/>
  <c r="J913" i="1" l="1"/>
  <c r="H913" i="1" l="1"/>
  <c r="P913" i="1"/>
  <c r="Q913" i="1"/>
  <c r="R913" i="1"/>
  <c r="S913" i="1"/>
  <c r="T913" i="1"/>
  <c r="O914" i="1" l="1"/>
  <c r="N914" i="1"/>
  <c r="M914" i="1"/>
  <c r="L914" i="1"/>
  <c r="U913" i="1" l="1" a="1"/>
  <c r="U913" i="1" s="1"/>
  <c r="I913" i="1" s="1"/>
  <c r="K914" i="1"/>
  <c r="J914" i="1" l="1"/>
  <c r="H914" i="1" l="1"/>
  <c r="S914" i="1"/>
  <c r="T914" i="1"/>
  <c r="P914" i="1"/>
  <c r="R914" i="1"/>
  <c r="Q914" i="1"/>
  <c r="O915" i="1" l="1"/>
  <c r="N915" i="1"/>
  <c r="M915" i="1"/>
  <c r="L915" i="1"/>
  <c r="U914" i="1" l="1" a="1"/>
  <c r="U914" i="1" s="1"/>
  <c r="I914" i="1" s="1"/>
  <c r="K915" i="1"/>
  <c r="J915" i="1" l="1"/>
  <c r="H915" i="1" l="1"/>
  <c r="P915" i="1"/>
  <c r="Q915" i="1"/>
  <c r="L916" i="1" s="1"/>
  <c r="R915" i="1"/>
  <c r="M916" i="1" s="1"/>
  <c r="S915" i="1"/>
  <c r="N916" i="1" s="1"/>
  <c r="T915" i="1"/>
  <c r="O916" i="1" s="1"/>
  <c r="K916" i="1" l="1"/>
  <c r="U915" i="1" a="1"/>
  <c r="U915" i="1" s="1"/>
  <c r="I915" i="1" s="1"/>
  <c r="J916" i="1" l="1"/>
  <c r="H916" i="1" l="1"/>
  <c r="Q916" i="1"/>
  <c r="L917" i="1" s="1"/>
  <c r="R916" i="1"/>
  <c r="M917" i="1" s="1"/>
  <c r="S916" i="1"/>
  <c r="N917" i="1" s="1"/>
  <c r="T916" i="1"/>
  <c r="O917" i="1" s="1"/>
  <c r="P916" i="1"/>
  <c r="K917" i="1" l="1"/>
  <c r="U916" i="1" a="1"/>
  <c r="U916" i="1" s="1"/>
  <c r="I916" i="1" s="1"/>
  <c r="J917" i="1" l="1"/>
  <c r="H917" i="1" l="1"/>
  <c r="T917" i="1"/>
  <c r="P917" i="1"/>
  <c r="Q917" i="1"/>
  <c r="S917" i="1"/>
  <c r="R917" i="1"/>
  <c r="M918" i="1" s="1"/>
  <c r="L918" i="1" l="1"/>
  <c r="O918" i="1"/>
  <c r="N918" i="1"/>
  <c r="K918" i="1"/>
  <c r="U917" i="1" a="1"/>
  <c r="U917" i="1" s="1"/>
  <c r="I917" i="1" s="1"/>
  <c r="J918" i="1" l="1"/>
  <c r="H918" i="1" l="1"/>
  <c r="Q918" i="1"/>
  <c r="L919" i="1" s="1"/>
  <c r="R918" i="1"/>
  <c r="M919" i="1" s="1"/>
  <c r="S918" i="1"/>
  <c r="N919" i="1" s="1"/>
  <c r="T918" i="1"/>
  <c r="O919" i="1" s="1"/>
  <c r="P918" i="1"/>
  <c r="U918" i="1" l="1" a="1"/>
  <c r="U918" i="1" s="1"/>
  <c r="I918" i="1" s="1"/>
  <c r="K919" i="1"/>
  <c r="J919" i="1" l="1"/>
  <c r="H919" i="1" l="1"/>
  <c r="R919" i="1"/>
  <c r="M920" i="1" s="1"/>
  <c r="T919" i="1"/>
  <c r="O920" i="1" s="1"/>
  <c r="Q919" i="1"/>
  <c r="L920" i="1" s="1"/>
  <c r="P919" i="1"/>
  <c r="S919" i="1"/>
  <c r="N920" i="1" s="1"/>
  <c r="U919" i="1" l="1" a="1"/>
  <c r="U919" i="1" s="1"/>
  <c r="I919" i="1" s="1"/>
  <c r="K920" i="1"/>
  <c r="J920" i="1" l="1"/>
  <c r="H920" i="1" l="1"/>
  <c r="P920" i="1"/>
  <c r="Q920" i="1"/>
  <c r="R920" i="1"/>
  <c r="T920" i="1"/>
  <c r="S920" i="1"/>
  <c r="O921" i="1" l="1"/>
  <c r="N921" i="1"/>
  <c r="L921" i="1"/>
  <c r="M921" i="1"/>
  <c r="U920" i="1" l="1" a="1"/>
  <c r="U920" i="1" s="1"/>
  <c r="I920" i="1" s="1"/>
  <c r="K921" i="1"/>
  <c r="J921" i="1" l="1"/>
  <c r="H921" i="1" l="1"/>
  <c r="P921" i="1"/>
  <c r="R921" i="1"/>
  <c r="S921" i="1"/>
  <c r="T921" i="1"/>
  <c r="Q921" i="1"/>
  <c r="O922" i="1" l="1"/>
  <c r="N922" i="1"/>
  <c r="M922" i="1"/>
  <c r="L922" i="1"/>
  <c r="U921" i="1" l="1" a="1"/>
  <c r="U921" i="1" s="1"/>
  <c r="I921" i="1" s="1"/>
  <c r="K922" i="1"/>
  <c r="J922" i="1" l="1"/>
  <c r="H922" i="1" l="1"/>
  <c r="S922" i="1"/>
  <c r="P922" i="1"/>
  <c r="R922" i="1"/>
  <c r="Q922" i="1"/>
  <c r="T922" i="1"/>
  <c r="O923" i="1" l="1"/>
  <c r="N923" i="1"/>
  <c r="M923" i="1"/>
  <c r="L923" i="1"/>
  <c r="U922" i="1" l="1" a="1"/>
  <c r="U922" i="1" s="1"/>
  <c r="I922" i="1" s="1"/>
  <c r="K923" i="1"/>
  <c r="J923" i="1" l="1"/>
  <c r="H923" i="1" l="1"/>
  <c r="P923" i="1"/>
  <c r="Q923" i="1"/>
  <c r="L924" i="1" s="1"/>
  <c r="R923" i="1"/>
  <c r="M924" i="1" s="1"/>
  <c r="S923" i="1"/>
  <c r="N924" i="1" s="1"/>
  <c r="T923" i="1"/>
  <c r="O924" i="1" s="1"/>
  <c r="K924" i="1" l="1"/>
  <c r="U923" i="1" a="1"/>
  <c r="U923" i="1" s="1"/>
  <c r="I923" i="1" s="1"/>
  <c r="J924" i="1" l="1"/>
  <c r="H924" i="1" l="1"/>
  <c r="Q924" i="1"/>
  <c r="L925" i="1" s="1"/>
  <c r="S924" i="1"/>
  <c r="N925" i="1" s="1"/>
  <c r="T924" i="1"/>
  <c r="O925" i="1" s="1"/>
  <c r="P924" i="1"/>
  <c r="R924" i="1"/>
  <c r="M925" i="1" s="1"/>
  <c r="K925" i="1" l="1"/>
  <c r="U924" i="1" a="1"/>
  <c r="U924" i="1" s="1"/>
  <c r="I924" i="1" s="1"/>
  <c r="J925" i="1" l="1"/>
  <c r="H925" i="1" l="1"/>
  <c r="T925" i="1"/>
  <c r="O926" i="1" s="1"/>
  <c r="P925" i="1"/>
  <c r="Q925" i="1"/>
  <c r="L926" i="1" s="1"/>
  <c r="S925" i="1"/>
  <c r="N926" i="1" s="1"/>
  <c r="R925" i="1"/>
  <c r="M926" i="1" s="1"/>
  <c r="K926" i="1" l="1"/>
  <c r="U925" i="1" a="1"/>
  <c r="U925" i="1" s="1"/>
  <c r="I925" i="1" s="1"/>
  <c r="J926" i="1" l="1"/>
  <c r="H926" i="1" l="1"/>
  <c r="Q926" i="1"/>
  <c r="L927" i="1" s="1"/>
  <c r="R926" i="1"/>
  <c r="M927" i="1" s="1"/>
  <c r="S926" i="1"/>
  <c r="N927" i="1" s="1"/>
  <c r="T926" i="1"/>
  <c r="O927" i="1" s="1"/>
  <c r="P926" i="1"/>
  <c r="U926" i="1" l="1" a="1"/>
  <c r="U926" i="1" s="1"/>
  <c r="I926" i="1" s="1"/>
  <c r="K927" i="1"/>
  <c r="J927" i="1" l="1"/>
  <c r="H927" i="1" l="1"/>
  <c r="R927" i="1"/>
  <c r="M928" i="1" s="1"/>
  <c r="T927" i="1"/>
  <c r="O928" i="1" s="1"/>
  <c r="Q927" i="1"/>
  <c r="L928" i="1" s="1"/>
  <c r="P927" i="1"/>
  <c r="S927" i="1"/>
  <c r="N928" i="1" s="1"/>
  <c r="U927" i="1" l="1" a="1"/>
  <c r="U927" i="1" s="1"/>
  <c r="I927" i="1" s="1"/>
  <c r="K928" i="1"/>
  <c r="J928" i="1" l="1"/>
  <c r="H928" i="1" l="1"/>
  <c r="P928" i="1"/>
  <c r="Q928" i="1"/>
  <c r="R928" i="1"/>
  <c r="T928" i="1"/>
  <c r="S928" i="1"/>
  <c r="O929" i="1" l="1"/>
  <c r="N929" i="1"/>
  <c r="M929" i="1"/>
  <c r="L929" i="1"/>
  <c r="U928" i="1" l="1" a="1"/>
  <c r="U928" i="1" s="1"/>
  <c r="I928" i="1" s="1"/>
  <c r="K929" i="1"/>
  <c r="J929" i="1" l="1"/>
  <c r="H929" i="1" l="1"/>
  <c r="P929" i="1"/>
  <c r="R929" i="1"/>
  <c r="S929" i="1"/>
  <c r="T929" i="1"/>
  <c r="Q929" i="1"/>
  <c r="O930" i="1" l="1"/>
  <c r="N930" i="1"/>
  <c r="M930" i="1"/>
  <c r="L930" i="1"/>
  <c r="U929" i="1" l="1" a="1"/>
  <c r="U929" i="1" s="1"/>
  <c r="I929" i="1" s="1"/>
  <c r="K930" i="1"/>
  <c r="J930" i="1" l="1"/>
  <c r="H930" i="1" l="1"/>
  <c r="S930" i="1"/>
  <c r="P930" i="1"/>
  <c r="R930" i="1"/>
  <c r="Q930" i="1"/>
  <c r="T930" i="1"/>
  <c r="O931" i="1" l="1"/>
  <c r="N931" i="1"/>
  <c r="M931" i="1"/>
  <c r="L931" i="1"/>
  <c r="U930" i="1" l="1" a="1"/>
  <c r="U930" i="1" s="1"/>
  <c r="I930" i="1" s="1"/>
  <c r="K931" i="1"/>
  <c r="J931" i="1" l="1"/>
  <c r="H931" i="1" l="1"/>
  <c r="P931" i="1"/>
  <c r="Q931" i="1"/>
  <c r="L932" i="1" s="1"/>
  <c r="R931" i="1"/>
  <c r="M932" i="1" s="1"/>
  <c r="S931" i="1"/>
  <c r="N932" i="1" s="1"/>
  <c r="T931" i="1"/>
  <c r="O932" i="1" s="1"/>
  <c r="K932" i="1" l="1"/>
  <c r="U931" i="1" a="1"/>
  <c r="U931" i="1" s="1"/>
  <c r="I931" i="1" s="1"/>
  <c r="J932" i="1" l="1"/>
  <c r="H932" i="1" l="1"/>
  <c r="Q932" i="1"/>
  <c r="L933" i="1" s="1"/>
  <c r="S932" i="1"/>
  <c r="N933" i="1" s="1"/>
  <c r="T932" i="1"/>
  <c r="O933" i="1" s="1"/>
  <c r="P932" i="1"/>
  <c r="R932" i="1"/>
  <c r="M933" i="1" s="1"/>
  <c r="K933" i="1" l="1"/>
  <c r="U932" i="1" a="1"/>
  <c r="U932" i="1" s="1"/>
  <c r="I932" i="1" s="1"/>
  <c r="J933" i="1" l="1"/>
  <c r="H933" i="1" l="1"/>
  <c r="T933" i="1"/>
  <c r="O934" i="1" s="1"/>
  <c r="P933" i="1"/>
  <c r="Q933" i="1"/>
  <c r="L934" i="1" s="1"/>
  <c r="S933" i="1"/>
  <c r="N934" i="1" s="1"/>
  <c r="R933" i="1"/>
  <c r="M934" i="1" s="1"/>
  <c r="K934" i="1" l="1"/>
  <c r="U933" i="1" a="1"/>
  <c r="U933" i="1" s="1"/>
  <c r="I933" i="1" s="1"/>
  <c r="J934" i="1" l="1"/>
  <c r="H934" i="1" l="1"/>
  <c r="Q934" i="1"/>
  <c r="L935" i="1" s="1"/>
  <c r="R934" i="1"/>
  <c r="M935" i="1" s="1"/>
  <c r="S934" i="1"/>
  <c r="N935" i="1" s="1"/>
  <c r="T934" i="1"/>
  <c r="O935" i="1" s="1"/>
  <c r="P934" i="1"/>
  <c r="U934" i="1" l="1" a="1"/>
  <c r="U934" i="1" s="1"/>
  <c r="I934" i="1" s="1"/>
  <c r="K935" i="1"/>
  <c r="J935" i="1" l="1"/>
  <c r="H935" i="1" l="1"/>
  <c r="R935" i="1"/>
  <c r="M936" i="1" s="1"/>
  <c r="T935" i="1"/>
  <c r="O936" i="1" s="1"/>
  <c r="Q935" i="1"/>
  <c r="L936" i="1" s="1"/>
  <c r="P935" i="1"/>
  <c r="S935" i="1"/>
  <c r="N936" i="1" s="1"/>
  <c r="U935" i="1" l="1" a="1"/>
  <c r="U935" i="1" s="1"/>
  <c r="I935" i="1" s="1"/>
  <c r="K936" i="1"/>
  <c r="J936" i="1" l="1"/>
  <c r="H936" i="1" l="1"/>
  <c r="P936" i="1"/>
  <c r="Q936" i="1"/>
  <c r="R936" i="1"/>
  <c r="T936" i="1"/>
  <c r="S936" i="1"/>
  <c r="O937" i="1" l="1"/>
  <c r="N937" i="1"/>
  <c r="M937" i="1"/>
  <c r="L937" i="1"/>
  <c r="U936" i="1" l="1" a="1"/>
  <c r="U936" i="1" s="1"/>
  <c r="I936" i="1" s="1"/>
  <c r="K937" i="1"/>
  <c r="J937" i="1" l="1"/>
  <c r="H937" i="1" l="1"/>
  <c r="P937" i="1"/>
  <c r="R937" i="1"/>
  <c r="S937" i="1"/>
  <c r="T937" i="1"/>
  <c r="Q937" i="1"/>
  <c r="O938" i="1" l="1"/>
  <c r="N938" i="1"/>
  <c r="M938" i="1"/>
  <c r="L938" i="1"/>
  <c r="U937" i="1" l="1" a="1"/>
  <c r="U937" i="1" s="1"/>
  <c r="I937" i="1" s="1"/>
  <c r="K938" i="1"/>
  <c r="J938" i="1" l="1"/>
  <c r="H938" i="1" l="1"/>
  <c r="S938" i="1"/>
  <c r="P938" i="1"/>
  <c r="R938" i="1"/>
  <c r="Q938" i="1"/>
  <c r="T938" i="1"/>
  <c r="O939" i="1" l="1"/>
  <c r="N939" i="1"/>
  <c r="M939" i="1"/>
  <c r="L939" i="1"/>
  <c r="U938" i="1" l="1" a="1"/>
  <c r="U938" i="1" s="1"/>
  <c r="I938" i="1" s="1"/>
  <c r="K939" i="1"/>
  <c r="J939" i="1" l="1"/>
  <c r="H939" i="1" l="1"/>
  <c r="P939" i="1"/>
  <c r="Q939" i="1"/>
  <c r="L940" i="1" s="1"/>
  <c r="R939" i="1"/>
  <c r="M940" i="1" s="1"/>
  <c r="S939" i="1"/>
  <c r="N940" i="1" s="1"/>
  <c r="T939" i="1"/>
  <c r="O940" i="1" s="1"/>
  <c r="K940" i="1" l="1"/>
  <c r="U939" i="1" a="1"/>
  <c r="U939" i="1" s="1"/>
  <c r="I939" i="1" s="1"/>
  <c r="J940" i="1" l="1"/>
  <c r="H940" i="1" l="1"/>
  <c r="Q940" i="1"/>
  <c r="L941" i="1" s="1"/>
  <c r="S940" i="1"/>
  <c r="N941" i="1" s="1"/>
  <c r="T940" i="1"/>
  <c r="O941" i="1" s="1"/>
  <c r="P940" i="1"/>
  <c r="R940" i="1"/>
  <c r="M941" i="1" s="1"/>
  <c r="K941" i="1" l="1"/>
  <c r="U940" i="1" a="1"/>
  <c r="U940" i="1" s="1"/>
  <c r="I940" i="1" s="1"/>
  <c r="J941" i="1" l="1"/>
  <c r="H941" i="1" l="1"/>
  <c r="T941" i="1"/>
  <c r="O942" i="1" s="1"/>
  <c r="P941" i="1"/>
  <c r="S941" i="1"/>
  <c r="N942" i="1" s="1"/>
  <c r="Q941" i="1"/>
  <c r="L942" i="1" s="1"/>
  <c r="R941" i="1"/>
  <c r="M942" i="1" s="1"/>
  <c r="K942" i="1" l="1"/>
  <c r="U941" i="1" a="1"/>
  <c r="U941" i="1" s="1"/>
  <c r="I941" i="1" s="1"/>
  <c r="J942" i="1" l="1"/>
  <c r="H942" i="1" l="1"/>
  <c r="Q942" i="1"/>
  <c r="L943" i="1" s="1"/>
  <c r="R942" i="1"/>
  <c r="M943" i="1" s="1"/>
  <c r="S942" i="1"/>
  <c r="N943" i="1" s="1"/>
  <c r="P942" i="1"/>
  <c r="T942" i="1"/>
  <c r="O943" i="1" s="1"/>
  <c r="U942" i="1" l="1" a="1"/>
  <c r="U942" i="1" s="1"/>
  <c r="I942" i="1" s="1"/>
  <c r="K943" i="1"/>
  <c r="J943" i="1" l="1"/>
  <c r="H943" i="1" l="1"/>
  <c r="R943" i="1"/>
  <c r="T943" i="1"/>
  <c r="O944" i="1" s="1"/>
  <c r="Q943" i="1"/>
  <c r="L944" i="1" s="1"/>
  <c r="S943" i="1"/>
  <c r="N944" i="1" s="1"/>
  <c r="P943" i="1"/>
  <c r="M944" i="1"/>
  <c r="U943" i="1" l="1" a="1"/>
  <c r="U943" i="1" s="1"/>
  <c r="I943" i="1" s="1"/>
  <c r="K944" i="1"/>
  <c r="J944" i="1" l="1"/>
  <c r="H944" i="1" l="1"/>
  <c r="P944" i="1"/>
  <c r="Q944" i="1"/>
  <c r="T944" i="1"/>
  <c r="R944" i="1"/>
  <c r="S944" i="1"/>
  <c r="O945" i="1" l="1"/>
  <c r="N945" i="1"/>
  <c r="M945" i="1"/>
  <c r="L945" i="1"/>
  <c r="U944" i="1" l="1" a="1"/>
  <c r="U944" i="1" s="1"/>
  <c r="I944" i="1" s="1"/>
  <c r="K945" i="1"/>
  <c r="J945" i="1" l="1"/>
  <c r="H945" i="1" l="1"/>
  <c r="P945" i="1"/>
  <c r="R945" i="1"/>
  <c r="S945" i="1"/>
  <c r="T945" i="1"/>
  <c r="Q945" i="1"/>
  <c r="O946" i="1" l="1"/>
  <c r="N946" i="1"/>
  <c r="M946" i="1"/>
  <c r="L946" i="1"/>
  <c r="U945" i="1" l="1" a="1"/>
  <c r="U945" i="1" s="1"/>
  <c r="I945" i="1" s="1"/>
  <c r="K946" i="1"/>
  <c r="J946" i="1" l="1"/>
  <c r="H946" i="1" l="1"/>
  <c r="S946" i="1"/>
  <c r="R946" i="1"/>
  <c r="P946" i="1"/>
  <c r="Q946" i="1"/>
  <c r="T946" i="1"/>
  <c r="O947" i="1" l="1"/>
  <c r="N947" i="1"/>
  <c r="M947" i="1"/>
  <c r="L947" i="1"/>
  <c r="U946" i="1" l="1" a="1"/>
  <c r="U946" i="1" s="1"/>
  <c r="I946" i="1" s="1"/>
  <c r="K947" i="1"/>
  <c r="J947" i="1" l="1"/>
  <c r="H947" i="1" l="1"/>
  <c r="P947" i="1"/>
  <c r="Q947" i="1"/>
  <c r="L948" i="1" s="1"/>
  <c r="R947" i="1"/>
  <c r="M948" i="1" s="1"/>
  <c r="T947" i="1"/>
  <c r="O948" i="1" s="1"/>
  <c r="S947" i="1"/>
  <c r="N948" i="1" s="1"/>
  <c r="K948" i="1" l="1"/>
  <c r="U947" i="1" a="1"/>
  <c r="U947" i="1" s="1"/>
  <c r="I947" i="1" s="1"/>
  <c r="J948" i="1" l="1"/>
  <c r="H948" i="1" l="1"/>
  <c r="Q948" i="1"/>
  <c r="L949" i="1" s="1"/>
  <c r="S948" i="1"/>
  <c r="N949" i="1" s="1"/>
  <c r="T948" i="1"/>
  <c r="O949" i="1" s="1"/>
  <c r="P948" i="1"/>
  <c r="R948" i="1"/>
  <c r="M949" i="1" s="1"/>
  <c r="K949" i="1" l="1"/>
  <c r="U948" i="1" a="1"/>
  <c r="U948" i="1" s="1"/>
  <c r="I948" i="1" s="1"/>
  <c r="J949" i="1" l="1"/>
  <c r="H949" i="1" l="1"/>
  <c r="T949" i="1"/>
  <c r="O950" i="1" s="1"/>
  <c r="P949" i="1"/>
  <c r="S949" i="1"/>
  <c r="N950" i="1" s="1"/>
  <c r="Q949" i="1"/>
  <c r="L950" i="1" s="1"/>
  <c r="R949" i="1"/>
  <c r="M950" i="1" s="1"/>
  <c r="K950" i="1" l="1"/>
  <c r="U949" i="1" a="1"/>
  <c r="U949" i="1" s="1"/>
  <c r="I949" i="1" s="1"/>
  <c r="J950" i="1" l="1"/>
  <c r="H950" i="1" l="1"/>
  <c r="Q950" i="1"/>
  <c r="R950" i="1"/>
  <c r="M951" i="1" s="1"/>
  <c r="S950" i="1"/>
  <c r="N951" i="1" s="1"/>
  <c r="P950" i="1"/>
  <c r="T950" i="1"/>
  <c r="O951" i="1" s="1"/>
  <c r="L951" i="1"/>
  <c r="U950" i="1" l="1" a="1"/>
  <c r="U950" i="1" s="1"/>
  <c r="I950" i="1" s="1"/>
  <c r="K951" i="1"/>
  <c r="J951" i="1" l="1"/>
  <c r="H951" i="1" l="1"/>
  <c r="R951" i="1"/>
  <c r="M952" i="1" s="1"/>
  <c r="T951" i="1"/>
  <c r="O952" i="1" s="1"/>
  <c r="Q951" i="1"/>
  <c r="L952" i="1" s="1"/>
  <c r="P951" i="1"/>
  <c r="S951" i="1"/>
  <c r="N952" i="1" s="1"/>
  <c r="U951" i="1" l="1" a="1"/>
  <c r="U951" i="1" s="1"/>
  <c r="I951" i="1" s="1"/>
  <c r="K952" i="1"/>
  <c r="J952" i="1" l="1"/>
  <c r="H952" i="1" l="1"/>
  <c r="P952" i="1"/>
  <c r="Q952" i="1"/>
  <c r="T952" i="1"/>
  <c r="R952" i="1"/>
  <c r="S952" i="1"/>
  <c r="O953" i="1" l="1"/>
  <c r="N953" i="1"/>
  <c r="L953" i="1"/>
  <c r="M953" i="1"/>
  <c r="U952" i="1" l="1" a="1"/>
  <c r="U952" i="1" s="1"/>
  <c r="I952" i="1" s="1"/>
  <c r="K953" i="1"/>
  <c r="J953" i="1" l="1"/>
  <c r="H953" i="1" l="1"/>
  <c r="P953" i="1"/>
  <c r="R953" i="1"/>
  <c r="S953" i="1"/>
  <c r="T953" i="1"/>
  <c r="Q953" i="1"/>
  <c r="O954" i="1" l="1"/>
  <c r="N954" i="1"/>
  <c r="M954" i="1"/>
  <c r="L954" i="1"/>
  <c r="U953" i="1" l="1" a="1"/>
  <c r="U953" i="1" s="1"/>
  <c r="I953" i="1" s="1"/>
  <c r="K954" i="1"/>
  <c r="J954" i="1" l="1"/>
  <c r="H954" i="1" l="1"/>
  <c r="S954" i="1"/>
  <c r="R954" i="1"/>
  <c r="P954" i="1"/>
  <c r="Q954" i="1"/>
  <c r="T954" i="1"/>
  <c r="O955" i="1" l="1"/>
  <c r="N955" i="1"/>
  <c r="M955" i="1"/>
  <c r="L955" i="1"/>
  <c r="U954" i="1" l="1" a="1"/>
  <c r="U954" i="1" s="1"/>
  <c r="I954" i="1" s="1"/>
  <c r="K955" i="1"/>
  <c r="J955" i="1" l="1"/>
  <c r="H955" i="1" l="1"/>
  <c r="P955" i="1"/>
  <c r="Q955" i="1"/>
  <c r="L956" i="1" s="1"/>
  <c r="R955" i="1"/>
  <c r="M956" i="1" s="1"/>
  <c r="S955" i="1"/>
  <c r="N956" i="1" s="1"/>
  <c r="T955" i="1"/>
  <c r="O956" i="1" s="1"/>
  <c r="K956" i="1" l="1"/>
  <c r="U955" i="1" a="1"/>
  <c r="U955" i="1" s="1"/>
  <c r="I955" i="1" s="1"/>
  <c r="J956" i="1" l="1"/>
  <c r="H956" i="1" l="1"/>
  <c r="Q956" i="1"/>
  <c r="L957" i="1" s="1"/>
  <c r="S956" i="1"/>
  <c r="N957" i="1" s="1"/>
  <c r="T956" i="1"/>
  <c r="O957" i="1" s="1"/>
  <c r="P956" i="1"/>
  <c r="R956" i="1"/>
  <c r="M957" i="1" s="1"/>
  <c r="K957" i="1" l="1"/>
  <c r="U956" i="1" a="1"/>
  <c r="U956" i="1" s="1"/>
  <c r="I956" i="1" s="1"/>
  <c r="J957" i="1" l="1"/>
  <c r="H957" i="1" l="1"/>
  <c r="T957" i="1"/>
  <c r="O958" i="1" s="1"/>
  <c r="P957" i="1"/>
  <c r="S957" i="1"/>
  <c r="N958" i="1" s="1"/>
  <c r="Q957" i="1"/>
  <c r="L958" i="1" s="1"/>
  <c r="R957" i="1"/>
  <c r="M958" i="1" s="1"/>
  <c r="K958" i="1" l="1"/>
  <c r="U957" i="1" a="1"/>
  <c r="U957" i="1" s="1"/>
  <c r="I957" i="1" s="1"/>
  <c r="J958" i="1" l="1"/>
  <c r="H958" i="1" l="1"/>
  <c r="Q958" i="1"/>
  <c r="R958" i="1"/>
  <c r="M959" i="1" s="1"/>
  <c r="S958" i="1"/>
  <c r="N959" i="1" s="1"/>
  <c r="P958" i="1"/>
  <c r="T958" i="1"/>
  <c r="O959" i="1" s="1"/>
  <c r="L959" i="1"/>
  <c r="U958" i="1" l="1" a="1"/>
  <c r="U958" i="1" s="1"/>
  <c r="I958" i="1" s="1"/>
  <c r="K959" i="1"/>
  <c r="J959" i="1" l="1"/>
  <c r="H959" i="1" l="1"/>
  <c r="R959" i="1"/>
  <c r="T959" i="1"/>
  <c r="O960" i="1" s="1"/>
  <c r="Q959" i="1"/>
  <c r="L960" i="1" s="1"/>
  <c r="P959" i="1"/>
  <c r="S959" i="1"/>
  <c r="N960" i="1" s="1"/>
  <c r="M960" i="1"/>
  <c r="U959" i="1" l="1" a="1"/>
  <c r="U959" i="1" s="1"/>
  <c r="I959" i="1" s="1"/>
  <c r="K960" i="1"/>
  <c r="J960" i="1" l="1"/>
  <c r="H960" i="1" l="1"/>
  <c r="P960" i="1"/>
  <c r="Q960" i="1"/>
  <c r="T960" i="1"/>
  <c r="S960" i="1"/>
  <c r="R960" i="1"/>
  <c r="O961" i="1" l="1"/>
  <c r="N961" i="1"/>
  <c r="M961" i="1"/>
  <c r="L961" i="1"/>
  <c r="U960" i="1" l="1" a="1"/>
  <c r="U960" i="1" s="1"/>
  <c r="I960" i="1" s="1"/>
  <c r="K961" i="1"/>
  <c r="J961" i="1" l="1"/>
  <c r="H961" i="1" l="1"/>
  <c r="P961" i="1"/>
  <c r="R961" i="1"/>
  <c r="S961" i="1"/>
  <c r="T961" i="1"/>
  <c r="Q961" i="1"/>
  <c r="O962" i="1" l="1"/>
  <c r="N962" i="1"/>
  <c r="M962" i="1"/>
  <c r="L962" i="1"/>
  <c r="U961" i="1" l="1" a="1"/>
  <c r="U961" i="1" s="1"/>
  <c r="I961" i="1" s="1"/>
  <c r="K962" i="1"/>
  <c r="J962" i="1" l="1"/>
  <c r="H962" i="1" l="1"/>
  <c r="S962" i="1"/>
  <c r="R962" i="1"/>
  <c r="P962" i="1"/>
  <c r="Q962" i="1"/>
  <c r="T962" i="1"/>
  <c r="O963" i="1" l="1"/>
  <c r="N963" i="1"/>
  <c r="M963" i="1"/>
  <c r="L963" i="1"/>
  <c r="U962" i="1" l="1" a="1"/>
  <c r="U962" i="1" s="1"/>
  <c r="I962" i="1" s="1"/>
  <c r="K963" i="1"/>
  <c r="J963" i="1" l="1"/>
  <c r="H963" i="1" l="1"/>
  <c r="P963" i="1"/>
  <c r="Q963" i="1"/>
  <c r="L964" i="1" s="1"/>
  <c r="R963" i="1"/>
  <c r="M964" i="1" s="1"/>
  <c r="S963" i="1"/>
  <c r="N964" i="1" s="1"/>
  <c r="T963" i="1"/>
  <c r="O964" i="1" s="1"/>
  <c r="K964" i="1" l="1"/>
  <c r="U963" i="1" a="1"/>
  <c r="U963" i="1" s="1"/>
  <c r="I963" i="1" s="1"/>
  <c r="J964" i="1" l="1"/>
  <c r="H964" i="1" l="1"/>
  <c r="Q964" i="1"/>
  <c r="L965" i="1" s="1"/>
  <c r="S964" i="1"/>
  <c r="N965" i="1" s="1"/>
  <c r="T964" i="1"/>
  <c r="O965" i="1" s="1"/>
  <c r="P964" i="1"/>
  <c r="R964" i="1"/>
  <c r="M965" i="1" s="1"/>
  <c r="K965" i="1" l="1"/>
  <c r="U964" i="1" a="1"/>
  <c r="U964" i="1" s="1"/>
  <c r="I964" i="1" s="1"/>
  <c r="J965" i="1" l="1"/>
  <c r="H965" i="1" l="1"/>
  <c r="T965" i="1"/>
  <c r="O966" i="1" s="1"/>
  <c r="P965" i="1"/>
  <c r="S965" i="1"/>
  <c r="N966" i="1" s="1"/>
  <c r="Q965" i="1"/>
  <c r="L966" i="1" s="1"/>
  <c r="R965" i="1"/>
  <c r="M966" i="1" s="1"/>
  <c r="K966" i="1" l="1"/>
  <c r="U965" i="1" a="1"/>
  <c r="U965" i="1" s="1"/>
  <c r="I965" i="1" s="1"/>
  <c r="J966" i="1" l="1"/>
  <c r="H966" i="1" l="1"/>
  <c r="Q966" i="1"/>
  <c r="R966" i="1"/>
  <c r="S966" i="1"/>
  <c r="N967" i="1" s="1"/>
  <c r="P966" i="1"/>
  <c r="T966" i="1"/>
  <c r="O967" i="1" s="1"/>
  <c r="L967" i="1"/>
  <c r="M967" i="1"/>
  <c r="U966" i="1" l="1" a="1"/>
  <c r="U966" i="1" s="1"/>
  <c r="I966" i="1" s="1"/>
  <c r="K967" i="1"/>
  <c r="J967" i="1" l="1"/>
  <c r="H967" i="1" l="1"/>
  <c r="R967" i="1"/>
  <c r="M968" i="1" s="1"/>
  <c r="T967" i="1"/>
  <c r="O968" i="1" s="1"/>
  <c r="Q967" i="1"/>
  <c r="L968" i="1" s="1"/>
  <c r="P967" i="1"/>
  <c r="S967" i="1"/>
  <c r="N968" i="1" s="1"/>
  <c r="U967" i="1" l="1" a="1"/>
  <c r="U967" i="1" s="1"/>
  <c r="I967" i="1" s="1"/>
  <c r="K968" i="1"/>
  <c r="J968" i="1" l="1"/>
  <c r="H968" i="1" l="1"/>
  <c r="P968" i="1"/>
  <c r="Q968" i="1"/>
  <c r="T968" i="1"/>
  <c r="R968" i="1"/>
  <c r="S968" i="1"/>
  <c r="O969" i="1" l="1"/>
  <c r="N969" i="1"/>
  <c r="M969" i="1"/>
  <c r="L969" i="1"/>
  <c r="U968" i="1" l="1" a="1"/>
  <c r="U968" i="1" s="1"/>
  <c r="I968" i="1" s="1"/>
  <c r="K969" i="1"/>
  <c r="J969" i="1" l="1"/>
  <c r="H969" i="1" l="1"/>
  <c r="P969" i="1"/>
  <c r="R969" i="1"/>
  <c r="S969" i="1"/>
  <c r="T969" i="1"/>
  <c r="Q969" i="1"/>
  <c r="O970" i="1" l="1"/>
  <c r="N970" i="1"/>
  <c r="M970" i="1"/>
  <c r="L970" i="1"/>
  <c r="U969" i="1" l="1" a="1"/>
  <c r="U969" i="1" s="1"/>
  <c r="I969" i="1" s="1"/>
  <c r="K970" i="1"/>
  <c r="J970" i="1" l="1"/>
  <c r="H970" i="1" l="1"/>
  <c r="S970" i="1"/>
  <c r="R970" i="1"/>
  <c r="P970" i="1"/>
  <c r="Q970" i="1"/>
  <c r="T970" i="1"/>
  <c r="O971" i="1" l="1"/>
  <c r="N971" i="1"/>
  <c r="M971" i="1"/>
  <c r="L971" i="1"/>
  <c r="U970" i="1" l="1" a="1"/>
  <c r="U970" i="1" s="1"/>
  <c r="I970" i="1" s="1"/>
  <c r="K971" i="1"/>
  <c r="J971" i="1" l="1"/>
  <c r="H971" i="1" l="1"/>
  <c r="P971" i="1"/>
  <c r="Q971" i="1"/>
  <c r="L972" i="1" s="1"/>
  <c r="R971" i="1"/>
  <c r="M972" i="1" s="1"/>
  <c r="S971" i="1"/>
  <c r="N972" i="1" s="1"/>
  <c r="T971" i="1"/>
  <c r="O972" i="1" s="1"/>
  <c r="K972" i="1" l="1"/>
  <c r="U971" i="1" a="1"/>
  <c r="U971" i="1" s="1"/>
  <c r="I971" i="1" s="1"/>
  <c r="J972" i="1" l="1"/>
  <c r="H972" i="1" l="1"/>
  <c r="Q972" i="1"/>
  <c r="L973" i="1" s="1"/>
  <c r="S972" i="1"/>
  <c r="N973" i="1" s="1"/>
  <c r="T972" i="1"/>
  <c r="O973" i="1" s="1"/>
  <c r="P972" i="1"/>
  <c r="R972" i="1"/>
  <c r="M973" i="1" s="1"/>
  <c r="K973" i="1" l="1"/>
  <c r="U972" i="1" a="1"/>
  <c r="U972" i="1" s="1"/>
  <c r="I972" i="1" s="1"/>
  <c r="J973" i="1" l="1"/>
  <c r="H973" i="1" l="1"/>
  <c r="T973" i="1"/>
  <c r="O974" i="1" s="1"/>
  <c r="P973" i="1"/>
  <c r="S973" i="1"/>
  <c r="N974" i="1" s="1"/>
  <c r="R973" i="1"/>
  <c r="M974" i="1" s="1"/>
  <c r="Q973" i="1"/>
  <c r="L974" i="1" s="1"/>
  <c r="K974" i="1" l="1"/>
  <c r="U973" i="1" a="1"/>
  <c r="U973" i="1" s="1"/>
  <c r="I973" i="1" s="1"/>
  <c r="J974" i="1" l="1"/>
  <c r="H974" i="1" l="1"/>
  <c r="Q974" i="1"/>
  <c r="R974" i="1"/>
  <c r="M975" i="1" s="1"/>
  <c r="S974" i="1"/>
  <c r="N975" i="1" s="1"/>
  <c r="P974" i="1"/>
  <c r="T974" i="1"/>
  <c r="O975" i="1" s="1"/>
  <c r="L975" i="1"/>
  <c r="U974" i="1" l="1" a="1"/>
  <c r="U974" i="1" s="1"/>
  <c r="I974" i="1" s="1"/>
  <c r="K975" i="1"/>
  <c r="J975" i="1" l="1"/>
  <c r="H975" i="1" l="1"/>
  <c r="R975" i="1"/>
  <c r="M976" i="1" s="1"/>
  <c r="T975" i="1"/>
  <c r="O976" i="1" s="1"/>
  <c r="Q975" i="1"/>
  <c r="L976" i="1" s="1"/>
  <c r="P975" i="1"/>
  <c r="S975" i="1"/>
  <c r="N976" i="1" s="1"/>
  <c r="U975" i="1" l="1" a="1"/>
  <c r="U975" i="1" s="1"/>
  <c r="I975" i="1" s="1"/>
  <c r="K976" i="1"/>
  <c r="J976" i="1" l="1"/>
  <c r="H976" i="1" l="1"/>
  <c r="P976" i="1"/>
  <c r="Q976" i="1"/>
  <c r="T976" i="1"/>
  <c r="R976" i="1"/>
  <c r="S976" i="1"/>
  <c r="O977" i="1" l="1"/>
  <c r="N977" i="1"/>
  <c r="M977" i="1"/>
  <c r="L977" i="1"/>
  <c r="U976" i="1" l="1" a="1"/>
  <c r="U976" i="1" s="1"/>
  <c r="I976" i="1" s="1"/>
  <c r="K977" i="1"/>
  <c r="J977" i="1" l="1"/>
  <c r="H977" i="1" l="1"/>
  <c r="P977" i="1"/>
  <c r="R977" i="1"/>
  <c r="S977" i="1"/>
  <c r="T977" i="1"/>
  <c r="Q977" i="1"/>
  <c r="O978" i="1" l="1"/>
  <c r="N978" i="1"/>
  <c r="M978" i="1"/>
  <c r="L978" i="1"/>
  <c r="U977" i="1" l="1" a="1"/>
  <c r="U977" i="1" s="1"/>
  <c r="I977" i="1" s="1"/>
  <c r="K978" i="1"/>
  <c r="J978" i="1" l="1"/>
  <c r="H978" i="1" l="1"/>
  <c r="S978" i="1"/>
  <c r="R978" i="1"/>
  <c r="P978" i="1"/>
  <c r="Q978" i="1"/>
  <c r="T978" i="1"/>
  <c r="O979" i="1" l="1"/>
  <c r="N979" i="1"/>
  <c r="M979" i="1"/>
  <c r="L979" i="1"/>
  <c r="U978" i="1" l="1" a="1"/>
  <c r="U978" i="1" s="1"/>
  <c r="I978" i="1" s="1"/>
  <c r="K979" i="1"/>
  <c r="J979" i="1" l="1"/>
  <c r="H979" i="1" l="1"/>
  <c r="P979" i="1"/>
  <c r="Q979" i="1"/>
  <c r="L980" i="1" s="1"/>
  <c r="R979" i="1"/>
  <c r="M980" i="1" s="1"/>
  <c r="S979" i="1"/>
  <c r="N980" i="1" s="1"/>
  <c r="T979" i="1"/>
  <c r="O980" i="1" s="1"/>
  <c r="K980" i="1" l="1"/>
  <c r="U979" i="1" a="1"/>
  <c r="U979" i="1" s="1"/>
  <c r="I979" i="1" s="1"/>
  <c r="J980" i="1" l="1"/>
  <c r="H980" i="1" l="1"/>
  <c r="Q980" i="1"/>
  <c r="L981" i="1" s="1"/>
  <c r="S980" i="1"/>
  <c r="N981" i="1" s="1"/>
  <c r="T980" i="1"/>
  <c r="O981" i="1" s="1"/>
  <c r="P980" i="1"/>
  <c r="R980" i="1"/>
  <c r="M981" i="1" s="1"/>
  <c r="K981" i="1" l="1"/>
  <c r="U980" i="1" a="1"/>
  <c r="U980" i="1" s="1"/>
  <c r="I980" i="1" s="1"/>
  <c r="J981" i="1" l="1"/>
  <c r="H981" i="1" l="1"/>
  <c r="T981" i="1"/>
  <c r="O982" i="1" s="1"/>
  <c r="P981" i="1"/>
  <c r="S981" i="1"/>
  <c r="N982" i="1" s="1"/>
  <c r="Q981" i="1"/>
  <c r="L982" i="1" s="1"/>
  <c r="R981" i="1"/>
  <c r="M982" i="1" s="1"/>
  <c r="K982" i="1" l="1"/>
  <c r="U981" i="1" a="1"/>
  <c r="U981" i="1" s="1"/>
  <c r="I981" i="1" s="1"/>
  <c r="J982" i="1" l="1"/>
  <c r="H982" i="1" l="1"/>
  <c r="Q982" i="1"/>
  <c r="R982" i="1"/>
  <c r="M983" i="1" s="1"/>
  <c r="S982" i="1"/>
  <c r="N983" i="1" s="1"/>
  <c r="P982" i="1"/>
  <c r="T982" i="1"/>
  <c r="O983" i="1" s="1"/>
  <c r="L983" i="1"/>
  <c r="U982" i="1" l="1" a="1"/>
  <c r="U982" i="1" s="1"/>
  <c r="I982" i="1" s="1"/>
  <c r="K983" i="1"/>
  <c r="J983" i="1" l="1"/>
  <c r="H983" i="1" l="1"/>
  <c r="R983" i="1"/>
  <c r="M984" i="1" s="1"/>
  <c r="T983" i="1"/>
  <c r="O984" i="1" s="1"/>
  <c r="Q983" i="1"/>
  <c r="L984" i="1" s="1"/>
  <c r="P983" i="1"/>
  <c r="S983" i="1"/>
  <c r="N984" i="1" s="1"/>
  <c r="U983" i="1" l="1" a="1"/>
  <c r="U983" i="1" s="1"/>
  <c r="I983" i="1" s="1"/>
  <c r="K984" i="1"/>
  <c r="J984" i="1" l="1"/>
  <c r="H984" i="1" l="1"/>
  <c r="P984" i="1"/>
  <c r="Q984" i="1"/>
  <c r="T984" i="1"/>
  <c r="R984" i="1"/>
  <c r="S984" i="1"/>
  <c r="O985" i="1" l="1"/>
  <c r="N985" i="1"/>
  <c r="L985" i="1"/>
  <c r="M985" i="1"/>
  <c r="U984" i="1" l="1" a="1"/>
  <c r="U984" i="1" s="1"/>
  <c r="I984" i="1" s="1"/>
  <c r="K985" i="1"/>
  <c r="J985" i="1" l="1"/>
  <c r="H985" i="1" l="1"/>
  <c r="P985" i="1"/>
  <c r="R985" i="1"/>
  <c r="S985" i="1"/>
  <c r="T985" i="1"/>
  <c r="Q985" i="1"/>
  <c r="O986" i="1" l="1"/>
  <c r="N986" i="1"/>
  <c r="M986" i="1"/>
  <c r="L986" i="1"/>
  <c r="U985" i="1" l="1" a="1"/>
  <c r="U985" i="1" s="1"/>
  <c r="I985" i="1" s="1"/>
  <c r="K986" i="1"/>
  <c r="J986" i="1" l="1"/>
  <c r="H986" i="1" l="1"/>
  <c r="S986" i="1"/>
  <c r="R986" i="1"/>
  <c r="Q986" i="1"/>
  <c r="T986" i="1"/>
  <c r="P986" i="1"/>
  <c r="O987" i="1" l="1"/>
  <c r="N987" i="1"/>
  <c r="M987" i="1"/>
  <c r="L987" i="1"/>
  <c r="U986" i="1" l="1" a="1"/>
  <c r="U986" i="1" s="1"/>
  <c r="I986" i="1" s="1"/>
  <c r="K987" i="1"/>
  <c r="J987" i="1" l="1"/>
  <c r="H987" i="1" l="1"/>
  <c r="P987" i="1"/>
  <c r="Q987" i="1"/>
  <c r="R987" i="1"/>
  <c r="S987" i="1"/>
  <c r="T987" i="1"/>
  <c r="O988" i="1" s="1"/>
  <c r="N988" i="1" l="1"/>
  <c r="L988" i="1"/>
  <c r="M988" i="1"/>
  <c r="K988" i="1"/>
  <c r="U987" i="1" a="1"/>
  <c r="U987" i="1" s="1"/>
  <c r="I987" i="1" s="1"/>
  <c r="J988" i="1" l="1"/>
  <c r="H988" i="1" l="1"/>
  <c r="Q988" i="1"/>
  <c r="S988" i="1"/>
  <c r="T988" i="1"/>
  <c r="P988" i="1"/>
  <c r="R988" i="1"/>
  <c r="N989" i="1"/>
  <c r="L989" i="1" l="1"/>
  <c r="O989" i="1"/>
  <c r="M989" i="1"/>
  <c r="K989" i="1"/>
  <c r="U988" i="1" a="1"/>
  <c r="U988" i="1" s="1"/>
  <c r="I988" i="1" s="1"/>
  <c r="J989" i="1" l="1"/>
  <c r="H989" i="1" l="1"/>
  <c r="T989" i="1"/>
  <c r="O990" i="1" s="1"/>
  <c r="P989" i="1"/>
  <c r="S989" i="1"/>
  <c r="N990" i="1" s="1"/>
  <c r="Q989" i="1"/>
  <c r="L990" i="1" s="1"/>
  <c r="R989" i="1"/>
  <c r="M990" i="1" s="1"/>
  <c r="K990" i="1" l="1"/>
  <c r="U989" i="1" a="1"/>
  <c r="U989" i="1" s="1"/>
  <c r="I989" i="1" s="1"/>
  <c r="J990" i="1" l="1"/>
  <c r="H990" i="1" l="1"/>
  <c r="Q990" i="1"/>
  <c r="R990" i="1"/>
  <c r="M991" i="1" s="1"/>
  <c r="S990" i="1"/>
  <c r="N991" i="1" s="1"/>
  <c r="T990" i="1"/>
  <c r="O991" i="1" s="1"/>
  <c r="P990" i="1"/>
  <c r="L991" i="1"/>
  <c r="U990" i="1" l="1" a="1"/>
  <c r="U990" i="1" s="1"/>
  <c r="I990" i="1" s="1"/>
  <c r="K991" i="1"/>
  <c r="J991" i="1" l="1"/>
  <c r="H991" i="1" l="1"/>
  <c r="R991" i="1"/>
  <c r="T991" i="1"/>
  <c r="O992" i="1" s="1"/>
  <c r="Q991" i="1"/>
  <c r="L992" i="1" s="1"/>
  <c r="P991" i="1"/>
  <c r="S991" i="1"/>
  <c r="N992" i="1" s="1"/>
  <c r="M992" i="1"/>
  <c r="K992" i="1" l="1"/>
  <c r="U991" i="1" a="1"/>
  <c r="U991" i="1" s="1"/>
  <c r="I991" i="1" s="1"/>
  <c r="J992" i="1" l="1"/>
  <c r="H992" i="1" l="1"/>
  <c r="P992" i="1"/>
  <c r="Q992" i="1"/>
  <c r="L993" i="1" s="1"/>
  <c r="T992" i="1"/>
  <c r="O993" i="1" s="1"/>
  <c r="R992" i="1"/>
  <c r="M993" i="1" s="1"/>
  <c r="S992" i="1"/>
  <c r="N993" i="1" s="1"/>
  <c r="K993" i="1" l="1"/>
  <c r="U992" i="1" a="1"/>
  <c r="U992" i="1" s="1"/>
  <c r="I992" i="1" s="1"/>
  <c r="J993" i="1" l="1"/>
  <c r="H993" i="1" l="1"/>
  <c r="P993" i="1"/>
  <c r="R993" i="1"/>
  <c r="M994" i="1" s="1"/>
  <c r="S993" i="1"/>
  <c r="N994" i="1" s="1"/>
  <c r="T993" i="1"/>
  <c r="O994" i="1" s="1"/>
  <c r="Q993" i="1"/>
  <c r="L994" i="1" s="1"/>
  <c r="U993" i="1" l="1" a="1"/>
  <c r="U993" i="1" s="1"/>
  <c r="I993" i="1" s="1"/>
  <c r="K994" i="1"/>
  <c r="J994" i="1" l="1"/>
  <c r="H994" i="1" l="1"/>
  <c r="S994" i="1"/>
  <c r="R994" i="1"/>
  <c r="T994" i="1"/>
  <c r="P994" i="1"/>
  <c r="Q994" i="1"/>
  <c r="O995" i="1" l="1"/>
  <c r="L995" i="1"/>
  <c r="M995" i="1"/>
  <c r="N995" i="1"/>
  <c r="K995" i="1" l="1"/>
  <c r="U994" i="1" a="1"/>
  <c r="U994" i="1" s="1"/>
  <c r="I994" i="1" s="1"/>
  <c r="J995" i="1" l="1"/>
  <c r="H995" i="1" l="1"/>
  <c r="P995" i="1"/>
  <c r="Q995" i="1"/>
  <c r="L996" i="1" s="1"/>
  <c r="R995" i="1"/>
  <c r="M996" i="1" s="1"/>
  <c r="S995" i="1"/>
  <c r="N996" i="1" s="1"/>
  <c r="T995" i="1"/>
  <c r="O996" i="1" s="1"/>
  <c r="U995" i="1" l="1" a="1"/>
  <c r="U995" i="1" s="1"/>
  <c r="I995" i="1" s="1"/>
  <c r="K996" i="1"/>
  <c r="J996" i="1" l="1"/>
  <c r="H996" i="1" l="1"/>
  <c r="Q996" i="1"/>
  <c r="S996" i="1"/>
  <c r="T996" i="1"/>
  <c r="P996" i="1"/>
  <c r="R996" i="1"/>
  <c r="M997" i="1" l="1"/>
  <c r="O997" i="1"/>
  <c r="N997" i="1"/>
  <c r="L997" i="1"/>
  <c r="K997" i="1" l="1"/>
  <c r="U996" i="1" a="1"/>
  <c r="U996" i="1" s="1"/>
  <c r="I996" i="1" s="1"/>
  <c r="J997" i="1" l="1"/>
  <c r="H997" i="1" l="1"/>
  <c r="T997" i="1"/>
  <c r="P997" i="1"/>
  <c r="S997" i="1"/>
  <c r="Q997" i="1"/>
  <c r="R997" i="1"/>
  <c r="L998" i="1" l="1"/>
  <c r="N998" i="1"/>
  <c r="M998" i="1"/>
  <c r="O998" i="1"/>
  <c r="K998" i="1" l="1"/>
  <c r="U997" i="1" a="1"/>
  <c r="U997" i="1" s="1"/>
  <c r="I997" i="1" s="1"/>
  <c r="J998" i="1" l="1"/>
  <c r="H998" i="1" l="1"/>
  <c r="Q998" i="1"/>
  <c r="L999" i="1" s="1"/>
  <c r="R998" i="1"/>
  <c r="M999" i="1" s="1"/>
  <c r="S998" i="1"/>
  <c r="N999" i="1" s="1"/>
  <c r="P998" i="1"/>
  <c r="T998" i="1"/>
  <c r="O999" i="1" s="1"/>
  <c r="U998" i="1" l="1" a="1"/>
  <c r="U998" i="1" s="1"/>
  <c r="I998" i="1" s="1"/>
  <c r="K999" i="1"/>
  <c r="J999" i="1" l="1"/>
  <c r="H999" i="1" l="1"/>
  <c r="P999" i="1"/>
  <c r="Q999" i="1"/>
  <c r="R999" i="1"/>
  <c r="S999" i="1"/>
  <c r="T999" i="1"/>
  <c r="O1000" i="1" l="1"/>
  <c r="M1000" i="1"/>
  <c r="L1000" i="1"/>
  <c r="N1000" i="1"/>
  <c r="K1000" i="1" l="1"/>
  <c r="U999" i="1" a="1"/>
  <c r="U999" i="1" s="1"/>
  <c r="I999" i="1" s="1"/>
  <c r="J1000" i="1" l="1"/>
  <c r="H1000" i="1" l="1"/>
  <c r="S1000" i="1"/>
  <c r="T1000" i="1"/>
  <c r="P1000" i="1"/>
  <c r="Q1000" i="1"/>
  <c r="R1000" i="1"/>
  <c r="L1001" i="1" l="1"/>
  <c r="N1001" i="1"/>
  <c r="M1001" i="1"/>
  <c r="O1001" i="1"/>
  <c r="K1001" i="1" l="1"/>
  <c r="U1000" i="1" a="1"/>
  <c r="U1000" i="1" s="1"/>
  <c r="I1000" i="1" s="1"/>
  <c r="J1001" i="1" l="1"/>
  <c r="H1001" i="1" l="1"/>
  <c r="P1001" i="1"/>
  <c r="Q1001" i="1"/>
  <c r="L1002" i="1" s="1"/>
  <c r="R1001" i="1"/>
  <c r="M1002" i="1" s="1"/>
  <c r="S1001" i="1"/>
  <c r="N1002" i="1" s="1"/>
  <c r="T1001" i="1"/>
  <c r="O1002" i="1" s="1"/>
  <c r="U1001" i="1" l="1" a="1"/>
  <c r="U1001" i="1" s="1"/>
  <c r="I1001" i="1" s="1"/>
  <c r="K1002" i="1"/>
  <c r="J1002" i="1" l="1"/>
  <c r="H1002" i="1" l="1"/>
  <c r="Q1002" i="1"/>
  <c r="R1002" i="1"/>
  <c r="S1002" i="1"/>
  <c r="T1002" i="1"/>
  <c r="P1002" i="1"/>
  <c r="O1003" i="1" l="1"/>
  <c r="L1003" i="1"/>
  <c r="N1003" i="1"/>
  <c r="M1003" i="1"/>
  <c r="U1002" i="1" l="1" a="1"/>
  <c r="U1002" i="1" s="1"/>
  <c r="I1002" i="1" s="1"/>
  <c r="K1003" i="1"/>
  <c r="J1003" i="1" l="1"/>
  <c r="H1003" i="1" l="1"/>
  <c r="T1003" i="1"/>
  <c r="P1003" i="1"/>
  <c r="Q1003" i="1"/>
  <c r="R1003" i="1"/>
  <c r="S1003" i="1"/>
  <c r="O1004" i="1" l="1"/>
  <c r="N1004" i="1"/>
  <c r="L1004" i="1"/>
  <c r="M1004" i="1"/>
  <c r="K1004" i="1" l="1"/>
  <c r="U1003" i="1" a="1"/>
  <c r="U1003" i="1" s="1"/>
  <c r="I1003" i="1" s="1"/>
  <c r="J1004" i="1" l="1"/>
  <c r="H1004" i="1" l="1"/>
  <c r="P1004" i="1"/>
  <c r="Q1004" i="1"/>
  <c r="R1004" i="1"/>
  <c r="S1004" i="1"/>
  <c r="N1005" i="1" s="1"/>
  <c r="T1004" i="1"/>
  <c r="L1005" i="1" l="1"/>
  <c r="O1005" i="1"/>
  <c r="M1005" i="1"/>
  <c r="U1004" i="1" a="1"/>
  <c r="U1004" i="1" s="1"/>
  <c r="I1004" i="1" s="1"/>
  <c r="K1005" i="1"/>
  <c r="J1005" i="1" l="1"/>
  <c r="H1005" i="1" l="1"/>
  <c r="R1005" i="1"/>
  <c r="S1005" i="1"/>
  <c r="T1005" i="1"/>
  <c r="P1005" i="1"/>
  <c r="Q1005" i="1"/>
  <c r="O1006" i="1" l="1"/>
  <c r="M1006" i="1"/>
  <c r="L1006" i="1"/>
  <c r="N1006" i="1"/>
  <c r="K1006" i="1" l="1"/>
  <c r="U1005" i="1" a="1"/>
  <c r="U1005" i="1" s="1"/>
  <c r="I1005" i="1" s="1"/>
  <c r="J1006" i="1" l="1"/>
  <c r="H1006" i="1" l="1"/>
  <c r="P1006" i="1"/>
  <c r="Q1006" i="1"/>
  <c r="L1007" i="1" s="1"/>
  <c r="R1006" i="1"/>
  <c r="M1007" i="1" s="1"/>
  <c r="S1006" i="1"/>
  <c r="N1007" i="1" s="1"/>
  <c r="T1006" i="1"/>
  <c r="O1007" i="1" s="1"/>
  <c r="U1006" i="1" l="1" a="1"/>
  <c r="U1006" i="1" s="1"/>
  <c r="I1006" i="1" s="1"/>
  <c r="K1007" i="1"/>
  <c r="J1007" i="1" l="1"/>
  <c r="H1007" i="1" l="1"/>
  <c r="P1007" i="1"/>
  <c r="Q1007" i="1"/>
  <c r="L1008" i="1" s="1"/>
  <c r="R1007" i="1"/>
  <c r="M1008" i="1" s="1"/>
  <c r="S1007" i="1"/>
  <c r="N1008" i="1" s="1"/>
  <c r="T1007" i="1"/>
  <c r="O1008" i="1" s="1"/>
  <c r="K1008" i="1" l="1"/>
  <c r="U1007" i="1" a="1"/>
  <c r="U1007" i="1" s="1"/>
  <c r="I1007" i="1" s="1"/>
  <c r="J1008" i="1" l="1"/>
  <c r="H1008" i="1" l="1"/>
  <c r="S1008" i="1"/>
  <c r="T1008" i="1"/>
  <c r="P1008" i="1"/>
  <c r="Q1008" i="1"/>
  <c r="R1008" i="1"/>
  <c r="L1009" i="1" l="1"/>
  <c r="N1009" i="1"/>
  <c r="O1009" i="1"/>
  <c r="M1009" i="1"/>
  <c r="U1008" i="1" l="1" a="1"/>
  <c r="U1008" i="1" s="1"/>
  <c r="I1008" i="1" s="1"/>
  <c r="K1009" i="1"/>
  <c r="J1009" i="1" l="1"/>
  <c r="H1009" i="1" l="1"/>
  <c r="P1009" i="1"/>
  <c r="Q1009" i="1"/>
  <c r="L1010" i="1" s="1"/>
  <c r="R1009" i="1"/>
  <c r="M1010" i="1" s="1"/>
  <c r="S1009" i="1"/>
  <c r="N1010" i="1" s="1"/>
  <c r="T1009" i="1"/>
  <c r="O1010" i="1" s="1"/>
  <c r="U1009" i="1" l="1" a="1"/>
  <c r="U1009" i="1" s="1"/>
  <c r="I1009" i="1" s="1"/>
  <c r="K1010" i="1"/>
  <c r="J1010" i="1" l="1"/>
  <c r="H1010" i="1" l="1"/>
  <c r="Q1010" i="1"/>
  <c r="R1010" i="1"/>
  <c r="S1010" i="1"/>
  <c r="T1010" i="1"/>
  <c r="P1010" i="1"/>
  <c r="O1011" i="1" l="1"/>
  <c r="L1011" i="1"/>
  <c r="N1011" i="1"/>
  <c r="M1011" i="1"/>
  <c r="U1010" i="1" l="1" a="1"/>
  <c r="U1010" i="1" s="1"/>
  <c r="I1010" i="1" s="1"/>
  <c r="K1011" i="1"/>
  <c r="J1011" i="1" l="1"/>
  <c r="H1011" i="1" l="1"/>
  <c r="T1011" i="1"/>
  <c r="P1011" i="1"/>
  <c r="Q1011" i="1"/>
  <c r="R1011" i="1"/>
  <c r="S1011" i="1"/>
  <c r="O1012" i="1" l="1"/>
  <c r="N1012" i="1"/>
  <c r="M1012" i="1"/>
  <c r="L1012" i="1"/>
  <c r="U1011" i="1" l="1" a="1"/>
  <c r="U1011" i="1" s="1"/>
  <c r="I1011" i="1" s="1"/>
  <c r="K1012" i="1"/>
  <c r="J1012" i="1" l="1"/>
  <c r="H1012" i="1" l="1"/>
  <c r="P1012" i="1"/>
  <c r="Q1012" i="1"/>
  <c r="R1012" i="1"/>
  <c r="S1012" i="1"/>
  <c r="T1012" i="1"/>
  <c r="O1013" i="1" l="1"/>
  <c r="N1013" i="1"/>
  <c r="M1013" i="1"/>
  <c r="L1013" i="1"/>
  <c r="U1012" i="1" l="1" a="1"/>
  <c r="U1012" i="1" s="1"/>
  <c r="I1012" i="1" s="1"/>
  <c r="K1013" i="1"/>
  <c r="J1013" i="1" l="1"/>
  <c r="H1013" i="1" l="1"/>
  <c r="R1013" i="1"/>
  <c r="S1013" i="1"/>
  <c r="T1013" i="1"/>
  <c r="P1013" i="1"/>
  <c r="Q1013" i="1"/>
  <c r="O1014" i="1" l="1"/>
  <c r="N1014" i="1"/>
  <c r="M1014" i="1"/>
  <c r="L1014" i="1"/>
  <c r="U1013" i="1" l="1" a="1"/>
  <c r="U1013" i="1" s="1"/>
  <c r="I1013" i="1" s="1"/>
  <c r="K1014" i="1"/>
  <c r="J1014" i="1" l="1"/>
  <c r="H1014" i="1" l="1"/>
  <c r="P1014" i="1"/>
  <c r="Q1014" i="1"/>
  <c r="L1015" i="1" s="1"/>
  <c r="R1014" i="1"/>
  <c r="M1015" i="1" s="1"/>
  <c r="S1014" i="1"/>
  <c r="N1015" i="1" s="1"/>
  <c r="T1014" i="1"/>
  <c r="O1015" i="1" s="1"/>
  <c r="K1015" i="1" l="1"/>
  <c r="U1014" i="1" a="1"/>
  <c r="U1014" i="1" s="1"/>
  <c r="I1014" i="1" s="1"/>
  <c r="J1015" i="1" l="1"/>
  <c r="H1015" i="1" l="1"/>
  <c r="P1015" i="1"/>
  <c r="Q1015" i="1"/>
  <c r="L1016" i="1" s="1"/>
  <c r="R1015" i="1"/>
  <c r="M1016" i="1" s="1"/>
  <c r="S1015" i="1"/>
  <c r="N1016" i="1" s="1"/>
  <c r="T1015" i="1"/>
  <c r="O1016" i="1" s="1"/>
  <c r="K1016" i="1" l="1"/>
  <c r="U1015" i="1" a="1"/>
  <c r="U1015" i="1" s="1"/>
  <c r="I1015" i="1" s="1"/>
  <c r="J1016" i="1" l="1"/>
  <c r="H1016" i="1" l="1"/>
  <c r="S1016" i="1"/>
  <c r="N1017" i="1" s="1"/>
  <c r="T1016" i="1"/>
  <c r="O1017" i="1" s="1"/>
  <c r="P1016" i="1"/>
  <c r="Q1016" i="1"/>
  <c r="L1017" i="1" s="1"/>
  <c r="R1016" i="1"/>
  <c r="M1017" i="1" s="1"/>
  <c r="K1017" i="1" l="1"/>
  <c r="U1016" i="1" a="1"/>
  <c r="U1016" i="1" s="1"/>
  <c r="I1016" i="1" s="1"/>
  <c r="J1017" i="1" l="1"/>
  <c r="H1017" i="1" l="1"/>
  <c r="P1017" i="1"/>
  <c r="Q1017" i="1"/>
  <c r="L1018" i="1" s="1"/>
  <c r="R1017" i="1"/>
  <c r="M1018" i="1" s="1"/>
  <c r="S1017" i="1"/>
  <c r="N1018" i="1" s="1"/>
  <c r="T1017" i="1"/>
  <c r="O1018" i="1" s="1"/>
  <c r="U1017" i="1" l="1" a="1"/>
  <c r="U1017" i="1" s="1"/>
  <c r="I1017" i="1" s="1"/>
  <c r="K1018" i="1"/>
  <c r="J1018" i="1" l="1"/>
  <c r="H1018" i="1" l="1"/>
  <c r="Q1018" i="1"/>
  <c r="L1019" i="1" s="1"/>
  <c r="R1018" i="1"/>
  <c r="M1019" i="1" s="1"/>
  <c r="S1018" i="1"/>
  <c r="N1019" i="1" s="1"/>
  <c r="T1018" i="1"/>
  <c r="O1019" i="1" s="1"/>
  <c r="P1018" i="1"/>
  <c r="U1018" i="1" l="1" a="1"/>
  <c r="U1018" i="1" s="1"/>
  <c r="I1018" i="1" s="1"/>
  <c r="K1019" i="1"/>
  <c r="J1019" i="1" l="1"/>
  <c r="H1019" i="1" l="1"/>
  <c r="T1019" i="1"/>
  <c r="P1019" i="1"/>
  <c r="Q1019" i="1"/>
  <c r="R1019" i="1"/>
  <c r="S1019" i="1"/>
  <c r="O1020" i="1" l="1"/>
  <c r="N1020" i="1"/>
  <c r="M1020" i="1"/>
  <c r="L1020" i="1"/>
  <c r="U1019" i="1" l="1" a="1"/>
  <c r="U1019" i="1" s="1"/>
  <c r="I1019" i="1" s="1"/>
  <c r="K1020" i="1"/>
  <c r="J1020" i="1" l="1"/>
  <c r="H1020" i="1" l="1"/>
  <c r="P1020" i="1"/>
  <c r="Q1020" i="1"/>
  <c r="R1020" i="1"/>
  <c r="S1020" i="1"/>
  <c r="T1020" i="1"/>
  <c r="O1021" i="1" l="1"/>
  <c r="N1021" i="1"/>
  <c r="M1021" i="1"/>
  <c r="L1021" i="1"/>
  <c r="U1020" i="1" l="1" a="1"/>
  <c r="U1020" i="1" s="1"/>
  <c r="I1020" i="1" s="1"/>
  <c r="K1021" i="1"/>
  <c r="J1021" i="1" l="1"/>
  <c r="H1021" i="1" l="1"/>
  <c r="R1021" i="1"/>
  <c r="S1021" i="1"/>
  <c r="T1021" i="1"/>
  <c r="P1021" i="1"/>
  <c r="Q1021" i="1"/>
  <c r="O1022" i="1" l="1"/>
  <c r="N1022" i="1"/>
  <c r="M1022" i="1"/>
  <c r="L1022" i="1"/>
  <c r="U1021" i="1" l="1" a="1"/>
  <c r="U1021" i="1" s="1"/>
  <c r="I1021" i="1" s="1"/>
  <c r="K1022" i="1"/>
  <c r="J1022" i="1" l="1"/>
  <c r="H1022" i="1" l="1"/>
  <c r="P1022" i="1"/>
  <c r="Q1022" i="1"/>
  <c r="L1023" i="1" s="1"/>
  <c r="R1022" i="1"/>
  <c r="M1023" i="1" s="1"/>
  <c r="S1022" i="1"/>
  <c r="N1023" i="1" s="1"/>
  <c r="T1022" i="1"/>
  <c r="O1023" i="1" s="1"/>
  <c r="K1023" i="1" l="1"/>
  <c r="U1022" i="1" a="1"/>
  <c r="U1022" i="1" s="1"/>
  <c r="I1022" i="1" s="1"/>
  <c r="J1023" i="1" l="1"/>
  <c r="H1023" i="1" l="1"/>
  <c r="P1023" i="1"/>
  <c r="Q1023" i="1"/>
  <c r="L1024" i="1" s="1"/>
  <c r="R1023" i="1"/>
  <c r="M1024" i="1" s="1"/>
  <c r="S1023" i="1"/>
  <c r="N1024" i="1" s="1"/>
  <c r="T1023" i="1"/>
  <c r="O1024" i="1" s="1"/>
  <c r="K1024" i="1" l="1"/>
  <c r="U1023" i="1" a="1"/>
  <c r="U1023" i="1" s="1"/>
  <c r="I1023" i="1" s="1"/>
  <c r="J1024" i="1" l="1"/>
  <c r="H1024" i="1" l="1"/>
  <c r="S1024" i="1"/>
  <c r="N1025" i="1" s="1"/>
  <c r="T1024" i="1"/>
  <c r="O1025" i="1" s="1"/>
  <c r="P1024" i="1"/>
  <c r="Q1024" i="1"/>
  <c r="L1025" i="1" s="1"/>
  <c r="R1024" i="1"/>
  <c r="M1025" i="1" s="1"/>
  <c r="K1025" i="1" l="1"/>
  <c r="U1024" i="1" a="1"/>
  <c r="U1024" i="1" s="1"/>
  <c r="I1024" i="1" s="1"/>
  <c r="J1025" i="1" l="1"/>
  <c r="H1025" i="1" l="1"/>
  <c r="P1025" i="1"/>
  <c r="Q1025" i="1"/>
  <c r="L1026" i="1" s="1"/>
  <c r="R1025" i="1"/>
  <c r="M1026" i="1" s="1"/>
  <c r="S1025" i="1"/>
  <c r="N1026" i="1" s="1"/>
  <c r="T1025" i="1"/>
  <c r="O1026" i="1" s="1"/>
  <c r="U1025" i="1" l="1" a="1"/>
  <c r="U1025" i="1" s="1"/>
  <c r="I1025" i="1" s="1"/>
  <c r="K1026" i="1"/>
  <c r="J1026" i="1" l="1"/>
  <c r="H1026" i="1" l="1"/>
  <c r="Q1026" i="1"/>
  <c r="L1027" i="1" s="1"/>
  <c r="R1026" i="1"/>
  <c r="M1027" i="1" s="1"/>
  <c r="S1026" i="1"/>
  <c r="N1027" i="1" s="1"/>
  <c r="T1026" i="1"/>
  <c r="O1027" i="1" s="1"/>
  <c r="P1026" i="1"/>
  <c r="U1026" i="1" l="1" a="1"/>
  <c r="U1026" i="1" s="1"/>
  <c r="I1026" i="1" s="1"/>
  <c r="K1027" i="1"/>
  <c r="J1027" i="1" l="1"/>
  <c r="H1027" i="1" l="1"/>
  <c r="T1027" i="1"/>
  <c r="P1027" i="1"/>
  <c r="Q1027" i="1"/>
  <c r="R1027" i="1"/>
  <c r="S1027" i="1"/>
  <c r="O1028" i="1" l="1"/>
  <c r="N1028" i="1"/>
  <c r="L1028" i="1"/>
  <c r="M1028" i="1"/>
  <c r="U1027" i="1" l="1" a="1"/>
  <c r="U1027" i="1" s="1"/>
  <c r="I1027" i="1" s="1"/>
  <c r="K1028" i="1"/>
  <c r="J1028" i="1" l="1"/>
  <c r="H1028" i="1" l="1"/>
  <c r="P1028" i="1"/>
  <c r="Q1028" i="1"/>
  <c r="R1028" i="1"/>
  <c r="S1028" i="1"/>
  <c r="T1028" i="1"/>
  <c r="O1029" i="1" s="1"/>
  <c r="L1029" i="1" l="1"/>
  <c r="N1029" i="1"/>
  <c r="M1029" i="1"/>
  <c r="U1028" i="1" a="1"/>
  <c r="U1028" i="1" s="1"/>
  <c r="I1028" i="1" s="1"/>
  <c r="K1029" i="1"/>
  <c r="J1029" i="1" l="1"/>
  <c r="H1029" i="1" l="1"/>
  <c r="R1029" i="1"/>
  <c r="S1029" i="1"/>
  <c r="T1029" i="1"/>
  <c r="P1029" i="1"/>
  <c r="Q1029" i="1"/>
  <c r="O1030" i="1" l="1"/>
  <c r="N1030" i="1"/>
  <c r="M1030" i="1"/>
  <c r="L1030" i="1"/>
  <c r="U1029" i="1" l="1" a="1"/>
  <c r="U1029" i="1" s="1"/>
  <c r="I1029" i="1" s="1"/>
  <c r="K1030" i="1"/>
  <c r="J1030" i="1" l="1"/>
  <c r="H1030" i="1" l="1"/>
  <c r="P1030" i="1"/>
  <c r="Q1030" i="1"/>
  <c r="L1031" i="1" s="1"/>
  <c r="R1030" i="1"/>
  <c r="M1031" i="1" s="1"/>
  <c r="S1030" i="1"/>
  <c r="N1031" i="1" s="1"/>
  <c r="T1030" i="1"/>
  <c r="O1031" i="1" s="1"/>
  <c r="K1031" i="1" l="1"/>
  <c r="U1030" i="1" a="1"/>
  <c r="U1030" i="1" s="1"/>
  <c r="I1030" i="1" s="1"/>
  <c r="J1031" i="1" l="1"/>
  <c r="H1031" i="1" l="1"/>
  <c r="P1031" i="1"/>
  <c r="Q1031" i="1"/>
  <c r="L1032" i="1" s="1"/>
  <c r="R1031" i="1"/>
  <c r="M1032" i="1" s="1"/>
  <c r="S1031" i="1"/>
  <c r="N1032" i="1" s="1"/>
  <c r="T1031" i="1"/>
  <c r="O1032" i="1" s="1"/>
  <c r="K1032" i="1" l="1"/>
  <c r="U1031" i="1" a="1"/>
  <c r="U1031" i="1" s="1"/>
  <c r="I1031" i="1" s="1"/>
  <c r="J1032" i="1" l="1"/>
  <c r="H1032" i="1" l="1"/>
  <c r="S1032" i="1"/>
  <c r="N1033" i="1" s="1"/>
  <c r="T1032" i="1"/>
  <c r="O1033" i="1" s="1"/>
  <c r="P1032" i="1"/>
  <c r="Q1032" i="1"/>
  <c r="L1033" i="1" s="1"/>
  <c r="R1032" i="1"/>
  <c r="M1033" i="1" s="1"/>
  <c r="K1033" i="1" l="1"/>
  <c r="U1032" i="1" a="1"/>
  <c r="U1032" i="1" s="1"/>
  <c r="I1032" i="1" s="1"/>
  <c r="J1033" i="1" l="1"/>
  <c r="H1033" i="1" l="1"/>
  <c r="P1033" i="1"/>
  <c r="Q1033" i="1"/>
  <c r="L1034" i="1" s="1"/>
  <c r="R1033" i="1"/>
  <c r="M1034" i="1" s="1"/>
  <c r="S1033" i="1"/>
  <c r="N1034" i="1" s="1"/>
  <c r="T1033" i="1"/>
  <c r="O1034" i="1" s="1"/>
  <c r="U1033" i="1" l="1" a="1"/>
  <c r="U1033" i="1" s="1"/>
  <c r="I1033" i="1" s="1"/>
  <c r="K1034" i="1"/>
  <c r="J1034" i="1" l="1"/>
  <c r="H1034" i="1" l="1"/>
  <c r="Q1034" i="1"/>
  <c r="L1035" i="1" s="1"/>
  <c r="R1034" i="1"/>
  <c r="M1035" i="1" s="1"/>
  <c r="S1034" i="1"/>
  <c r="N1035" i="1" s="1"/>
  <c r="T1034" i="1"/>
  <c r="O1035" i="1" s="1"/>
  <c r="P1034" i="1"/>
  <c r="U1034" i="1" l="1" a="1"/>
  <c r="U1034" i="1" s="1"/>
  <c r="I1034" i="1" s="1"/>
  <c r="K1035" i="1"/>
  <c r="J1035" i="1" l="1"/>
  <c r="H1035" i="1" l="1"/>
  <c r="T1035" i="1"/>
  <c r="P1035" i="1"/>
  <c r="Q1035" i="1"/>
  <c r="R1035" i="1"/>
  <c r="S1035" i="1"/>
  <c r="O1036" i="1" l="1"/>
  <c r="N1036" i="1"/>
  <c r="M1036" i="1"/>
  <c r="L1036" i="1"/>
  <c r="U1035" i="1" l="1" a="1"/>
  <c r="U1035" i="1" s="1"/>
  <c r="I1035" i="1" s="1"/>
  <c r="K1036" i="1"/>
  <c r="J1036" i="1" l="1"/>
  <c r="H1036" i="1" l="1"/>
  <c r="P1036" i="1"/>
  <c r="Q1036" i="1"/>
  <c r="R1036" i="1"/>
  <c r="S1036" i="1"/>
  <c r="T1036" i="1"/>
  <c r="O1037" i="1" l="1"/>
  <c r="N1037" i="1"/>
  <c r="M1037" i="1"/>
  <c r="L1037" i="1"/>
  <c r="U1036" i="1" l="1" a="1"/>
  <c r="U1036" i="1" s="1"/>
  <c r="I1036" i="1" s="1"/>
  <c r="K1037" i="1"/>
  <c r="J1037" i="1" l="1"/>
  <c r="H1037" i="1" l="1"/>
  <c r="R1037" i="1"/>
  <c r="S1037" i="1"/>
  <c r="T1037" i="1"/>
  <c r="P1037" i="1"/>
  <c r="Q1037" i="1"/>
  <c r="O1038" i="1" l="1"/>
  <c r="N1038" i="1"/>
  <c r="M1038" i="1"/>
  <c r="L1038" i="1"/>
  <c r="U1037" i="1" l="1" a="1"/>
  <c r="U1037" i="1" s="1"/>
  <c r="I1037" i="1" s="1"/>
  <c r="K1038" i="1"/>
  <c r="J1038" i="1" l="1"/>
  <c r="H1038" i="1" l="1"/>
  <c r="P1038" i="1"/>
  <c r="Q1038" i="1"/>
  <c r="L1039" i="1" s="1"/>
  <c r="R1038" i="1"/>
  <c r="M1039" i="1" s="1"/>
  <c r="S1038" i="1"/>
  <c r="N1039" i="1" s="1"/>
  <c r="T1038" i="1"/>
  <c r="O1039" i="1" s="1"/>
  <c r="K1039" i="1" l="1"/>
  <c r="U1038" i="1" a="1"/>
  <c r="U1038" i="1" s="1"/>
  <c r="I1038" i="1" s="1"/>
  <c r="J1039" i="1" l="1"/>
  <c r="H1039" i="1" l="1"/>
  <c r="P1039" i="1"/>
  <c r="Q1039" i="1"/>
  <c r="L1040" i="1" s="1"/>
  <c r="R1039" i="1"/>
  <c r="M1040" i="1" s="1"/>
  <c r="S1039" i="1"/>
  <c r="N1040" i="1" s="1"/>
  <c r="T1039" i="1"/>
  <c r="O1040" i="1" s="1"/>
  <c r="K1040" i="1" l="1"/>
  <c r="U1039" i="1" a="1"/>
  <c r="U1039" i="1" s="1"/>
  <c r="I1039" i="1" s="1"/>
  <c r="J1040" i="1" l="1"/>
  <c r="H1040" i="1" l="1"/>
  <c r="S1040" i="1"/>
  <c r="N1041" i="1" s="1"/>
  <c r="T1040" i="1"/>
  <c r="O1041" i="1" s="1"/>
  <c r="P1040" i="1"/>
  <c r="Q1040" i="1"/>
  <c r="L1041" i="1" s="1"/>
  <c r="R1040" i="1"/>
  <c r="M1041" i="1" s="1"/>
  <c r="K1041" i="1" l="1"/>
  <c r="U1040" i="1" a="1"/>
  <c r="U1040" i="1" s="1"/>
  <c r="I1040" i="1" s="1"/>
  <c r="J1041" i="1" l="1"/>
  <c r="H1041" i="1" l="1"/>
  <c r="P1041" i="1"/>
  <c r="Q1041" i="1"/>
  <c r="L1042" i="1" s="1"/>
  <c r="R1041" i="1"/>
  <c r="M1042" i="1" s="1"/>
  <c r="S1041" i="1"/>
  <c r="N1042" i="1" s="1"/>
  <c r="T1041" i="1"/>
  <c r="O1042" i="1" s="1"/>
  <c r="U1041" i="1" l="1" a="1"/>
  <c r="U1041" i="1" s="1"/>
  <c r="I1041" i="1" s="1"/>
  <c r="K1042" i="1"/>
  <c r="J1042" i="1" l="1"/>
  <c r="H1042" i="1" l="1"/>
  <c r="Q1042" i="1"/>
  <c r="R1042" i="1"/>
  <c r="M1043" i="1" s="1"/>
  <c r="S1042" i="1"/>
  <c r="N1043" i="1" s="1"/>
  <c r="T1042" i="1"/>
  <c r="O1043" i="1" s="1"/>
  <c r="P1042" i="1"/>
  <c r="L1043" i="1"/>
  <c r="U1042" i="1" l="1" a="1"/>
  <c r="U1042" i="1" s="1"/>
  <c r="I1042" i="1" s="1"/>
  <c r="K1043" i="1"/>
  <c r="J1043" i="1" l="1"/>
  <c r="H1043" i="1" l="1"/>
  <c r="T1043" i="1"/>
  <c r="P1043" i="1"/>
  <c r="Q1043" i="1"/>
  <c r="R1043" i="1"/>
  <c r="S1043" i="1"/>
  <c r="O1044" i="1" l="1"/>
  <c r="N1044" i="1"/>
  <c r="M1044" i="1"/>
  <c r="L1044" i="1"/>
  <c r="U1043" i="1" l="1" a="1"/>
  <c r="U1043" i="1" s="1"/>
  <c r="I1043" i="1" s="1"/>
  <c r="K1044" i="1"/>
  <c r="J1044" i="1" l="1"/>
  <c r="H1044" i="1" l="1"/>
  <c r="P1044" i="1"/>
  <c r="Q1044" i="1"/>
  <c r="R1044" i="1"/>
  <c r="S1044" i="1"/>
  <c r="T1044" i="1"/>
  <c r="O1045" i="1" l="1"/>
  <c r="N1045" i="1"/>
  <c r="M1045" i="1"/>
  <c r="L1045" i="1"/>
  <c r="U1044" i="1" l="1" a="1"/>
  <c r="U1044" i="1" s="1"/>
  <c r="I1044" i="1" s="1"/>
  <c r="K1045" i="1"/>
  <c r="J1045" i="1" l="1"/>
  <c r="H1045" i="1" l="1"/>
  <c r="R1045" i="1"/>
  <c r="S1045" i="1"/>
  <c r="T1045" i="1"/>
  <c r="P1045" i="1"/>
  <c r="Q1045" i="1"/>
  <c r="O1046" i="1" l="1"/>
  <c r="N1046" i="1"/>
  <c r="M1046" i="1"/>
  <c r="L1046" i="1"/>
  <c r="U1045" i="1" l="1" a="1"/>
  <c r="U1045" i="1" s="1"/>
  <c r="I1045" i="1" s="1"/>
  <c r="K1046" i="1"/>
  <c r="J1046" i="1" l="1"/>
  <c r="H1046" i="1" l="1"/>
  <c r="P1046" i="1"/>
  <c r="Q1046" i="1"/>
  <c r="L1047" i="1" s="1"/>
  <c r="R1046" i="1"/>
  <c r="M1047" i="1" s="1"/>
  <c r="S1046" i="1"/>
  <c r="N1047" i="1" s="1"/>
  <c r="T1046" i="1"/>
  <c r="O1047" i="1" s="1"/>
  <c r="K1047" i="1" l="1"/>
  <c r="U1046" i="1" a="1"/>
  <c r="U1046" i="1" s="1"/>
  <c r="I1046" i="1" s="1"/>
  <c r="J1047" i="1" l="1"/>
  <c r="H1047" i="1" l="1"/>
  <c r="P1047" i="1"/>
  <c r="Q1047" i="1"/>
  <c r="L1048" i="1" s="1"/>
  <c r="R1047" i="1"/>
  <c r="M1048" i="1" s="1"/>
  <c r="S1047" i="1"/>
  <c r="N1048" i="1" s="1"/>
  <c r="T1047" i="1"/>
  <c r="O1048" i="1" s="1"/>
  <c r="K1048" i="1" l="1"/>
  <c r="U1047" i="1" a="1"/>
  <c r="U1047" i="1" s="1"/>
  <c r="I1047" i="1" s="1"/>
  <c r="J1048" i="1" l="1"/>
  <c r="H1048" i="1" l="1"/>
  <c r="S1048" i="1"/>
  <c r="N1049" i="1" s="1"/>
  <c r="T1048" i="1"/>
  <c r="O1049" i="1" s="1"/>
  <c r="P1048" i="1"/>
  <c r="Q1048" i="1"/>
  <c r="L1049" i="1" s="1"/>
  <c r="R1048" i="1"/>
  <c r="M1049" i="1" s="1"/>
  <c r="K1049" i="1" l="1"/>
  <c r="U1048" i="1" a="1"/>
  <c r="U1048" i="1" s="1"/>
  <c r="I1048" i="1" s="1"/>
  <c r="J1049" i="1" l="1"/>
  <c r="H1049" i="1" l="1"/>
  <c r="P1049" i="1"/>
  <c r="Q1049" i="1"/>
  <c r="L1050" i="1" s="1"/>
  <c r="R1049" i="1"/>
  <c r="M1050" i="1" s="1"/>
  <c r="S1049" i="1"/>
  <c r="N1050" i="1" s="1"/>
  <c r="T1049" i="1"/>
  <c r="O1050" i="1" s="1"/>
  <c r="U1049" i="1" l="1" a="1"/>
  <c r="U1049" i="1" s="1"/>
  <c r="I1049" i="1" s="1"/>
  <c r="K1050" i="1"/>
  <c r="J1050" i="1" l="1"/>
  <c r="H1050" i="1" l="1"/>
  <c r="Q1050" i="1"/>
  <c r="L1051" i="1" s="1"/>
  <c r="R1050" i="1"/>
  <c r="M1051" i="1" s="1"/>
  <c r="S1050" i="1"/>
  <c r="N1051" i="1" s="1"/>
  <c r="T1050" i="1"/>
  <c r="O1051" i="1" s="1"/>
  <c r="P1050" i="1"/>
  <c r="U1050" i="1" l="1" a="1"/>
  <c r="U1050" i="1" s="1"/>
  <c r="I1050" i="1" s="1"/>
  <c r="K1051" i="1"/>
  <c r="J1051" i="1" l="1"/>
  <c r="H1051" i="1" l="1"/>
  <c r="T1051" i="1"/>
  <c r="P1051" i="1"/>
  <c r="Q1051" i="1"/>
  <c r="R1051" i="1"/>
  <c r="S1051" i="1"/>
  <c r="O1052" i="1" l="1"/>
  <c r="N1052" i="1"/>
  <c r="M1052" i="1"/>
  <c r="L1052" i="1"/>
  <c r="U1051" i="1" l="1" a="1"/>
  <c r="U1051" i="1" s="1"/>
  <c r="I1051" i="1" s="1"/>
  <c r="K1052" i="1"/>
  <c r="J1052" i="1" l="1"/>
  <c r="H1052" i="1" l="1"/>
  <c r="P1052" i="1"/>
  <c r="Q1052" i="1"/>
  <c r="R1052" i="1"/>
  <c r="S1052" i="1"/>
  <c r="T1052" i="1"/>
  <c r="O1053" i="1" l="1"/>
  <c r="N1053" i="1"/>
  <c r="M1053" i="1"/>
  <c r="L1053" i="1"/>
  <c r="U1052" i="1" l="1" a="1"/>
  <c r="U1052" i="1" s="1"/>
  <c r="I1052" i="1" s="1"/>
  <c r="K1053" i="1"/>
  <c r="J1053" i="1" l="1"/>
  <c r="H1053" i="1" l="1"/>
  <c r="R1053" i="1"/>
  <c r="S1053" i="1"/>
  <c r="T1053" i="1"/>
  <c r="P1053" i="1"/>
  <c r="Q1053" i="1"/>
  <c r="O1054" i="1" l="1"/>
  <c r="N1054" i="1"/>
  <c r="M1054" i="1"/>
  <c r="L1054" i="1"/>
  <c r="U1053" i="1" l="1" a="1"/>
  <c r="U1053" i="1" s="1"/>
  <c r="I1053" i="1" s="1"/>
  <c r="K1054" i="1"/>
  <c r="J1054" i="1" l="1"/>
  <c r="H1054" i="1" l="1"/>
  <c r="P1054" i="1"/>
  <c r="Q1054" i="1"/>
  <c r="L1055" i="1" s="1"/>
  <c r="R1054" i="1"/>
  <c r="M1055" i="1" s="1"/>
  <c r="S1054" i="1"/>
  <c r="N1055" i="1" s="1"/>
  <c r="T1054" i="1"/>
  <c r="O1055" i="1" s="1"/>
  <c r="K1055" i="1" l="1"/>
  <c r="U1054" i="1" a="1"/>
  <c r="U1054" i="1" s="1"/>
  <c r="I1054" i="1" s="1"/>
  <c r="J1055" i="1" l="1"/>
  <c r="H1055" i="1" l="1"/>
  <c r="P1055" i="1"/>
  <c r="Q1055" i="1"/>
  <c r="L1056" i="1" s="1"/>
  <c r="R1055" i="1"/>
  <c r="M1056" i="1" s="1"/>
  <c r="S1055" i="1"/>
  <c r="N1056" i="1" s="1"/>
  <c r="T1055" i="1"/>
  <c r="O1056" i="1" s="1"/>
  <c r="K1056" i="1" l="1"/>
  <c r="U1055" i="1" a="1"/>
  <c r="U1055" i="1" s="1"/>
  <c r="I1055" i="1" s="1"/>
  <c r="J1056" i="1" l="1"/>
  <c r="H1056" i="1" l="1"/>
  <c r="S1056" i="1"/>
  <c r="N1057" i="1" s="1"/>
  <c r="T1056" i="1"/>
  <c r="O1057" i="1" s="1"/>
  <c r="P1056" i="1"/>
  <c r="Q1056" i="1"/>
  <c r="L1057" i="1" s="1"/>
  <c r="R1056" i="1"/>
  <c r="M1057" i="1" s="1"/>
  <c r="K1057" i="1" l="1"/>
  <c r="U1056" i="1" a="1"/>
  <c r="U1056" i="1" s="1"/>
  <c r="I1056" i="1" s="1"/>
  <c r="J1057" i="1" l="1"/>
  <c r="H1057" i="1" l="1"/>
  <c r="P1057" i="1"/>
  <c r="Q1057" i="1"/>
  <c r="L1058" i="1" s="1"/>
  <c r="R1057" i="1"/>
  <c r="M1058" i="1" s="1"/>
  <c r="S1057" i="1"/>
  <c r="N1058" i="1" s="1"/>
  <c r="T1057" i="1"/>
  <c r="O1058" i="1" s="1"/>
  <c r="U1057" i="1" l="1" a="1"/>
  <c r="U1057" i="1" s="1"/>
  <c r="I1057" i="1" s="1"/>
  <c r="K1058" i="1"/>
  <c r="J1058" i="1" l="1"/>
  <c r="H1058" i="1" l="1"/>
  <c r="Q1058" i="1"/>
  <c r="L1059" i="1" s="1"/>
  <c r="R1058" i="1"/>
  <c r="M1059" i="1" s="1"/>
  <c r="S1058" i="1"/>
  <c r="N1059" i="1" s="1"/>
  <c r="T1058" i="1"/>
  <c r="O1059" i="1" s="1"/>
  <c r="P1058" i="1"/>
  <c r="U1058" i="1" l="1" a="1"/>
  <c r="U1058" i="1" s="1"/>
  <c r="I1058" i="1" s="1"/>
  <c r="K1059" i="1"/>
  <c r="J1059" i="1" l="1"/>
  <c r="H1059" i="1" l="1"/>
  <c r="T1059" i="1"/>
  <c r="P1059" i="1"/>
  <c r="Q1059" i="1"/>
  <c r="R1059" i="1"/>
  <c r="S1059" i="1"/>
  <c r="O1060" i="1" l="1"/>
  <c r="N1060" i="1"/>
  <c r="L1060" i="1"/>
  <c r="M1060" i="1"/>
  <c r="U1059" i="1" l="1" a="1"/>
  <c r="U1059" i="1" s="1"/>
  <c r="I1059" i="1" s="1"/>
  <c r="K1060" i="1"/>
  <c r="J1060" i="1" l="1"/>
  <c r="H1060" i="1" l="1"/>
  <c r="P1060" i="1"/>
  <c r="Q1060" i="1"/>
  <c r="R1060" i="1"/>
  <c r="S1060" i="1"/>
  <c r="T1060" i="1"/>
  <c r="O1061" i="1" l="1"/>
  <c r="N1061" i="1"/>
  <c r="M1061" i="1"/>
  <c r="L1061" i="1"/>
  <c r="U1060" i="1" l="1" a="1"/>
  <c r="U1060" i="1" s="1"/>
  <c r="I1060" i="1" s="1"/>
  <c r="K1061" i="1"/>
  <c r="J1061" i="1" l="1"/>
  <c r="H1061" i="1" l="1"/>
  <c r="R1061" i="1"/>
  <c r="S1061" i="1"/>
  <c r="T1061" i="1"/>
  <c r="P1061" i="1"/>
  <c r="Q1061" i="1"/>
  <c r="O1062" i="1" l="1"/>
  <c r="N1062" i="1"/>
  <c r="M1062" i="1"/>
  <c r="L1062" i="1"/>
  <c r="U1061" i="1" l="1" a="1"/>
  <c r="U1061" i="1" s="1"/>
  <c r="I1061" i="1" s="1"/>
  <c r="K1062" i="1"/>
  <c r="J1062" i="1" l="1"/>
  <c r="H1062" i="1" l="1"/>
  <c r="P1062" i="1"/>
  <c r="Q1062" i="1"/>
  <c r="L1063" i="1" s="1"/>
  <c r="R1062" i="1"/>
  <c r="M1063" i="1" s="1"/>
  <c r="S1062" i="1"/>
  <c r="N1063" i="1" s="1"/>
  <c r="T1062" i="1"/>
  <c r="O1063" i="1" s="1"/>
  <c r="K1063" i="1" l="1"/>
  <c r="U1062" i="1" a="1"/>
  <c r="U1062" i="1" s="1"/>
  <c r="I1062" i="1" s="1"/>
  <c r="J1063" i="1" l="1"/>
  <c r="H1063" i="1" l="1"/>
  <c r="P1063" i="1"/>
  <c r="Q1063" i="1"/>
  <c r="L1064" i="1" s="1"/>
  <c r="R1063" i="1"/>
  <c r="M1064" i="1" s="1"/>
  <c r="S1063" i="1"/>
  <c r="N1064" i="1" s="1"/>
  <c r="T1063" i="1"/>
  <c r="O1064" i="1" s="1"/>
  <c r="K1064" i="1" l="1"/>
  <c r="U1063" i="1" a="1"/>
  <c r="U1063" i="1" s="1"/>
  <c r="I1063" i="1" s="1"/>
  <c r="J1064" i="1" l="1"/>
  <c r="H1064" i="1" l="1"/>
  <c r="S1064" i="1"/>
  <c r="N1065" i="1" s="1"/>
  <c r="T1064" i="1"/>
  <c r="O1065" i="1" s="1"/>
  <c r="P1064" i="1"/>
  <c r="Q1064" i="1"/>
  <c r="L1065" i="1" s="1"/>
  <c r="R1064" i="1"/>
  <c r="M1065" i="1" s="1"/>
  <c r="K1065" i="1" l="1"/>
  <c r="U1064" i="1" a="1"/>
  <c r="U1064" i="1" s="1"/>
  <c r="I1064" i="1" s="1"/>
  <c r="J1065" i="1" l="1"/>
  <c r="H1065" i="1" l="1"/>
  <c r="P1065" i="1"/>
  <c r="Q1065" i="1"/>
  <c r="L1066" i="1" s="1"/>
  <c r="R1065" i="1"/>
  <c r="M1066" i="1" s="1"/>
  <c r="S1065" i="1"/>
  <c r="N1066" i="1" s="1"/>
  <c r="T1065" i="1"/>
  <c r="O1066" i="1" s="1"/>
  <c r="U1065" i="1" l="1" a="1"/>
  <c r="U1065" i="1" s="1"/>
  <c r="I1065" i="1" s="1"/>
  <c r="K1066" i="1"/>
  <c r="J1066" i="1" l="1"/>
  <c r="H1066" i="1" l="1"/>
  <c r="Q1066" i="1"/>
  <c r="R1066" i="1"/>
  <c r="M1067" i="1" s="1"/>
  <c r="S1066" i="1"/>
  <c r="N1067" i="1" s="1"/>
  <c r="T1066" i="1"/>
  <c r="O1067" i="1" s="1"/>
  <c r="P1066" i="1"/>
  <c r="L1067" i="1"/>
  <c r="U1066" i="1" l="1" a="1"/>
  <c r="U1066" i="1" s="1"/>
  <c r="I1066" i="1" s="1"/>
  <c r="K1067" i="1"/>
  <c r="J1067" i="1" l="1"/>
  <c r="H1067" i="1" l="1"/>
  <c r="T1067" i="1"/>
  <c r="P1067" i="1"/>
  <c r="Q1067" i="1"/>
  <c r="R1067" i="1"/>
  <c r="S1067" i="1"/>
  <c r="O1068" i="1" l="1"/>
  <c r="N1068" i="1"/>
  <c r="M1068" i="1"/>
  <c r="L1068" i="1"/>
  <c r="U1067" i="1" l="1" a="1"/>
  <c r="U1067" i="1" s="1"/>
  <c r="I1067" i="1" s="1"/>
  <c r="K1068" i="1"/>
  <c r="J1068" i="1" l="1"/>
  <c r="H1068" i="1" l="1"/>
  <c r="P1068" i="1"/>
  <c r="Q1068" i="1"/>
  <c r="R1068" i="1"/>
  <c r="S1068" i="1"/>
  <c r="T1068" i="1"/>
  <c r="O1069" i="1" l="1"/>
  <c r="N1069" i="1"/>
  <c r="M1069" i="1"/>
  <c r="L1069" i="1"/>
  <c r="U1068" i="1" l="1" a="1"/>
  <c r="U1068" i="1" s="1"/>
  <c r="I1068" i="1" s="1"/>
  <c r="K1069" i="1"/>
  <c r="J1069" i="1" l="1"/>
  <c r="H1069" i="1" l="1"/>
  <c r="R1069" i="1"/>
  <c r="S1069" i="1"/>
  <c r="T1069" i="1"/>
  <c r="P1069" i="1"/>
  <c r="Q1069" i="1"/>
  <c r="O1070" i="1" l="1"/>
  <c r="N1070" i="1"/>
  <c r="M1070" i="1"/>
  <c r="L1070" i="1"/>
  <c r="U1069" i="1" l="1" a="1"/>
  <c r="U1069" i="1" s="1"/>
  <c r="I1069" i="1" s="1"/>
  <c r="K1070" i="1"/>
  <c r="J1070" i="1" l="1"/>
  <c r="H1070" i="1" l="1"/>
  <c r="P1070" i="1"/>
  <c r="Q1070" i="1"/>
  <c r="L1071" i="1" s="1"/>
  <c r="R1070" i="1"/>
  <c r="M1071" i="1" s="1"/>
  <c r="S1070" i="1"/>
  <c r="N1071" i="1" s="1"/>
  <c r="T1070" i="1"/>
  <c r="O1071" i="1" s="1"/>
  <c r="K1071" i="1" l="1"/>
  <c r="U1070" i="1" a="1"/>
  <c r="U1070" i="1" s="1"/>
  <c r="I1070" i="1" s="1"/>
  <c r="J1071" i="1" l="1"/>
  <c r="H1071" i="1" l="1"/>
  <c r="P1071" i="1"/>
  <c r="Q1071" i="1"/>
  <c r="L1072" i="1" s="1"/>
  <c r="R1071" i="1"/>
  <c r="M1072" i="1" s="1"/>
  <c r="S1071" i="1"/>
  <c r="N1072" i="1" s="1"/>
  <c r="T1071" i="1"/>
  <c r="O1072" i="1" s="1"/>
  <c r="K1072" i="1" l="1"/>
  <c r="U1071" i="1" a="1"/>
  <c r="U1071" i="1" s="1"/>
  <c r="I1071" i="1" s="1"/>
  <c r="J1072" i="1" l="1"/>
  <c r="H1072" i="1" l="1"/>
  <c r="S1072" i="1"/>
  <c r="N1073" i="1" s="1"/>
  <c r="T1072" i="1"/>
  <c r="O1073" i="1" s="1"/>
  <c r="P1072" i="1"/>
  <c r="Q1072" i="1"/>
  <c r="L1073" i="1" s="1"/>
  <c r="R1072" i="1"/>
  <c r="M1073" i="1" s="1"/>
  <c r="K1073" i="1" l="1"/>
  <c r="U1072" i="1" a="1"/>
  <c r="U1072" i="1" s="1"/>
  <c r="I1072" i="1" s="1"/>
  <c r="J1073" i="1" l="1"/>
  <c r="H1073" i="1" l="1"/>
  <c r="P1073" i="1"/>
  <c r="Q1073" i="1"/>
  <c r="L1074" i="1" s="1"/>
  <c r="R1073" i="1"/>
  <c r="M1074" i="1" s="1"/>
  <c r="S1073" i="1"/>
  <c r="N1074" i="1" s="1"/>
  <c r="T1073" i="1"/>
  <c r="O1074" i="1" s="1"/>
  <c r="U1073" i="1" l="1" a="1"/>
  <c r="U1073" i="1" s="1"/>
  <c r="I1073" i="1" s="1"/>
  <c r="K1074" i="1"/>
  <c r="J1074" i="1" l="1"/>
  <c r="H1074" i="1" l="1"/>
  <c r="Q1074" i="1"/>
  <c r="R1074" i="1"/>
  <c r="M1075" i="1" s="1"/>
  <c r="S1074" i="1"/>
  <c r="N1075" i="1" s="1"/>
  <c r="T1074" i="1"/>
  <c r="O1075" i="1" s="1"/>
  <c r="P1074" i="1"/>
  <c r="L1075" i="1"/>
  <c r="U1074" i="1" l="1" a="1"/>
  <c r="U1074" i="1" s="1"/>
  <c r="I1074" i="1" s="1"/>
  <c r="K1075" i="1"/>
  <c r="J1075" i="1" l="1"/>
  <c r="H1075" i="1" l="1"/>
  <c r="T1075" i="1"/>
  <c r="P1075" i="1"/>
  <c r="Q1075" i="1"/>
  <c r="R1075" i="1"/>
  <c r="S1075" i="1"/>
  <c r="O1076" i="1" l="1"/>
  <c r="N1076" i="1"/>
  <c r="M1076" i="1"/>
  <c r="L1076" i="1"/>
  <c r="U1075" i="1" l="1" a="1"/>
  <c r="U1075" i="1" s="1"/>
  <c r="I1075" i="1" s="1"/>
  <c r="K1076" i="1"/>
  <c r="J1076" i="1" l="1"/>
  <c r="H1076" i="1" l="1"/>
  <c r="P1076" i="1"/>
  <c r="Q1076" i="1"/>
  <c r="R1076" i="1"/>
  <c r="S1076" i="1"/>
  <c r="T1076" i="1"/>
  <c r="O1077" i="1" l="1"/>
  <c r="N1077" i="1"/>
  <c r="M1077" i="1"/>
  <c r="L1077" i="1"/>
  <c r="U1076" i="1" l="1" a="1"/>
  <c r="U1076" i="1" s="1"/>
  <c r="I1076" i="1" s="1"/>
  <c r="K1077" i="1"/>
  <c r="J1077" i="1" l="1"/>
  <c r="H1077" i="1" l="1"/>
  <c r="R1077" i="1"/>
  <c r="S1077" i="1"/>
  <c r="T1077" i="1"/>
  <c r="P1077" i="1"/>
  <c r="Q1077" i="1"/>
  <c r="O1078" i="1" l="1"/>
  <c r="N1078" i="1"/>
  <c r="M1078" i="1"/>
  <c r="L1078" i="1"/>
  <c r="U1077" i="1" l="1" a="1"/>
  <c r="U1077" i="1" s="1"/>
  <c r="I1077" i="1" s="1"/>
  <c r="K1078" i="1"/>
  <c r="J1078" i="1" l="1"/>
  <c r="H1078" i="1" l="1"/>
  <c r="P1078" i="1"/>
  <c r="Q1078" i="1"/>
  <c r="L1079" i="1" s="1"/>
  <c r="R1078" i="1"/>
  <c r="M1079" i="1" s="1"/>
  <c r="S1078" i="1"/>
  <c r="N1079" i="1" s="1"/>
  <c r="T1078" i="1"/>
  <c r="O1079" i="1" s="1"/>
  <c r="K1079" i="1" l="1"/>
  <c r="U1078" i="1" a="1"/>
  <c r="U1078" i="1" s="1"/>
  <c r="I1078" i="1" s="1"/>
  <c r="J1079" i="1" l="1"/>
  <c r="H1079" i="1" l="1"/>
  <c r="P1079" i="1"/>
  <c r="Q1079" i="1"/>
  <c r="R1079" i="1"/>
  <c r="S1079" i="1"/>
  <c r="N1080" i="1" s="1"/>
  <c r="T1079" i="1"/>
  <c r="M1080" i="1" l="1"/>
  <c r="O1080" i="1"/>
  <c r="L1080" i="1"/>
  <c r="K1080" i="1"/>
  <c r="U1079" i="1" a="1"/>
  <c r="U1079" i="1" s="1"/>
  <c r="I1079" i="1" s="1"/>
  <c r="J1080" i="1" l="1"/>
  <c r="H1080" i="1" l="1"/>
  <c r="S1080" i="1"/>
  <c r="N1081" i="1" s="1"/>
  <c r="T1080" i="1"/>
  <c r="O1081" i="1" s="1"/>
  <c r="P1080" i="1"/>
  <c r="Q1080" i="1"/>
  <c r="L1081" i="1" s="1"/>
  <c r="R1080" i="1"/>
  <c r="M1081" i="1" s="1"/>
  <c r="K1081" i="1" l="1"/>
  <c r="U1080" i="1" a="1"/>
  <c r="U1080" i="1" s="1"/>
  <c r="I1080" i="1" s="1"/>
  <c r="J1081" i="1" l="1"/>
  <c r="H1081" i="1" l="1"/>
  <c r="P1081" i="1"/>
  <c r="Q1081" i="1"/>
  <c r="L1082" i="1" s="1"/>
  <c r="R1081" i="1"/>
  <c r="M1082" i="1" s="1"/>
  <c r="S1081" i="1"/>
  <c r="N1082" i="1" s="1"/>
  <c r="T1081" i="1"/>
  <c r="O1082" i="1" s="1"/>
  <c r="U1081" i="1" l="1" a="1"/>
  <c r="U1081" i="1" s="1"/>
  <c r="I1081" i="1" s="1"/>
  <c r="K1082" i="1"/>
  <c r="J1082" i="1" l="1"/>
  <c r="H1082" i="1" l="1"/>
  <c r="Q1082" i="1"/>
  <c r="L1083" i="1" s="1"/>
  <c r="R1082" i="1"/>
  <c r="M1083" i="1" s="1"/>
  <c r="S1082" i="1"/>
  <c r="N1083" i="1" s="1"/>
  <c r="T1082" i="1"/>
  <c r="O1083" i="1" s="1"/>
  <c r="P1082" i="1"/>
  <c r="U1082" i="1" l="1" a="1"/>
  <c r="U1082" i="1" s="1"/>
  <c r="I1082" i="1" s="1"/>
  <c r="K1083" i="1"/>
  <c r="J1083" i="1" l="1"/>
  <c r="H1083" i="1" l="1"/>
  <c r="T1083" i="1"/>
  <c r="P1083" i="1"/>
  <c r="Q1083" i="1"/>
  <c r="R1083" i="1"/>
  <c r="S1083" i="1"/>
  <c r="O1084" i="1"/>
  <c r="N1084" i="1" l="1"/>
  <c r="L1084" i="1"/>
  <c r="M1084" i="1"/>
  <c r="U1083" i="1" a="1"/>
  <c r="U1083" i="1" s="1"/>
  <c r="I1083" i="1" s="1"/>
  <c r="K1084" i="1"/>
  <c r="J1084" i="1" l="1"/>
  <c r="H1084" i="1" l="1"/>
  <c r="P1084" i="1"/>
  <c r="Q1084" i="1"/>
  <c r="R1084" i="1"/>
  <c r="S1084" i="1"/>
  <c r="T1084" i="1"/>
  <c r="O1085" i="1" s="1"/>
  <c r="L1085" i="1" l="1"/>
  <c r="M1085" i="1"/>
  <c r="N1085" i="1"/>
  <c r="U1084" i="1" a="1"/>
  <c r="U1084" i="1" s="1"/>
  <c r="I1084" i="1" s="1"/>
  <c r="K1085" i="1"/>
  <c r="J1085" i="1" l="1"/>
  <c r="H1085" i="1" l="1"/>
  <c r="R1085" i="1"/>
  <c r="S1085" i="1"/>
  <c r="T1085" i="1"/>
  <c r="P1085" i="1"/>
  <c r="Q1085" i="1"/>
  <c r="O1086" i="1"/>
  <c r="L1086" i="1" l="1"/>
  <c r="K1086" i="1"/>
  <c r="M1086" i="1"/>
  <c r="N1086" i="1"/>
  <c r="U1085" i="1" l="1" a="1"/>
  <c r="U1085" i="1" s="1"/>
  <c r="I1085" i="1" s="1"/>
  <c r="J1086" i="1"/>
  <c r="H1086" i="1" l="1"/>
  <c r="P1086" i="1"/>
  <c r="Q1086" i="1"/>
  <c r="L1087" i="1" s="1"/>
  <c r="R1086" i="1"/>
  <c r="M1087" i="1" s="1"/>
  <c r="S1086" i="1"/>
  <c r="N1087" i="1" s="1"/>
  <c r="T1086" i="1"/>
  <c r="O1087" i="1" s="1"/>
  <c r="K1087" i="1" l="1"/>
  <c r="U1086" i="1" a="1"/>
  <c r="U1086" i="1" s="1"/>
  <c r="I1086" i="1" s="1"/>
  <c r="J1087" i="1" l="1"/>
  <c r="H1087" i="1" l="1"/>
  <c r="P1087" i="1"/>
  <c r="Q1087" i="1"/>
  <c r="L1088" i="1" s="1"/>
  <c r="R1087" i="1"/>
  <c r="M1088" i="1" s="1"/>
  <c r="S1087" i="1"/>
  <c r="N1088" i="1" s="1"/>
  <c r="T1087" i="1"/>
  <c r="O1088" i="1" s="1"/>
  <c r="K1088" i="1" l="1"/>
  <c r="U1087" i="1" a="1"/>
  <c r="U1087" i="1" s="1"/>
  <c r="I1087" i="1" s="1"/>
  <c r="J1088" i="1" l="1"/>
  <c r="H1088" i="1" l="1"/>
  <c r="S1088" i="1"/>
  <c r="T1088" i="1"/>
  <c r="P1088" i="1"/>
  <c r="Q1088" i="1"/>
  <c r="R1088" i="1"/>
  <c r="M1089" i="1" l="1"/>
  <c r="O1089" i="1"/>
  <c r="N1089" i="1"/>
  <c r="L1089" i="1"/>
  <c r="K1089" i="1"/>
  <c r="U1088" i="1" a="1"/>
  <c r="U1088" i="1" s="1"/>
  <c r="I1088" i="1" s="1"/>
  <c r="J1089" i="1" l="1"/>
  <c r="H1089" i="1" l="1"/>
  <c r="P1089" i="1"/>
  <c r="Q1089" i="1"/>
  <c r="L1090" i="1" s="1"/>
  <c r="R1089" i="1"/>
  <c r="M1090" i="1" s="1"/>
  <c r="S1089" i="1"/>
  <c r="N1090" i="1" s="1"/>
  <c r="T1089" i="1"/>
  <c r="O1090" i="1" s="1"/>
  <c r="U1089" i="1" l="1" a="1"/>
  <c r="U1089" i="1" s="1"/>
  <c r="I1089" i="1" s="1"/>
  <c r="K1090" i="1"/>
  <c r="J1090" i="1" l="1"/>
  <c r="H1090" i="1" l="1"/>
  <c r="Q1090" i="1"/>
  <c r="R1090" i="1"/>
  <c r="M1091" i="1" s="1"/>
  <c r="S1090" i="1"/>
  <c r="N1091" i="1" s="1"/>
  <c r="T1090" i="1"/>
  <c r="O1091" i="1" s="1"/>
  <c r="P1090" i="1"/>
  <c r="L1091" i="1"/>
  <c r="U1090" i="1" l="1" a="1"/>
  <c r="U1090" i="1" s="1"/>
  <c r="I1090" i="1" s="1"/>
  <c r="K1091" i="1"/>
  <c r="J1091" i="1" l="1"/>
  <c r="H1091" i="1" l="1"/>
  <c r="T1091" i="1"/>
  <c r="P1091" i="1"/>
  <c r="Q1091" i="1"/>
  <c r="R1091" i="1"/>
  <c r="S1091" i="1"/>
  <c r="O1092" i="1" l="1"/>
  <c r="N1092" i="1"/>
  <c r="L1092" i="1"/>
  <c r="M1092" i="1"/>
  <c r="U1091" i="1" l="1" a="1"/>
  <c r="U1091" i="1" s="1"/>
  <c r="I1091" i="1" s="1"/>
  <c r="K1092" i="1"/>
  <c r="J1092" i="1" l="1"/>
  <c r="H1092" i="1" l="1"/>
  <c r="P1092" i="1"/>
  <c r="Q1092" i="1"/>
  <c r="R1092" i="1"/>
  <c r="S1092" i="1"/>
  <c r="T1092" i="1"/>
  <c r="O1093" i="1" l="1"/>
  <c r="N1093" i="1"/>
  <c r="M1093" i="1"/>
  <c r="L1093" i="1"/>
  <c r="U1092" i="1" l="1" a="1"/>
  <c r="U1092" i="1" s="1"/>
  <c r="I1092" i="1" s="1"/>
  <c r="K1093" i="1"/>
  <c r="J1093" i="1" l="1"/>
  <c r="H1093" i="1" l="1"/>
  <c r="R1093" i="1"/>
  <c r="S1093" i="1"/>
  <c r="T1093" i="1"/>
  <c r="P1093" i="1"/>
  <c r="Q1093" i="1"/>
  <c r="O1094" i="1" l="1"/>
  <c r="N1094" i="1"/>
  <c r="M1094" i="1"/>
  <c r="L1094" i="1"/>
  <c r="U1093" i="1" l="1" a="1"/>
  <c r="U1093" i="1" s="1"/>
  <c r="I1093" i="1" s="1"/>
  <c r="K1094" i="1"/>
  <c r="J1094" i="1" l="1"/>
  <c r="H1094" i="1" l="1"/>
  <c r="P1094" i="1"/>
  <c r="Q1094" i="1"/>
  <c r="L1095" i="1" s="1"/>
  <c r="R1094" i="1"/>
  <c r="M1095" i="1" s="1"/>
  <c r="S1094" i="1"/>
  <c r="N1095" i="1" s="1"/>
  <c r="T1094" i="1"/>
  <c r="O1095" i="1" s="1"/>
  <c r="K1095" i="1" l="1"/>
  <c r="U1094" i="1" a="1"/>
  <c r="U1094" i="1" s="1"/>
  <c r="I1094" i="1" s="1"/>
  <c r="J1095" i="1" l="1"/>
  <c r="H1095" i="1" l="1"/>
  <c r="P1095" i="1"/>
  <c r="Q1095" i="1"/>
  <c r="L1096" i="1" s="1"/>
  <c r="R1095" i="1"/>
  <c r="M1096" i="1" s="1"/>
  <c r="S1095" i="1"/>
  <c r="N1096" i="1" s="1"/>
  <c r="T1095" i="1"/>
  <c r="O1096" i="1" s="1"/>
  <c r="K1096" i="1" l="1"/>
  <c r="U1095" i="1" a="1"/>
  <c r="U1095" i="1" s="1"/>
  <c r="I1095" i="1" s="1"/>
  <c r="J1096" i="1" l="1"/>
  <c r="H1096" i="1" l="1"/>
  <c r="S1096" i="1"/>
  <c r="N1097" i="1" s="1"/>
  <c r="T1096" i="1"/>
  <c r="O1097" i="1" s="1"/>
  <c r="P1096" i="1"/>
  <c r="Q1096" i="1"/>
  <c r="L1097" i="1" s="1"/>
  <c r="R1096" i="1"/>
  <c r="M1097" i="1" s="1"/>
  <c r="K1097" i="1" l="1"/>
  <c r="U1096" i="1" a="1"/>
  <c r="U1096" i="1" s="1"/>
  <c r="I1096" i="1" s="1"/>
  <c r="J1097" i="1" l="1"/>
  <c r="H1097" i="1" l="1"/>
  <c r="P1097" i="1"/>
  <c r="Q1097" i="1"/>
  <c r="L1098" i="1" s="1"/>
  <c r="R1097" i="1"/>
  <c r="M1098" i="1" s="1"/>
  <c r="S1097" i="1"/>
  <c r="N1098" i="1" s="1"/>
  <c r="T1097" i="1"/>
  <c r="O1098" i="1" s="1"/>
  <c r="U1097" i="1" l="1" a="1"/>
  <c r="U1097" i="1" s="1"/>
  <c r="I1097" i="1" s="1"/>
  <c r="K1098" i="1"/>
  <c r="J1098" i="1" l="1"/>
  <c r="H1098" i="1" l="1"/>
  <c r="Q1098" i="1"/>
  <c r="L1099" i="1" s="1"/>
  <c r="R1098" i="1"/>
  <c r="M1099" i="1" s="1"/>
  <c r="S1098" i="1"/>
  <c r="N1099" i="1" s="1"/>
  <c r="T1098" i="1"/>
  <c r="O1099" i="1" s="1"/>
  <c r="P1098" i="1"/>
  <c r="U1098" i="1" l="1" a="1"/>
  <c r="U1098" i="1" s="1"/>
  <c r="I1098" i="1" s="1"/>
  <c r="K1099" i="1"/>
  <c r="J1099" i="1" l="1"/>
  <c r="H1099" i="1" l="1"/>
  <c r="T1099" i="1"/>
  <c r="P1099" i="1"/>
  <c r="Q1099" i="1"/>
  <c r="R1099" i="1"/>
  <c r="S1099" i="1"/>
  <c r="O1100" i="1" l="1"/>
  <c r="N1100" i="1"/>
  <c r="M1100" i="1"/>
  <c r="L1100" i="1"/>
  <c r="U1099" i="1" l="1" a="1"/>
  <c r="U1099" i="1" s="1"/>
  <c r="I1099" i="1" s="1"/>
  <c r="K1100" i="1"/>
  <c r="J1100" i="1" l="1"/>
  <c r="H1100" i="1" l="1"/>
  <c r="P1100" i="1"/>
  <c r="Q1100" i="1"/>
  <c r="R1100" i="1"/>
  <c r="S1100" i="1"/>
  <c r="T1100" i="1"/>
  <c r="O1101" i="1" l="1"/>
  <c r="N1101" i="1"/>
  <c r="M1101" i="1"/>
  <c r="L1101" i="1"/>
  <c r="U1100" i="1" l="1" a="1"/>
  <c r="U1100" i="1" s="1"/>
  <c r="I1100" i="1" s="1"/>
  <c r="K1101" i="1"/>
  <c r="J1101" i="1" l="1"/>
  <c r="H1101" i="1" l="1"/>
  <c r="R1101" i="1"/>
  <c r="S1101" i="1"/>
  <c r="T1101" i="1"/>
  <c r="P1101" i="1"/>
  <c r="Q1101" i="1"/>
  <c r="O1102" i="1" l="1"/>
  <c r="N1102" i="1"/>
  <c r="M1102" i="1"/>
  <c r="L1102" i="1"/>
  <c r="U1101" i="1" l="1" a="1"/>
  <c r="U1101" i="1" s="1"/>
  <c r="I1101" i="1" s="1"/>
  <c r="K1102" i="1"/>
  <c r="J1102" i="1" l="1"/>
  <c r="H1102" i="1" l="1"/>
  <c r="P1102" i="1"/>
  <c r="Q1102" i="1"/>
  <c r="L1103" i="1" s="1"/>
  <c r="R1102" i="1"/>
  <c r="M1103" i="1" s="1"/>
  <c r="S1102" i="1"/>
  <c r="N1103" i="1" s="1"/>
  <c r="T1102" i="1"/>
  <c r="O1103" i="1" s="1"/>
  <c r="K1103" i="1" l="1"/>
  <c r="U1102" i="1" a="1"/>
  <c r="U1102" i="1" s="1"/>
  <c r="I1102" i="1" s="1"/>
  <c r="J1103" i="1" l="1"/>
  <c r="H1103" i="1" l="1"/>
  <c r="P1103" i="1"/>
  <c r="Q1103" i="1"/>
  <c r="L1104" i="1" s="1"/>
  <c r="R1103" i="1"/>
  <c r="M1104" i="1" s="1"/>
  <c r="S1103" i="1"/>
  <c r="N1104" i="1" s="1"/>
  <c r="T1103" i="1"/>
  <c r="O1104" i="1" s="1"/>
  <c r="K1104" i="1" l="1"/>
  <c r="U1103" i="1" a="1"/>
  <c r="U1103" i="1" s="1"/>
  <c r="I1103" i="1" s="1"/>
  <c r="J1104" i="1" l="1"/>
  <c r="H1104" i="1" l="1"/>
  <c r="S1104" i="1"/>
  <c r="N1105" i="1" s="1"/>
  <c r="T1104" i="1"/>
  <c r="O1105" i="1" s="1"/>
  <c r="P1104" i="1"/>
  <c r="Q1104" i="1"/>
  <c r="L1105" i="1" s="1"/>
  <c r="R1104" i="1"/>
  <c r="M1105" i="1" s="1"/>
  <c r="K1105" i="1" l="1"/>
  <c r="U1104" i="1" a="1"/>
  <c r="U1104" i="1" s="1"/>
  <c r="I1104" i="1" s="1"/>
  <c r="J1105" i="1" l="1"/>
  <c r="H1105" i="1" l="1"/>
  <c r="P1105" i="1"/>
  <c r="Q1105" i="1"/>
  <c r="L1106" i="1" s="1"/>
  <c r="R1105" i="1"/>
  <c r="M1106" i="1" s="1"/>
  <c r="S1105" i="1"/>
  <c r="N1106" i="1" s="1"/>
  <c r="T1105" i="1"/>
  <c r="O1106" i="1" s="1"/>
  <c r="U1105" i="1" l="1" a="1"/>
  <c r="U1105" i="1" s="1"/>
  <c r="I1105" i="1" s="1"/>
  <c r="K1106" i="1"/>
  <c r="J1106" i="1" l="1"/>
  <c r="H1106" i="1" l="1"/>
  <c r="Q1106" i="1"/>
  <c r="R1106" i="1"/>
  <c r="M1107" i="1" s="1"/>
  <c r="S1106" i="1"/>
  <c r="N1107" i="1" s="1"/>
  <c r="T1106" i="1"/>
  <c r="O1107" i="1" s="1"/>
  <c r="P1106" i="1"/>
  <c r="L1107" i="1"/>
  <c r="U1106" i="1" l="1" a="1"/>
  <c r="U1106" i="1" s="1"/>
  <c r="I1106" i="1" s="1"/>
  <c r="K1107" i="1"/>
  <c r="J1107" i="1" l="1"/>
  <c r="H1107" i="1" l="1"/>
  <c r="T1107" i="1"/>
  <c r="P1107" i="1"/>
  <c r="Q1107" i="1"/>
  <c r="R1107" i="1"/>
  <c r="S1107" i="1"/>
  <c r="O1108" i="1" l="1"/>
  <c r="N1108" i="1"/>
  <c r="M1108" i="1"/>
  <c r="L1108" i="1"/>
  <c r="U1107" i="1" l="1" a="1"/>
  <c r="U1107" i="1" s="1"/>
  <c r="I1107" i="1" s="1"/>
  <c r="K1108" i="1"/>
  <c r="J1108" i="1" l="1"/>
  <c r="H1108" i="1" l="1"/>
  <c r="P1108" i="1"/>
  <c r="Q1108" i="1"/>
  <c r="R1108" i="1"/>
  <c r="S1108" i="1"/>
  <c r="T1108" i="1"/>
  <c r="O1109" i="1" l="1"/>
  <c r="N1109" i="1"/>
  <c r="M1109" i="1"/>
  <c r="L1109" i="1"/>
  <c r="U1108" i="1" l="1" a="1"/>
  <c r="U1108" i="1" s="1"/>
  <c r="I1108" i="1" s="1"/>
  <c r="K1109" i="1"/>
  <c r="J1109" i="1" l="1"/>
  <c r="H1109" i="1" l="1"/>
  <c r="R1109" i="1"/>
  <c r="S1109" i="1"/>
  <c r="T1109" i="1"/>
  <c r="P1109" i="1"/>
  <c r="Q1109" i="1"/>
  <c r="O1110" i="1" l="1"/>
  <c r="N1110" i="1"/>
  <c r="M1110" i="1"/>
  <c r="L1110" i="1"/>
  <c r="U1109" i="1" l="1" a="1"/>
  <c r="U1109" i="1" s="1"/>
  <c r="I1109" i="1" s="1"/>
  <c r="K1110" i="1"/>
  <c r="J1110" i="1" l="1"/>
  <c r="H1110" i="1" l="1"/>
  <c r="P1110" i="1"/>
  <c r="Q1110" i="1"/>
  <c r="L1111" i="1" s="1"/>
  <c r="R1110" i="1"/>
  <c r="M1111" i="1" s="1"/>
  <c r="S1110" i="1"/>
  <c r="N1111" i="1" s="1"/>
  <c r="T1110" i="1"/>
  <c r="O1111" i="1" s="1"/>
  <c r="K1111" i="1" l="1"/>
  <c r="U1110" i="1" a="1"/>
  <c r="U1110" i="1" s="1"/>
  <c r="I1110" i="1" s="1"/>
  <c r="J1111" i="1" l="1"/>
  <c r="H1111" i="1" l="1"/>
  <c r="P1111" i="1"/>
  <c r="Q1111" i="1"/>
  <c r="L1112" i="1" s="1"/>
  <c r="R1111" i="1"/>
  <c r="M1112" i="1" s="1"/>
  <c r="S1111" i="1"/>
  <c r="N1112" i="1" s="1"/>
  <c r="T1111" i="1"/>
  <c r="O1112" i="1" s="1"/>
  <c r="K1112" i="1" l="1"/>
  <c r="U1111" i="1" a="1"/>
  <c r="U1111" i="1" s="1"/>
  <c r="I1111" i="1" s="1"/>
  <c r="J1112" i="1" l="1"/>
  <c r="H1112" i="1" l="1"/>
  <c r="S1112" i="1"/>
  <c r="N1113" i="1" s="1"/>
  <c r="T1112" i="1"/>
  <c r="O1113" i="1" s="1"/>
  <c r="P1112" i="1"/>
  <c r="Q1112" i="1"/>
  <c r="L1113" i="1" s="1"/>
  <c r="R1112" i="1"/>
  <c r="M1113" i="1" s="1"/>
  <c r="K1113" i="1" l="1"/>
  <c r="U1112" i="1" a="1"/>
  <c r="U1112" i="1" s="1"/>
  <c r="I1112" i="1" s="1"/>
  <c r="J1113" i="1" l="1"/>
  <c r="H1113" i="1" l="1"/>
  <c r="P1113" i="1"/>
  <c r="Q1113" i="1"/>
  <c r="L1114" i="1" s="1"/>
  <c r="R1113" i="1"/>
  <c r="M1114" i="1" s="1"/>
  <c r="S1113" i="1"/>
  <c r="N1114" i="1" s="1"/>
  <c r="T1113" i="1"/>
  <c r="O1114" i="1" s="1"/>
  <c r="U1113" i="1" l="1" a="1"/>
  <c r="U1113" i="1" s="1"/>
  <c r="I1113" i="1" s="1"/>
  <c r="K1114" i="1"/>
  <c r="J1114" i="1" l="1"/>
  <c r="H1114" i="1" l="1"/>
  <c r="Q1114" i="1"/>
  <c r="L1115" i="1" s="1"/>
  <c r="R1114" i="1"/>
  <c r="M1115" i="1" s="1"/>
  <c r="S1114" i="1"/>
  <c r="N1115" i="1" s="1"/>
  <c r="T1114" i="1"/>
  <c r="O1115" i="1" s="1"/>
  <c r="P1114" i="1"/>
  <c r="U1114" i="1" l="1" a="1"/>
  <c r="U1114" i="1" s="1"/>
  <c r="I1114" i="1" s="1"/>
  <c r="K1115" i="1"/>
  <c r="J1115" i="1" l="1"/>
  <c r="H1115" i="1" l="1"/>
  <c r="T1115" i="1"/>
  <c r="P1115" i="1"/>
  <c r="Q1115" i="1"/>
  <c r="R1115" i="1"/>
  <c r="S1115" i="1"/>
  <c r="O1116" i="1"/>
  <c r="L1116" i="1" l="1"/>
  <c r="N1116" i="1"/>
  <c r="M1116" i="1"/>
  <c r="K1116" i="1"/>
  <c r="U1115" i="1" a="1"/>
  <c r="U1115" i="1" s="1"/>
  <c r="I1115" i="1" s="1"/>
  <c r="J1116" i="1" l="1"/>
  <c r="H1116" i="1" l="1"/>
  <c r="P1116" i="1"/>
  <c r="Q1116" i="1"/>
  <c r="R1116" i="1"/>
  <c r="S1116" i="1"/>
  <c r="T1116" i="1"/>
  <c r="O1117" i="1" l="1"/>
  <c r="N1117" i="1"/>
  <c r="M1117" i="1"/>
  <c r="L1117" i="1"/>
  <c r="U1116" i="1" l="1" a="1"/>
  <c r="U1116" i="1" s="1"/>
  <c r="I1116" i="1" s="1"/>
  <c r="K1117" i="1"/>
  <c r="J1117" i="1" l="1"/>
  <c r="H1117" i="1" l="1"/>
  <c r="R1117" i="1"/>
  <c r="S1117" i="1"/>
  <c r="T1117" i="1"/>
  <c r="P1117" i="1"/>
  <c r="Q1117" i="1"/>
  <c r="O1118" i="1" l="1"/>
  <c r="N1118" i="1"/>
  <c r="M1118" i="1"/>
  <c r="L1118" i="1"/>
  <c r="U1117" i="1" l="1" a="1"/>
  <c r="U1117" i="1" s="1"/>
  <c r="I1117" i="1" s="1"/>
  <c r="K1118" i="1"/>
  <c r="J1118" i="1" l="1"/>
  <c r="H1118" i="1" l="1"/>
  <c r="P1118" i="1"/>
  <c r="Q1118" i="1"/>
  <c r="L1119" i="1" s="1"/>
  <c r="R1118" i="1"/>
  <c r="M1119" i="1" s="1"/>
  <c r="S1118" i="1"/>
  <c r="N1119" i="1" s="1"/>
  <c r="T1118" i="1"/>
  <c r="O1119" i="1" s="1"/>
  <c r="K1119" i="1" l="1"/>
  <c r="U1118" i="1" a="1"/>
  <c r="U1118" i="1" s="1"/>
  <c r="I1118" i="1" s="1"/>
  <c r="J1119" i="1" l="1"/>
  <c r="H1119" i="1" l="1"/>
  <c r="P1119" i="1"/>
  <c r="Q1119" i="1"/>
  <c r="L1120" i="1" s="1"/>
  <c r="R1119" i="1"/>
  <c r="M1120" i="1" s="1"/>
  <c r="S1119" i="1"/>
  <c r="N1120" i="1" s="1"/>
  <c r="T1119" i="1"/>
  <c r="O1120" i="1" s="1"/>
  <c r="K1120" i="1" l="1"/>
  <c r="U1119" i="1" a="1"/>
  <c r="U1119" i="1" s="1"/>
  <c r="I1119" i="1" s="1"/>
  <c r="J1120" i="1" l="1"/>
  <c r="H1120" i="1" l="1"/>
  <c r="S1120" i="1"/>
  <c r="N1121" i="1" s="1"/>
  <c r="T1120" i="1"/>
  <c r="O1121" i="1" s="1"/>
  <c r="P1120" i="1"/>
  <c r="Q1120" i="1"/>
  <c r="L1121" i="1" s="1"/>
  <c r="R1120" i="1"/>
  <c r="M1121" i="1" s="1"/>
  <c r="K1121" i="1" l="1"/>
  <c r="U1120" i="1" a="1"/>
  <c r="U1120" i="1" s="1"/>
  <c r="I1120" i="1" s="1"/>
  <c r="J1121" i="1" l="1"/>
  <c r="H1121" i="1" l="1"/>
  <c r="P1121" i="1"/>
  <c r="Q1121" i="1"/>
  <c r="L1122" i="1" s="1"/>
  <c r="R1121" i="1"/>
  <c r="M1122" i="1" s="1"/>
  <c r="S1121" i="1"/>
  <c r="N1122" i="1" s="1"/>
  <c r="T1121" i="1"/>
  <c r="O1122" i="1" s="1"/>
  <c r="U1121" i="1" l="1" a="1"/>
  <c r="U1121" i="1" s="1"/>
  <c r="I1121" i="1" s="1"/>
  <c r="K1122" i="1"/>
  <c r="J1122" i="1" l="1"/>
  <c r="H1122" i="1" l="1"/>
  <c r="Q1122" i="1"/>
  <c r="R1122" i="1"/>
  <c r="M1123" i="1" s="1"/>
  <c r="S1122" i="1"/>
  <c r="N1123" i="1" s="1"/>
  <c r="T1122" i="1"/>
  <c r="O1123" i="1" s="1"/>
  <c r="P1122" i="1"/>
  <c r="L1123" i="1"/>
  <c r="U1122" i="1" l="1" a="1"/>
  <c r="U1122" i="1" s="1"/>
  <c r="I1122" i="1" s="1"/>
  <c r="K1123" i="1"/>
  <c r="J1123" i="1" l="1"/>
  <c r="H1123" i="1" l="1"/>
  <c r="T1123" i="1"/>
  <c r="P1123" i="1"/>
  <c r="Q1123" i="1"/>
  <c r="R1123" i="1"/>
  <c r="S1123" i="1"/>
  <c r="O1124" i="1"/>
  <c r="M1124" i="1" l="1"/>
  <c r="L1124" i="1"/>
  <c r="N1124" i="1"/>
  <c r="U1123" i="1" a="1"/>
  <c r="U1123" i="1" s="1"/>
  <c r="I1123" i="1" s="1"/>
  <c r="K1124" i="1"/>
  <c r="J1124" i="1" l="1"/>
  <c r="H1124" i="1" l="1"/>
  <c r="P1124" i="1"/>
  <c r="Q1124" i="1"/>
  <c r="R1124" i="1"/>
  <c r="S1124" i="1"/>
  <c r="T1124" i="1"/>
  <c r="O1125" i="1" l="1"/>
  <c r="L1125" i="1"/>
  <c r="M1125" i="1"/>
  <c r="N1125" i="1"/>
  <c r="K1125" i="1" l="1"/>
  <c r="U1124" i="1" a="1"/>
  <c r="U1124" i="1" s="1"/>
  <c r="I1124" i="1" s="1"/>
  <c r="J1125" i="1" l="1"/>
  <c r="H1125" i="1" l="1"/>
  <c r="R1125" i="1"/>
  <c r="M1126" i="1" s="1"/>
  <c r="S1125" i="1"/>
  <c r="N1126" i="1" s="1"/>
  <c r="T1125" i="1"/>
  <c r="O1126" i="1" s="1"/>
  <c r="P1125" i="1"/>
  <c r="Q1125" i="1"/>
  <c r="L1126" i="1" s="1"/>
  <c r="U1125" i="1" l="1" a="1"/>
  <c r="U1125" i="1" s="1"/>
  <c r="I1125" i="1" s="1"/>
  <c r="K1126" i="1"/>
  <c r="J1126" i="1" l="1"/>
  <c r="H1126" i="1" l="1"/>
  <c r="P1126" i="1"/>
  <c r="Q1126" i="1"/>
  <c r="R1126" i="1"/>
  <c r="S1126" i="1"/>
  <c r="T1126" i="1"/>
  <c r="O1127" i="1" l="1"/>
  <c r="M1127" i="1"/>
  <c r="N1127" i="1"/>
  <c r="L1127" i="1"/>
  <c r="K1127" i="1" l="1"/>
  <c r="U1126" i="1" a="1"/>
  <c r="U1126" i="1" s="1"/>
  <c r="I1126" i="1" s="1"/>
  <c r="J1127" i="1" l="1"/>
  <c r="H1127" i="1" l="1"/>
  <c r="P1127" i="1"/>
  <c r="Q1127" i="1"/>
  <c r="L1128" i="1" s="1"/>
  <c r="R1127" i="1"/>
  <c r="M1128" i="1" s="1"/>
  <c r="S1127" i="1"/>
  <c r="N1128" i="1" s="1"/>
  <c r="T1127" i="1"/>
  <c r="O1128" i="1" s="1"/>
  <c r="K1128" i="1" l="1"/>
  <c r="U1127" i="1" a="1"/>
  <c r="U1127" i="1" s="1"/>
  <c r="I1127" i="1" s="1"/>
  <c r="J1128" i="1" l="1"/>
  <c r="H1128" i="1" l="1"/>
  <c r="S1128" i="1"/>
  <c r="N1129" i="1" s="1"/>
  <c r="T1128" i="1"/>
  <c r="O1129" i="1" s="1"/>
  <c r="P1128" i="1"/>
  <c r="Q1128" i="1"/>
  <c r="L1129" i="1" s="1"/>
  <c r="R1128" i="1"/>
  <c r="M1129" i="1" s="1"/>
  <c r="K1129" i="1" l="1"/>
  <c r="U1128" i="1" a="1"/>
  <c r="U1128" i="1" s="1"/>
  <c r="I1128" i="1" s="1"/>
  <c r="J1129" i="1" l="1"/>
  <c r="H1129" i="1" l="1"/>
  <c r="P1129" i="1"/>
  <c r="Q1129" i="1"/>
  <c r="R1129" i="1"/>
  <c r="S1129" i="1"/>
  <c r="T1129" i="1"/>
  <c r="L1130" i="1" l="1"/>
  <c r="M1130" i="1"/>
  <c r="N1130" i="1"/>
  <c r="O1130" i="1"/>
  <c r="K1130" i="1" l="1"/>
  <c r="U1129" i="1" a="1"/>
  <c r="U1129" i="1" s="1"/>
  <c r="I1129" i="1" s="1"/>
  <c r="J1130" i="1" l="1"/>
  <c r="H1130" i="1" l="1"/>
  <c r="Q1130" i="1"/>
  <c r="L1131" i="1" s="1"/>
  <c r="R1130" i="1"/>
  <c r="M1131" i="1" s="1"/>
  <c r="S1130" i="1"/>
  <c r="N1131" i="1" s="1"/>
  <c r="T1130" i="1"/>
  <c r="O1131" i="1" s="1"/>
  <c r="P1130" i="1"/>
  <c r="U1130" i="1" l="1" a="1"/>
  <c r="U1130" i="1" s="1"/>
  <c r="I1130" i="1" s="1"/>
  <c r="K1131" i="1"/>
  <c r="J1131" i="1" l="1"/>
  <c r="H1131" i="1" l="1"/>
  <c r="T1131" i="1"/>
  <c r="P1131" i="1"/>
  <c r="Q1131" i="1"/>
  <c r="R1131" i="1"/>
  <c r="S1131" i="1"/>
  <c r="O1132" i="1" l="1"/>
  <c r="L1132" i="1"/>
  <c r="N1132" i="1"/>
  <c r="M1132" i="1"/>
  <c r="U1131" i="1" l="1" a="1"/>
  <c r="U1131" i="1" s="1"/>
  <c r="I1131" i="1" s="1"/>
  <c r="K1132" i="1"/>
  <c r="J1132" i="1" l="1"/>
  <c r="H1132" i="1" l="1"/>
  <c r="P1132" i="1"/>
  <c r="Q1132" i="1"/>
  <c r="R1132" i="1"/>
  <c r="S1132" i="1"/>
  <c r="T1132" i="1"/>
  <c r="O1133" i="1" l="1"/>
  <c r="L1133" i="1"/>
  <c r="N1133" i="1"/>
  <c r="M1133" i="1"/>
  <c r="U1132" i="1" l="1" a="1"/>
  <c r="U1132" i="1" s="1"/>
  <c r="I1132" i="1" s="1"/>
  <c r="K1133" i="1"/>
  <c r="J1133" i="1" l="1"/>
  <c r="H1133" i="1" l="1"/>
  <c r="R1133" i="1"/>
  <c r="M1134" i="1" s="1"/>
  <c r="S1133" i="1"/>
  <c r="N1134" i="1" s="1"/>
  <c r="T1133" i="1"/>
  <c r="O1134" i="1" s="1"/>
  <c r="P1133" i="1"/>
  <c r="Q1133" i="1"/>
  <c r="L1134" i="1" s="1"/>
  <c r="U1133" i="1" l="1" a="1"/>
  <c r="U1133" i="1" s="1"/>
  <c r="I1133" i="1" s="1"/>
  <c r="K1134" i="1"/>
  <c r="J1134" i="1" l="1"/>
  <c r="H1134" i="1" l="1"/>
  <c r="P1134" i="1"/>
  <c r="Q1134" i="1"/>
  <c r="L1135" i="1" s="1"/>
  <c r="R1134" i="1"/>
  <c r="M1135" i="1" s="1"/>
  <c r="S1134" i="1"/>
  <c r="N1135" i="1" s="1"/>
  <c r="T1134" i="1"/>
  <c r="O1135" i="1" s="1"/>
  <c r="K1135" i="1" l="1"/>
  <c r="U1134" i="1" a="1"/>
  <c r="U1134" i="1" s="1"/>
  <c r="I1134" i="1" s="1"/>
  <c r="J1135" i="1" l="1"/>
  <c r="H1135" i="1" l="1"/>
  <c r="P1135" i="1"/>
  <c r="Q1135" i="1"/>
  <c r="R1135" i="1"/>
  <c r="S1135" i="1"/>
  <c r="N1136" i="1" s="1"/>
  <c r="T1135" i="1"/>
  <c r="M1136" i="1" l="1"/>
  <c r="O1136" i="1"/>
  <c r="L1136" i="1"/>
  <c r="K1136" i="1"/>
  <c r="U1135" i="1" a="1"/>
  <c r="U1135" i="1" s="1"/>
  <c r="I1135" i="1" s="1"/>
  <c r="J1136" i="1" l="1"/>
  <c r="H1136" i="1" l="1"/>
  <c r="S1136" i="1"/>
  <c r="N1137" i="1" s="1"/>
  <c r="T1136" i="1"/>
  <c r="O1137" i="1" s="1"/>
  <c r="P1136" i="1"/>
  <c r="Q1136" i="1"/>
  <c r="L1137" i="1" s="1"/>
  <c r="R1136" i="1"/>
  <c r="M1137" i="1" s="1"/>
  <c r="K1137" i="1" l="1"/>
  <c r="U1136" i="1" a="1"/>
  <c r="U1136" i="1" s="1"/>
  <c r="I1136" i="1" s="1"/>
  <c r="J1137" i="1" l="1"/>
  <c r="H1137" i="1" l="1"/>
  <c r="P1137" i="1"/>
  <c r="Q1137" i="1"/>
  <c r="L1138" i="1" s="1"/>
  <c r="R1137" i="1"/>
  <c r="M1138" i="1" s="1"/>
  <c r="S1137" i="1"/>
  <c r="N1138" i="1" s="1"/>
  <c r="T1137" i="1"/>
  <c r="O1138" i="1" s="1"/>
  <c r="K1138" i="1" l="1"/>
  <c r="U1137" i="1" a="1"/>
  <c r="U1137" i="1" s="1"/>
  <c r="I1137" i="1" s="1"/>
  <c r="J1138" i="1" l="1"/>
  <c r="H1138" i="1" l="1"/>
  <c r="Q1138" i="1"/>
  <c r="L1139" i="1" s="1"/>
  <c r="R1138" i="1"/>
  <c r="M1139" i="1" s="1"/>
  <c r="S1138" i="1"/>
  <c r="N1139" i="1" s="1"/>
  <c r="T1138" i="1"/>
  <c r="O1139" i="1" s="1"/>
  <c r="P1138" i="1"/>
  <c r="K1139" i="1" l="1"/>
  <c r="U1138" i="1" a="1"/>
  <c r="U1138" i="1" s="1"/>
  <c r="I1138" i="1" s="1"/>
  <c r="J1139" i="1" l="1"/>
  <c r="H1139" i="1" l="1"/>
  <c r="T1139" i="1"/>
  <c r="P1139" i="1"/>
  <c r="Q1139" i="1"/>
  <c r="R1139" i="1"/>
  <c r="M1140" i="1" s="1"/>
  <c r="S1139" i="1"/>
  <c r="L1140" i="1" l="1"/>
  <c r="N1140" i="1"/>
  <c r="O1140" i="1"/>
  <c r="U1139" i="1" a="1"/>
  <c r="U1139" i="1" s="1"/>
  <c r="I1139" i="1" s="1"/>
  <c r="K1140" i="1"/>
  <c r="J1140" i="1" l="1"/>
  <c r="H1140" i="1" l="1"/>
  <c r="P1140" i="1"/>
  <c r="Q1140" i="1"/>
  <c r="R1140" i="1"/>
  <c r="S1140" i="1"/>
  <c r="T1140" i="1"/>
  <c r="O1141" i="1" l="1"/>
  <c r="L1141" i="1"/>
  <c r="N1141" i="1"/>
  <c r="M1141" i="1"/>
  <c r="U1140" i="1" l="1" a="1"/>
  <c r="U1140" i="1" s="1"/>
  <c r="I1140" i="1" s="1"/>
  <c r="K1141" i="1"/>
  <c r="J1141" i="1" l="1"/>
  <c r="H1141" i="1" l="1"/>
  <c r="R1141" i="1"/>
  <c r="M1142" i="1" s="1"/>
  <c r="S1141" i="1"/>
  <c r="N1142" i="1" s="1"/>
  <c r="T1141" i="1"/>
  <c r="O1142" i="1" s="1"/>
  <c r="P1141" i="1"/>
  <c r="Q1141" i="1"/>
  <c r="L1142" i="1" s="1"/>
  <c r="U1141" i="1" l="1" a="1"/>
  <c r="U1141" i="1" s="1"/>
  <c r="I1141" i="1" s="1"/>
  <c r="K1142" i="1"/>
  <c r="J1142" i="1" l="1"/>
  <c r="H1142" i="1" l="1"/>
  <c r="P1142" i="1"/>
  <c r="Q1142" i="1"/>
  <c r="R1142" i="1"/>
  <c r="S1142" i="1"/>
  <c r="T1142" i="1"/>
  <c r="O1143" i="1" l="1"/>
  <c r="N1143" i="1"/>
  <c r="M1143" i="1"/>
  <c r="L1143" i="1"/>
  <c r="K1143" i="1" l="1"/>
  <c r="U1142" i="1" a="1"/>
  <c r="U1142" i="1" s="1"/>
  <c r="I1142" i="1" s="1"/>
  <c r="J1143" i="1" l="1"/>
  <c r="H1143" i="1" l="1"/>
  <c r="P1143" i="1"/>
  <c r="Q1143" i="1"/>
  <c r="R1143" i="1"/>
  <c r="S1143" i="1"/>
  <c r="N1144" i="1" s="1"/>
  <c r="T1143" i="1"/>
  <c r="M1144" i="1" l="1"/>
  <c r="O1144" i="1"/>
  <c r="L1144" i="1"/>
  <c r="K1144" i="1"/>
  <c r="U1143" i="1" a="1"/>
  <c r="U1143" i="1" s="1"/>
  <c r="I1143" i="1" s="1"/>
  <c r="J1144" i="1" l="1"/>
  <c r="H1144" i="1" l="1"/>
  <c r="S1144" i="1"/>
  <c r="N1145" i="1" s="1"/>
  <c r="T1144" i="1"/>
  <c r="O1145" i="1" s="1"/>
  <c r="P1144" i="1"/>
  <c r="Q1144" i="1"/>
  <c r="L1145" i="1" s="1"/>
  <c r="R1144" i="1"/>
  <c r="M1145" i="1" s="1"/>
  <c r="K1145" i="1" l="1"/>
  <c r="U1144" i="1" a="1"/>
  <c r="U1144" i="1" s="1"/>
  <c r="I1144" i="1" s="1"/>
  <c r="J1145" i="1" l="1"/>
  <c r="H1145" i="1" l="1"/>
  <c r="P1145" i="1"/>
  <c r="Q1145" i="1"/>
  <c r="R1145" i="1"/>
  <c r="S1145" i="1"/>
  <c r="T1145" i="1"/>
  <c r="L1146" i="1"/>
  <c r="N1146" i="1" l="1"/>
  <c r="M1146" i="1"/>
  <c r="O1146" i="1"/>
  <c r="U1145" i="1" a="1"/>
  <c r="U1145" i="1" s="1"/>
  <c r="I1145" i="1" s="1"/>
  <c r="K1146" i="1"/>
  <c r="J1146" i="1" l="1"/>
  <c r="H1146" i="1" l="1"/>
  <c r="Q1146" i="1"/>
  <c r="L1147" i="1" s="1"/>
  <c r="R1146" i="1"/>
  <c r="M1147" i="1" s="1"/>
  <c r="S1146" i="1"/>
  <c r="N1147" i="1" s="1"/>
  <c r="T1146" i="1"/>
  <c r="O1147" i="1" s="1"/>
  <c r="P1146" i="1"/>
  <c r="U1146" i="1" l="1" a="1"/>
  <c r="U1146" i="1" s="1"/>
  <c r="I1146" i="1" s="1"/>
  <c r="K1147" i="1"/>
  <c r="J1147" i="1" l="1"/>
  <c r="H1147" i="1" l="1"/>
  <c r="T1147" i="1"/>
  <c r="P1147" i="1"/>
  <c r="Q1147" i="1"/>
  <c r="R1147" i="1"/>
  <c r="S1147" i="1"/>
  <c r="O1148" i="1" l="1"/>
  <c r="N1148" i="1"/>
  <c r="M1148" i="1"/>
  <c r="L1148" i="1"/>
  <c r="U1147" i="1" l="1" a="1"/>
  <c r="U1147" i="1" s="1"/>
  <c r="I1147" i="1" s="1"/>
  <c r="K1148" i="1"/>
  <c r="J1148" i="1" l="1"/>
  <c r="H1148" i="1" l="1"/>
  <c r="P1148" i="1"/>
  <c r="Q1148" i="1"/>
  <c r="R1148" i="1"/>
  <c r="S1148" i="1"/>
  <c r="T1148" i="1"/>
  <c r="O1149" i="1" l="1"/>
  <c r="N1149" i="1"/>
  <c r="M1149" i="1"/>
  <c r="L1149" i="1"/>
  <c r="U1148" i="1" l="1" a="1"/>
  <c r="U1148" i="1" s="1"/>
  <c r="I1148" i="1" s="1"/>
  <c r="K1149" i="1"/>
  <c r="J1149" i="1" l="1"/>
  <c r="H1149" i="1" l="1"/>
  <c r="R1149" i="1"/>
  <c r="M1150" i="1" s="1"/>
  <c r="S1149" i="1"/>
  <c r="N1150" i="1" s="1"/>
  <c r="T1149" i="1"/>
  <c r="O1150" i="1" s="1"/>
  <c r="P1149" i="1"/>
  <c r="Q1149" i="1"/>
  <c r="L1150" i="1" s="1"/>
  <c r="U1149" i="1" l="1" a="1"/>
  <c r="U1149" i="1" s="1"/>
  <c r="I1149" i="1" s="1"/>
  <c r="K1150" i="1"/>
  <c r="J1150" i="1" l="1"/>
  <c r="H1150" i="1" l="1"/>
  <c r="P1150" i="1"/>
  <c r="Q1150" i="1"/>
  <c r="L1151" i="1" s="1"/>
  <c r="R1150" i="1"/>
  <c r="M1151" i="1" s="1"/>
  <c r="S1150" i="1"/>
  <c r="N1151" i="1" s="1"/>
  <c r="T1150" i="1"/>
  <c r="O1151" i="1" s="1"/>
  <c r="K1151" i="1" l="1"/>
  <c r="U1150" i="1" a="1"/>
  <c r="U1150" i="1" s="1"/>
  <c r="I1150" i="1" s="1"/>
  <c r="J1151" i="1" l="1"/>
  <c r="H1151" i="1" l="1"/>
  <c r="P1151" i="1"/>
  <c r="Q1151" i="1"/>
  <c r="L1152" i="1" s="1"/>
  <c r="R1151" i="1"/>
  <c r="M1152" i="1" s="1"/>
  <c r="S1151" i="1"/>
  <c r="N1152" i="1" s="1"/>
  <c r="T1151" i="1"/>
  <c r="O1152" i="1" s="1"/>
  <c r="K1152" i="1" l="1"/>
  <c r="U1151" i="1" a="1"/>
  <c r="U1151" i="1" s="1"/>
  <c r="I1151" i="1" s="1"/>
  <c r="J1152" i="1" l="1"/>
  <c r="H1152" i="1" l="1"/>
  <c r="S1152" i="1"/>
  <c r="N1153" i="1" s="1"/>
  <c r="T1152" i="1"/>
  <c r="O1153" i="1" s="1"/>
  <c r="P1152" i="1"/>
  <c r="Q1152" i="1"/>
  <c r="L1153" i="1" s="1"/>
  <c r="R1152" i="1"/>
  <c r="M1153" i="1" s="1"/>
  <c r="K1153" i="1" l="1"/>
  <c r="U1152" i="1" a="1"/>
  <c r="U1152" i="1" s="1"/>
  <c r="I1152" i="1" s="1"/>
  <c r="J1153" i="1" l="1"/>
  <c r="H1153" i="1" l="1"/>
  <c r="P1153" i="1"/>
  <c r="Q1153" i="1"/>
  <c r="L1154" i="1" s="1"/>
  <c r="R1153" i="1"/>
  <c r="M1154" i="1" s="1"/>
  <c r="S1153" i="1"/>
  <c r="N1154" i="1" s="1"/>
  <c r="T1153" i="1"/>
  <c r="O1154" i="1" s="1"/>
  <c r="U1153" i="1" l="1" a="1"/>
  <c r="U1153" i="1" s="1"/>
  <c r="I1153" i="1" s="1"/>
  <c r="K1154" i="1"/>
  <c r="J1154" i="1" l="1"/>
  <c r="H1154" i="1" l="1"/>
  <c r="Q1154" i="1"/>
  <c r="R1154" i="1"/>
  <c r="S1154" i="1"/>
  <c r="T1154" i="1"/>
  <c r="P1154" i="1"/>
  <c r="O1155" i="1" l="1"/>
  <c r="M1155" i="1"/>
  <c r="L1155" i="1"/>
  <c r="N1155" i="1"/>
  <c r="U1154" i="1" a="1"/>
  <c r="U1154" i="1" s="1"/>
  <c r="I1154" i="1" s="1"/>
  <c r="K1155" i="1"/>
  <c r="J1155" i="1" l="1"/>
  <c r="H1155" i="1" l="1"/>
  <c r="T1155" i="1"/>
  <c r="P1155" i="1"/>
  <c r="Q1155" i="1"/>
  <c r="R1155" i="1"/>
  <c r="S1155" i="1"/>
  <c r="O1156" i="1" l="1"/>
  <c r="N1156" i="1"/>
  <c r="M1156" i="1"/>
  <c r="L1156" i="1"/>
  <c r="U1155" i="1" l="1" a="1"/>
  <c r="U1155" i="1" s="1"/>
  <c r="I1155" i="1" s="1"/>
  <c r="K1156" i="1"/>
  <c r="J1156" i="1" l="1"/>
  <c r="H1156" i="1" l="1"/>
  <c r="P1156" i="1"/>
  <c r="Q1156" i="1"/>
  <c r="R1156" i="1"/>
  <c r="S1156" i="1"/>
  <c r="T1156" i="1"/>
  <c r="O1157" i="1" s="1"/>
  <c r="N1157" i="1" l="1"/>
  <c r="L1157" i="1"/>
  <c r="M1157" i="1"/>
  <c r="K1157" i="1"/>
  <c r="U1156" i="1" l="1" a="1"/>
  <c r="U1156" i="1" s="1"/>
  <c r="I1156" i="1" s="1"/>
  <c r="J1157" i="1"/>
  <c r="H1157" i="1" l="1"/>
  <c r="R1157" i="1"/>
  <c r="M1158" i="1" s="1"/>
  <c r="S1157" i="1"/>
  <c r="N1158" i="1" s="1"/>
  <c r="T1157" i="1"/>
  <c r="O1158" i="1" s="1"/>
  <c r="P1157" i="1"/>
  <c r="Q1157" i="1"/>
  <c r="L1158" i="1" s="1"/>
  <c r="U1157" i="1" l="1" a="1"/>
  <c r="U1157" i="1" s="1"/>
  <c r="I1157" i="1" s="1"/>
  <c r="K1158" i="1"/>
  <c r="J1158" i="1" l="1"/>
  <c r="H1158" i="1" l="1"/>
  <c r="P1158" i="1"/>
  <c r="Q1158" i="1"/>
  <c r="L1159" i="1" s="1"/>
  <c r="R1158" i="1"/>
  <c r="M1159" i="1" s="1"/>
  <c r="S1158" i="1"/>
  <c r="N1159" i="1" s="1"/>
  <c r="T1158" i="1"/>
  <c r="O1159" i="1" s="1"/>
  <c r="K1159" i="1" l="1"/>
  <c r="U1158" i="1" a="1"/>
  <c r="U1158" i="1" s="1"/>
  <c r="I1158" i="1" s="1"/>
  <c r="J1159" i="1" l="1"/>
  <c r="H1159" i="1" l="1"/>
  <c r="P1159" i="1"/>
  <c r="Q1159" i="1"/>
  <c r="L1160" i="1" s="1"/>
  <c r="R1159" i="1"/>
  <c r="M1160" i="1" s="1"/>
  <c r="S1159" i="1"/>
  <c r="N1160" i="1" s="1"/>
  <c r="T1159" i="1"/>
  <c r="O1160" i="1" s="1"/>
  <c r="K1160" i="1" l="1"/>
  <c r="U1159" i="1" a="1"/>
  <c r="U1159" i="1" s="1"/>
  <c r="I1159" i="1" s="1"/>
  <c r="J1160" i="1" l="1"/>
  <c r="H1160" i="1" l="1"/>
  <c r="S1160" i="1"/>
  <c r="N1161" i="1" s="1"/>
  <c r="T1160" i="1"/>
  <c r="O1161" i="1" s="1"/>
  <c r="P1160" i="1"/>
  <c r="Q1160" i="1"/>
  <c r="L1161" i="1" s="1"/>
  <c r="R1160" i="1"/>
  <c r="M1161" i="1" s="1"/>
  <c r="K1161" i="1" l="1"/>
  <c r="U1160" i="1" a="1"/>
  <c r="U1160" i="1" s="1"/>
  <c r="I1160" i="1" s="1"/>
  <c r="J1161" i="1" l="1"/>
  <c r="H1161" i="1" l="1"/>
  <c r="P1161" i="1"/>
  <c r="Q1161" i="1"/>
  <c r="L1162" i="1" s="1"/>
  <c r="R1161" i="1"/>
  <c r="M1162" i="1" s="1"/>
  <c r="S1161" i="1"/>
  <c r="N1162" i="1" s="1"/>
  <c r="T1161" i="1"/>
  <c r="O1162" i="1" s="1"/>
  <c r="U1161" i="1" l="1" a="1"/>
  <c r="U1161" i="1" s="1"/>
  <c r="I1161" i="1" s="1"/>
  <c r="K1162" i="1"/>
  <c r="J1162" i="1" l="1"/>
  <c r="H1162" i="1" l="1"/>
  <c r="Q1162" i="1"/>
  <c r="L1163" i="1" s="1"/>
  <c r="R1162" i="1"/>
  <c r="M1163" i="1" s="1"/>
  <c r="S1162" i="1"/>
  <c r="N1163" i="1" s="1"/>
  <c r="T1162" i="1"/>
  <c r="O1163" i="1" s="1"/>
  <c r="P1162" i="1"/>
  <c r="U1162" i="1" l="1" a="1"/>
  <c r="U1162" i="1" s="1"/>
  <c r="I1162" i="1" s="1"/>
  <c r="K1163" i="1"/>
  <c r="J1163" i="1" l="1"/>
  <c r="H1163" i="1" l="1"/>
  <c r="T1163" i="1"/>
  <c r="P1163" i="1"/>
  <c r="Q1163" i="1"/>
  <c r="R1163" i="1"/>
  <c r="S1163" i="1"/>
  <c r="O1164" i="1" l="1"/>
  <c r="N1164" i="1"/>
  <c r="M1164" i="1"/>
  <c r="L1164" i="1"/>
  <c r="U1163" i="1" l="1" a="1"/>
  <c r="U1163" i="1" s="1"/>
  <c r="I1163" i="1" s="1"/>
  <c r="K1164" i="1"/>
  <c r="J1164" i="1" l="1"/>
  <c r="H1164" i="1" l="1"/>
  <c r="P1164" i="1"/>
  <c r="Q1164" i="1"/>
  <c r="R1164" i="1"/>
  <c r="S1164" i="1"/>
  <c r="T1164" i="1"/>
  <c r="O1165" i="1" s="1"/>
  <c r="N1165" i="1" l="1"/>
  <c r="L1165" i="1"/>
  <c r="M1165" i="1"/>
  <c r="U1164" i="1" a="1"/>
  <c r="U1164" i="1" s="1"/>
  <c r="I1164" i="1" s="1"/>
  <c r="K1165" i="1"/>
  <c r="J1165" i="1" l="1"/>
  <c r="H1165" i="1" l="1"/>
  <c r="R1165" i="1"/>
  <c r="M1166" i="1" s="1"/>
  <c r="S1165" i="1"/>
  <c r="N1166" i="1" s="1"/>
  <c r="T1165" i="1"/>
  <c r="O1166" i="1" s="1"/>
  <c r="P1165" i="1"/>
  <c r="Q1165" i="1"/>
  <c r="L1166" i="1" s="1"/>
  <c r="U1165" i="1" l="1" a="1"/>
  <c r="U1165" i="1" s="1"/>
  <c r="I1165" i="1" s="1"/>
  <c r="K1166" i="1"/>
  <c r="J1166" i="1" l="1"/>
  <c r="H1166" i="1" l="1"/>
  <c r="P1166" i="1"/>
  <c r="Q1166" i="1"/>
  <c r="L1167" i="1" s="1"/>
  <c r="R1166" i="1"/>
  <c r="M1167" i="1" s="1"/>
  <c r="S1166" i="1"/>
  <c r="N1167" i="1" s="1"/>
  <c r="T1166" i="1"/>
  <c r="O1167" i="1" s="1"/>
  <c r="K1167" i="1" l="1"/>
  <c r="U1166" i="1" a="1"/>
  <c r="U1166" i="1" s="1"/>
  <c r="I1166" i="1" s="1"/>
  <c r="J1167" i="1" l="1"/>
  <c r="H1167" i="1" l="1"/>
  <c r="P1167" i="1"/>
  <c r="Q1167" i="1"/>
  <c r="L1168" i="1" s="1"/>
  <c r="R1167" i="1"/>
  <c r="M1168" i="1" s="1"/>
  <c r="S1167" i="1"/>
  <c r="N1168" i="1" s="1"/>
  <c r="T1167" i="1"/>
  <c r="O1168" i="1" s="1"/>
  <c r="K1168" i="1" l="1"/>
  <c r="U1167" i="1" a="1"/>
  <c r="U1167" i="1" s="1"/>
  <c r="I1167" i="1" s="1"/>
  <c r="J1168" i="1" l="1"/>
  <c r="H1168" i="1" l="1"/>
  <c r="S1168" i="1"/>
  <c r="N1169" i="1" s="1"/>
  <c r="T1168" i="1"/>
  <c r="O1169" i="1" s="1"/>
  <c r="P1168" i="1"/>
  <c r="Q1168" i="1"/>
  <c r="L1169" i="1" s="1"/>
  <c r="R1168" i="1"/>
  <c r="M1169" i="1" s="1"/>
  <c r="K1169" i="1" l="1"/>
  <c r="U1168" i="1" a="1"/>
  <c r="U1168" i="1" s="1"/>
  <c r="I1168" i="1" s="1"/>
  <c r="J1169" i="1" l="1"/>
  <c r="H1169" i="1" l="1"/>
  <c r="P1169" i="1"/>
  <c r="Q1169" i="1"/>
  <c r="L1170" i="1" s="1"/>
  <c r="R1169" i="1"/>
  <c r="M1170" i="1" s="1"/>
  <c r="S1169" i="1"/>
  <c r="N1170" i="1" s="1"/>
  <c r="T1169" i="1"/>
  <c r="O1170" i="1" s="1"/>
  <c r="U1169" i="1" l="1" a="1"/>
  <c r="U1169" i="1" s="1"/>
  <c r="I1169" i="1" s="1"/>
  <c r="K1170" i="1"/>
  <c r="J1170" i="1" l="1"/>
  <c r="H1170" i="1" l="1"/>
  <c r="Q1170" i="1"/>
  <c r="R1170" i="1"/>
  <c r="S1170" i="1"/>
  <c r="T1170" i="1"/>
  <c r="P1170" i="1"/>
  <c r="M1171" i="1" l="1"/>
  <c r="O1171" i="1"/>
  <c r="L1171" i="1"/>
  <c r="N1171" i="1"/>
  <c r="U1170" i="1" a="1"/>
  <c r="U1170" i="1" s="1"/>
  <c r="I1170" i="1" s="1"/>
  <c r="K1171" i="1"/>
  <c r="J1171" i="1" l="1"/>
  <c r="H1171" i="1" l="1"/>
  <c r="T1171" i="1"/>
  <c r="P1171" i="1"/>
  <c r="Q1171" i="1"/>
  <c r="R1171" i="1"/>
  <c r="S1171" i="1"/>
  <c r="O1172" i="1" l="1"/>
  <c r="N1172" i="1"/>
  <c r="M1172" i="1"/>
  <c r="L1172" i="1"/>
  <c r="U1171" i="1" l="1" a="1"/>
  <c r="U1171" i="1" s="1"/>
  <c r="I1171" i="1" s="1"/>
  <c r="K1172" i="1"/>
  <c r="J1172" i="1" l="1"/>
  <c r="H1172" i="1" l="1"/>
  <c r="P1172" i="1"/>
  <c r="Q1172" i="1"/>
  <c r="R1172" i="1"/>
  <c r="S1172" i="1"/>
  <c r="T1172" i="1"/>
  <c r="O1173" i="1" l="1"/>
  <c r="N1173" i="1"/>
  <c r="M1173" i="1"/>
  <c r="L1173" i="1"/>
  <c r="U1172" i="1" l="1" a="1"/>
  <c r="U1172" i="1" s="1"/>
  <c r="I1172" i="1" s="1"/>
  <c r="K1173" i="1"/>
  <c r="J1173" i="1" l="1"/>
  <c r="H1173" i="1" l="1"/>
  <c r="R1173" i="1"/>
  <c r="M1174" i="1" s="1"/>
  <c r="S1173" i="1"/>
  <c r="N1174" i="1" s="1"/>
  <c r="T1173" i="1"/>
  <c r="O1174" i="1" s="1"/>
  <c r="P1173" i="1"/>
  <c r="Q1173" i="1"/>
  <c r="L1174" i="1" s="1"/>
  <c r="U1173" i="1" l="1" a="1"/>
  <c r="U1173" i="1" s="1"/>
  <c r="I1173" i="1" s="1"/>
  <c r="K1174" i="1"/>
  <c r="J1174" i="1" l="1"/>
  <c r="H1174" i="1" l="1"/>
  <c r="P1174" i="1"/>
  <c r="Q1174" i="1"/>
  <c r="L1175" i="1" s="1"/>
  <c r="R1174" i="1"/>
  <c r="M1175" i="1" s="1"/>
  <c r="S1174" i="1"/>
  <c r="N1175" i="1" s="1"/>
  <c r="T1174" i="1"/>
  <c r="O1175" i="1" s="1"/>
  <c r="K1175" i="1" l="1"/>
  <c r="U1174" i="1" a="1"/>
  <c r="U1174" i="1" s="1"/>
  <c r="I1174" i="1" s="1"/>
  <c r="J1175" i="1" l="1"/>
  <c r="H1175" i="1" l="1"/>
  <c r="Q1175" i="1"/>
  <c r="L1176" i="1" s="1"/>
  <c r="R1175" i="1"/>
  <c r="S1175" i="1"/>
  <c r="N1176" i="1" s="1"/>
  <c r="T1175" i="1"/>
  <c r="O1176" i="1" s="1"/>
  <c r="P1175" i="1"/>
  <c r="M1176" i="1"/>
  <c r="K1176" i="1" l="1"/>
  <c r="U1175" i="1" a="1"/>
  <c r="U1175" i="1" s="1"/>
  <c r="I1175" i="1" s="1"/>
  <c r="J1176" i="1" l="1"/>
  <c r="H1176" i="1" l="1"/>
  <c r="T1176" i="1"/>
  <c r="O1177" i="1" s="1"/>
  <c r="P1176" i="1"/>
  <c r="Q1176" i="1"/>
  <c r="L1177" i="1" s="1"/>
  <c r="R1176" i="1"/>
  <c r="M1177" i="1" s="1"/>
  <c r="S1176" i="1"/>
  <c r="N1177" i="1" s="1"/>
  <c r="K1177" i="1" l="1"/>
  <c r="U1176" i="1" a="1"/>
  <c r="U1176" i="1" s="1"/>
  <c r="I1176" i="1" s="1"/>
  <c r="J1177" i="1" l="1"/>
  <c r="H1177" i="1" l="1"/>
  <c r="P1177" i="1"/>
  <c r="Q1177" i="1"/>
  <c r="L1178" i="1" s="1"/>
  <c r="R1177" i="1"/>
  <c r="M1178" i="1" s="1"/>
  <c r="S1177" i="1"/>
  <c r="N1178" i="1" s="1"/>
  <c r="T1177" i="1"/>
  <c r="O1178" i="1" s="1"/>
  <c r="U1177" i="1" l="1" a="1"/>
  <c r="U1177" i="1" s="1"/>
  <c r="I1177" i="1" s="1"/>
  <c r="K1178" i="1"/>
  <c r="J1178" i="1" l="1"/>
  <c r="H1178" i="1" l="1"/>
  <c r="R1178" i="1"/>
  <c r="M1179" i="1" s="1"/>
  <c r="S1178" i="1"/>
  <c r="N1179" i="1" s="1"/>
  <c r="T1178" i="1"/>
  <c r="O1179" i="1" s="1"/>
  <c r="Q1178" i="1"/>
  <c r="L1179" i="1" s="1"/>
  <c r="P1178" i="1"/>
  <c r="U1178" i="1" l="1" a="1"/>
  <c r="U1178" i="1" s="1"/>
  <c r="I1178" i="1" s="1"/>
  <c r="K1179" i="1"/>
  <c r="J1179" i="1" l="1"/>
  <c r="H1179" i="1" l="1"/>
  <c r="P1179" i="1"/>
  <c r="Q1179" i="1"/>
  <c r="R1179" i="1"/>
  <c r="S1179" i="1"/>
  <c r="T1179" i="1"/>
  <c r="O1180" i="1" l="1"/>
  <c r="N1180" i="1"/>
  <c r="M1180" i="1"/>
  <c r="L1180" i="1"/>
  <c r="U1179" i="1" l="1" a="1"/>
  <c r="U1179" i="1" s="1"/>
  <c r="I1179" i="1" s="1"/>
  <c r="K1180" i="1"/>
  <c r="J1180" i="1" l="1"/>
  <c r="H1180" i="1" l="1"/>
  <c r="P1180" i="1"/>
  <c r="Q1180" i="1"/>
  <c r="R1180" i="1"/>
  <c r="S1180" i="1"/>
  <c r="T1180" i="1"/>
  <c r="O1181" i="1" s="1"/>
  <c r="N1181" i="1" l="1"/>
  <c r="L1181" i="1"/>
  <c r="M1181" i="1"/>
  <c r="U1180" i="1" a="1"/>
  <c r="U1180" i="1" s="1"/>
  <c r="I1180" i="1" s="1"/>
  <c r="K1181" i="1"/>
  <c r="J1181" i="1" l="1"/>
  <c r="H1181" i="1" l="1"/>
  <c r="S1181" i="1"/>
  <c r="T1181" i="1"/>
  <c r="O1182" i="1" s="1"/>
  <c r="P1181" i="1"/>
  <c r="Q1181" i="1"/>
  <c r="L1182" i="1" s="1"/>
  <c r="R1181" i="1"/>
  <c r="M1182" i="1" s="1"/>
  <c r="N1182" i="1"/>
  <c r="U1181" i="1" l="1" a="1"/>
  <c r="U1181" i="1" s="1"/>
  <c r="I1181" i="1" s="1"/>
  <c r="K1182" i="1"/>
  <c r="J1182" i="1" l="1"/>
  <c r="H1182" i="1" l="1"/>
  <c r="P1182" i="1"/>
  <c r="Q1182" i="1"/>
  <c r="L1183" i="1" s="1"/>
  <c r="R1182" i="1"/>
  <c r="M1183" i="1" s="1"/>
  <c r="S1182" i="1"/>
  <c r="N1183" i="1" s="1"/>
  <c r="T1182" i="1"/>
  <c r="O1183" i="1" s="1"/>
  <c r="K1183" i="1" l="1"/>
  <c r="U1182" i="1" a="1"/>
  <c r="U1182" i="1" s="1"/>
  <c r="I1182" i="1" s="1"/>
  <c r="J1183" i="1" l="1"/>
  <c r="H1183" i="1" l="1"/>
  <c r="Q1183" i="1"/>
  <c r="L1184" i="1" s="1"/>
  <c r="R1183" i="1"/>
  <c r="M1184" i="1" s="1"/>
  <c r="S1183" i="1"/>
  <c r="N1184" i="1" s="1"/>
  <c r="T1183" i="1"/>
  <c r="O1184" i="1" s="1"/>
  <c r="P1183" i="1"/>
  <c r="K1184" i="1" l="1"/>
  <c r="U1183" i="1" a="1"/>
  <c r="U1183" i="1" s="1"/>
  <c r="I1183" i="1" s="1"/>
  <c r="J1184" i="1" l="1"/>
  <c r="H1184" i="1" l="1"/>
  <c r="T1184" i="1"/>
  <c r="O1185" i="1" s="1"/>
  <c r="P1184" i="1"/>
  <c r="Q1184" i="1"/>
  <c r="L1185" i="1" s="1"/>
  <c r="S1184" i="1"/>
  <c r="N1185" i="1" s="1"/>
  <c r="R1184" i="1"/>
  <c r="M1185" i="1" s="1"/>
  <c r="K1185" i="1" l="1"/>
  <c r="U1184" i="1" a="1"/>
  <c r="U1184" i="1" s="1"/>
  <c r="I1184" i="1" s="1"/>
  <c r="J1185" i="1" l="1"/>
  <c r="H1185" i="1" l="1"/>
  <c r="Q1185" i="1"/>
  <c r="R1185" i="1"/>
  <c r="M1186" i="1" s="1"/>
  <c r="S1185" i="1"/>
  <c r="N1186" i="1" s="1"/>
  <c r="T1185" i="1"/>
  <c r="O1186" i="1" s="1"/>
  <c r="P1185" i="1"/>
  <c r="L1186" i="1"/>
  <c r="U1185" i="1" l="1" a="1"/>
  <c r="U1185" i="1" s="1"/>
  <c r="I1185" i="1" s="1"/>
  <c r="K1186" i="1"/>
  <c r="J1186" i="1" l="1"/>
  <c r="H1186" i="1" l="1"/>
  <c r="R1186" i="1"/>
  <c r="M1187" i="1" s="1"/>
  <c r="T1186" i="1"/>
  <c r="O1187" i="1" s="1"/>
  <c r="P1186" i="1"/>
  <c r="Q1186" i="1"/>
  <c r="L1187" i="1" s="1"/>
  <c r="S1186" i="1"/>
  <c r="N1187" i="1" s="1"/>
  <c r="U1186" i="1" l="1" a="1"/>
  <c r="U1186" i="1" s="1"/>
  <c r="I1186" i="1" s="1"/>
  <c r="K1187" i="1"/>
  <c r="J1187" i="1" l="1"/>
  <c r="H1187" i="1" l="1"/>
  <c r="P1187" i="1"/>
  <c r="Q1187" i="1"/>
  <c r="R1187" i="1"/>
  <c r="S1187" i="1"/>
  <c r="T1187" i="1"/>
  <c r="O1188" i="1" l="1"/>
  <c r="N1188" i="1"/>
  <c r="M1188" i="1"/>
  <c r="L1188" i="1"/>
  <c r="U1187" i="1" l="1" a="1"/>
  <c r="U1187" i="1" s="1"/>
  <c r="I1187" i="1" s="1"/>
  <c r="K1188" i="1"/>
  <c r="J1188" i="1" l="1"/>
  <c r="H1188" i="1" l="1"/>
  <c r="P1188" i="1"/>
  <c r="R1188" i="1"/>
  <c r="S1188" i="1"/>
  <c r="T1188" i="1"/>
  <c r="Q1188" i="1"/>
  <c r="O1189" i="1" l="1"/>
  <c r="N1189" i="1"/>
  <c r="M1189" i="1"/>
  <c r="L1189" i="1"/>
  <c r="U1188" i="1" l="1" a="1"/>
  <c r="U1188" i="1" s="1"/>
  <c r="I1188" i="1" s="1"/>
  <c r="K1189" i="1"/>
  <c r="J1189" i="1" l="1"/>
  <c r="H1189" i="1" l="1"/>
  <c r="S1189" i="1"/>
  <c r="N1190" i="1" s="1"/>
  <c r="P1189" i="1"/>
  <c r="Q1189" i="1"/>
  <c r="L1190" i="1" s="1"/>
  <c r="R1189" i="1"/>
  <c r="M1190" i="1" s="1"/>
  <c r="T1189" i="1"/>
  <c r="O1190" i="1" s="1"/>
  <c r="U1189" i="1" l="1" a="1"/>
  <c r="U1189" i="1" s="1"/>
  <c r="I1189" i="1" s="1"/>
  <c r="K1190" i="1"/>
  <c r="J1190" i="1" l="1"/>
  <c r="H1190" i="1" l="1"/>
  <c r="P1190" i="1"/>
  <c r="Q1190" i="1"/>
  <c r="L1191" i="1" s="1"/>
  <c r="R1190" i="1"/>
  <c r="M1191" i="1" s="1"/>
  <c r="S1190" i="1"/>
  <c r="N1191" i="1" s="1"/>
  <c r="T1190" i="1"/>
  <c r="O1191" i="1" s="1"/>
  <c r="K1191" i="1" l="1"/>
  <c r="U1190" i="1" a="1"/>
  <c r="U1190" i="1" s="1"/>
  <c r="I1190" i="1" s="1"/>
  <c r="J1191" i="1" l="1"/>
  <c r="H1191" i="1" l="1"/>
  <c r="Q1191" i="1"/>
  <c r="L1192" i="1" s="1"/>
  <c r="S1191" i="1"/>
  <c r="N1192" i="1" s="1"/>
  <c r="T1191" i="1"/>
  <c r="O1192" i="1" s="1"/>
  <c r="P1191" i="1"/>
  <c r="R1191" i="1"/>
  <c r="M1192" i="1" s="1"/>
  <c r="K1192" i="1" l="1"/>
  <c r="U1191" i="1" a="1"/>
  <c r="U1191" i="1" s="1"/>
  <c r="I1191" i="1" s="1"/>
  <c r="J1192" i="1" l="1"/>
  <c r="H1192" i="1" l="1"/>
  <c r="T1192" i="1"/>
  <c r="O1193" i="1" s="1"/>
  <c r="P1192" i="1"/>
  <c r="Q1192" i="1"/>
  <c r="L1193" i="1" s="1"/>
  <c r="S1192" i="1"/>
  <c r="N1193" i="1" s="1"/>
  <c r="R1192" i="1"/>
  <c r="M1193" i="1" s="1"/>
  <c r="K1193" i="1" l="1"/>
  <c r="U1192" i="1" a="1"/>
  <c r="U1192" i="1" s="1"/>
  <c r="I1192" i="1" s="1"/>
  <c r="J1193" i="1" l="1"/>
  <c r="H1193" i="1" l="1"/>
  <c r="Q1193" i="1"/>
  <c r="R1193" i="1"/>
  <c r="S1193" i="1"/>
  <c r="T1193" i="1"/>
  <c r="P1193" i="1"/>
  <c r="L1194" i="1"/>
  <c r="N1194" i="1" l="1"/>
  <c r="M1194" i="1"/>
  <c r="O1194" i="1"/>
  <c r="K1194" i="1"/>
  <c r="U1193" i="1" l="1" a="1"/>
  <c r="U1193" i="1" s="1"/>
  <c r="I1193" i="1" s="1"/>
  <c r="J1194" i="1"/>
  <c r="H1194" i="1" l="1"/>
  <c r="R1194" i="1"/>
  <c r="M1195" i="1" s="1"/>
  <c r="T1194" i="1"/>
  <c r="O1195" i="1" s="1"/>
  <c r="P1194" i="1"/>
  <c r="Q1194" i="1"/>
  <c r="L1195" i="1" s="1"/>
  <c r="S1194" i="1"/>
  <c r="N1195" i="1" s="1"/>
  <c r="U1194" i="1" l="1" a="1"/>
  <c r="U1194" i="1" s="1"/>
  <c r="I1194" i="1" s="1"/>
  <c r="K1195" i="1"/>
  <c r="J1195" i="1" l="1"/>
  <c r="H1195" i="1" l="1"/>
  <c r="P1195" i="1"/>
  <c r="Q1195" i="1"/>
  <c r="R1195" i="1"/>
  <c r="S1195" i="1"/>
  <c r="T1195" i="1"/>
  <c r="O1196" i="1" l="1"/>
  <c r="N1196" i="1"/>
  <c r="L1196" i="1"/>
  <c r="M1196" i="1"/>
  <c r="U1195" i="1" a="1"/>
  <c r="U1195" i="1" s="1"/>
  <c r="I1195" i="1" s="1"/>
  <c r="K1196" i="1"/>
  <c r="J1196" i="1" l="1"/>
  <c r="H1196" i="1" l="1"/>
  <c r="P1196" i="1"/>
  <c r="R1196" i="1"/>
  <c r="S1196" i="1"/>
  <c r="T1196" i="1"/>
  <c r="Q1196" i="1"/>
  <c r="O1197" i="1" l="1"/>
  <c r="M1197" i="1"/>
  <c r="N1197" i="1"/>
  <c r="L1197" i="1"/>
  <c r="U1196" i="1" a="1"/>
  <c r="U1196" i="1" s="1"/>
  <c r="I1196" i="1" s="1"/>
  <c r="K1197" i="1"/>
  <c r="J1197" i="1" l="1"/>
  <c r="H1197" i="1" l="1"/>
  <c r="S1197" i="1"/>
  <c r="N1198" i="1" s="1"/>
  <c r="P1197" i="1"/>
  <c r="R1197" i="1"/>
  <c r="M1198" i="1" s="1"/>
  <c r="T1197" i="1"/>
  <c r="O1198" i="1" s="1"/>
  <c r="Q1197" i="1"/>
  <c r="L1198" i="1" s="1"/>
  <c r="U1197" i="1" l="1" a="1"/>
  <c r="U1197" i="1" s="1"/>
  <c r="I1197" i="1" s="1"/>
  <c r="K1198" i="1"/>
  <c r="J1198" i="1" l="1"/>
  <c r="H1198" i="1" l="1"/>
  <c r="P1198" i="1"/>
  <c r="Q1198" i="1"/>
  <c r="L1199" i="1" s="1"/>
  <c r="R1198" i="1"/>
  <c r="M1199" i="1" s="1"/>
  <c r="S1198" i="1"/>
  <c r="N1199" i="1" s="1"/>
  <c r="T1198" i="1"/>
  <c r="O1199" i="1" s="1"/>
  <c r="K1199" i="1" l="1"/>
  <c r="U1198" i="1" a="1"/>
  <c r="U1198" i="1" s="1"/>
  <c r="I1198" i="1" s="1"/>
  <c r="J1199" i="1" l="1"/>
  <c r="H1199" i="1" l="1"/>
  <c r="Q1199" i="1"/>
  <c r="L1200" i="1" s="1"/>
  <c r="S1199" i="1"/>
  <c r="N1200" i="1" s="1"/>
  <c r="T1199" i="1"/>
  <c r="O1200" i="1" s="1"/>
  <c r="P1199" i="1"/>
  <c r="R1199" i="1"/>
  <c r="M1200" i="1" s="1"/>
  <c r="K1200" i="1" l="1"/>
  <c r="U1199" i="1" a="1"/>
  <c r="U1199" i="1" s="1"/>
  <c r="I1199" i="1" s="1"/>
  <c r="J1200" i="1" l="1"/>
  <c r="H1200" i="1" l="1"/>
  <c r="T1200" i="1"/>
  <c r="O1201" i="1" s="1"/>
  <c r="P1200" i="1"/>
  <c r="Q1200" i="1"/>
  <c r="L1201" i="1" s="1"/>
  <c r="R1200" i="1"/>
  <c r="M1201" i="1" s="1"/>
  <c r="S1200" i="1"/>
  <c r="N1201" i="1" s="1"/>
  <c r="K1201" i="1" l="1"/>
  <c r="U1200" i="1" a="1"/>
  <c r="U1200" i="1" s="1"/>
  <c r="I1200" i="1" s="1"/>
  <c r="J1201" i="1" l="1"/>
  <c r="H1201" i="1" l="1"/>
  <c r="Q1201" i="1"/>
  <c r="R1201" i="1"/>
  <c r="M1202" i="1" s="1"/>
  <c r="S1201" i="1"/>
  <c r="N1202" i="1" s="1"/>
  <c r="T1201" i="1"/>
  <c r="O1202" i="1" s="1"/>
  <c r="P1201" i="1"/>
  <c r="L1202" i="1"/>
  <c r="U1201" i="1" l="1" a="1"/>
  <c r="U1201" i="1" s="1"/>
  <c r="I1201" i="1" s="1"/>
  <c r="K1202" i="1"/>
  <c r="J1202" i="1" l="1"/>
  <c r="H1202" i="1" l="1"/>
  <c r="R1202" i="1"/>
  <c r="M1203" i="1" s="1"/>
  <c r="T1202" i="1"/>
  <c r="O1203" i="1" s="1"/>
  <c r="P1202" i="1"/>
  <c r="Q1202" i="1"/>
  <c r="L1203" i="1" s="1"/>
  <c r="S1202" i="1"/>
  <c r="N1203" i="1" s="1"/>
  <c r="U1202" i="1" l="1" a="1"/>
  <c r="U1202" i="1" s="1"/>
  <c r="I1202" i="1" s="1"/>
  <c r="K1203" i="1"/>
  <c r="J1203" i="1" l="1"/>
  <c r="H1203" i="1" l="1"/>
  <c r="P1203" i="1"/>
  <c r="Q1203" i="1"/>
  <c r="R1203" i="1"/>
  <c r="S1203" i="1"/>
  <c r="T1203" i="1"/>
  <c r="O1204" i="1" s="1"/>
  <c r="L1204" i="1" l="1"/>
  <c r="N1204" i="1"/>
  <c r="M1204" i="1"/>
  <c r="U1203" i="1" a="1"/>
  <c r="U1203" i="1" s="1"/>
  <c r="I1203" i="1" s="1"/>
  <c r="K1204" i="1"/>
  <c r="J1204" i="1" l="1"/>
  <c r="H1204" i="1" l="1"/>
  <c r="P1204" i="1"/>
  <c r="R1204" i="1"/>
  <c r="S1204" i="1"/>
  <c r="T1204" i="1"/>
  <c r="Q1204" i="1"/>
  <c r="O1205" i="1" l="1"/>
  <c r="N1205" i="1"/>
  <c r="M1205" i="1"/>
  <c r="L1205" i="1"/>
  <c r="U1204" i="1" l="1" a="1"/>
  <c r="U1204" i="1" s="1"/>
  <c r="I1204" i="1" s="1"/>
  <c r="K1205" i="1"/>
  <c r="J1205" i="1" l="1"/>
  <c r="H1205" i="1" l="1"/>
  <c r="S1205" i="1"/>
  <c r="P1205" i="1"/>
  <c r="T1205" i="1"/>
  <c r="O1206" i="1" s="1"/>
  <c r="R1205" i="1"/>
  <c r="M1206" i="1" s="1"/>
  <c r="Q1205" i="1"/>
  <c r="L1206" i="1" s="1"/>
  <c r="N1206" i="1"/>
  <c r="U1205" i="1" l="1" a="1"/>
  <c r="U1205" i="1" s="1"/>
  <c r="I1205" i="1" s="1"/>
  <c r="K1206" i="1"/>
  <c r="J1206" i="1" l="1"/>
  <c r="H1206" i="1" l="1"/>
  <c r="P1206" i="1"/>
  <c r="Q1206" i="1"/>
  <c r="L1207" i="1" s="1"/>
  <c r="R1206" i="1"/>
  <c r="M1207" i="1" s="1"/>
  <c r="S1206" i="1"/>
  <c r="N1207" i="1" s="1"/>
  <c r="T1206" i="1"/>
  <c r="O1207" i="1" s="1"/>
  <c r="K1207" i="1" l="1"/>
  <c r="U1206" i="1" a="1"/>
  <c r="U1206" i="1" s="1"/>
  <c r="I1206" i="1" s="1"/>
  <c r="J1207" i="1" l="1"/>
  <c r="H1207" i="1" l="1"/>
  <c r="Q1207" i="1"/>
  <c r="L1208" i="1" s="1"/>
  <c r="S1207" i="1"/>
  <c r="N1208" i="1" s="1"/>
  <c r="T1207" i="1"/>
  <c r="O1208" i="1" s="1"/>
  <c r="P1207" i="1"/>
  <c r="R1207" i="1"/>
  <c r="M1208" i="1" s="1"/>
  <c r="K1208" i="1" l="1"/>
  <c r="U1207" i="1" a="1"/>
  <c r="U1207" i="1" s="1"/>
  <c r="I1207" i="1" s="1"/>
  <c r="J1208" i="1" l="1"/>
  <c r="H1208" i="1" l="1"/>
  <c r="T1208" i="1"/>
  <c r="O1209" i="1" s="1"/>
  <c r="P1208" i="1"/>
  <c r="Q1208" i="1"/>
  <c r="L1209" i="1" s="1"/>
  <c r="R1208" i="1"/>
  <c r="M1209" i="1" s="1"/>
  <c r="S1208" i="1"/>
  <c r="N1209" i="1" s="1"/>
  <c r="K1209" i="1" l="1"/>
  <c r="U1208" i="1" a="1"/>
  <c r="U1208" i="1" s="1"/>
  <c r="I1208" i="1" s="1"/>
  <c r="J1209" i="1" l="1"/>
  <c r="H1209" i="1" l="1"/>
  <c r="Q1209" i="1"/>
  <c r="R1209" i="1"/>
  <c r="S1209" i="1"/>
  <c r="T1209" i="1"/>
  <c r="P1209" i="1"/>
  <c r="L1210" i="1" l="1"/>
  <c r="O1210" i="1"/>
  <c r="M1210" i="1"/>
  <c r="N1210" i="1"/>
  <c r="U1209" i="1" l="1" a="1"/>
  <c r="U1209" i="1" s="1"/>
  <c r="I1209" i="1" s="1"/>
  <c r="K1210" i="1"/>
  <c r="J1210" i="1" l="1"/>
  <c r="H1210" i="1" l="1"/>
  <c r="T1210" i="1"/>
  <c r="Q1210" i="1"/>
  <c r="L1211" i="1" s="1"/>
  <c r="R1210" i="1"/>
  <c r="M1211" i="1" s="1"/>
  <c r="S1210" i="1"/>
  <c r="N1211" i="1" s="1"/>
  <c r="P1210" i="1"/>
  <c r="O1211" i="1"/>
  <c r="U1210" i="1" l="1" a="1"/>
  <c r="U1210" i="1" s="1"/>
  <c r="I1210" i="1" s="1"/>
  <c r="K1211" i="1"/>
  <c r="J1211" i="1" l="1"/>
  <c r="H1211" i="1" l="1"/>
  <c r="P1211" i="1"/>
  <c r="Q1211" i="1"/>
  <c r="R1211" i="1"/>
  <c r="S1211" i="1"/>
  <c r="T1211" i="1"/>
  <c r="O1212" i="1"/>
  <c r="L1212" i="1" l="1"/>
  <c r="M1212" i="1"/>
  <c r="N1212" i="1"/>
  <c r="U1211" i="1" a="1"/>
  <c r="U1211" i="1" s="1"/>
  <c r="I1211" i="1" s="1"/>
  <c r="K1212" i="1"/>
  <c r="J1212" i="1" l="1"/>
  <c r="H1212" i="1" l="1"/>
  <c r="R1212" i="1"/>
  <c r="S1212" i="1"/>
  <c r="T1212" i="1"/>
  <c r="P1212" i="1"/>
  <c r="Q1212" i="1"/>
  <c r="O1213" i="1" l="1"/>
  <c r="N1213" i="1"/>
  <c r="M1213" i="1"/>
  <c r="L1213" i="1"/>
  <c r="U1212" i="1" l="1" a="1"/>
  <c r="U1212" i="1" s="1"/>
  <c r="I1212" i="1" s="1"/>
  <c r="K1213" i="1"/>
  <c r="J1213" i="1" l="1"/>
  <c r="H1213" i="1" l="1"/>
  <c r="P1213" i="1"/>
  <c r="R1213" i="1"/>
  <c r="M1214" i="1" s="1"/>
  <c r="S1213" i="1"/>
  <c r="N1214" i="1" s="1"/>
  <c r="T1213" i="1"/>
  <c r="O1214" i="1" s="1"/>
  <c r="Q1213" i="1"/>
  <c r="L1214" i="1" s="1"/>
  <c r="U1213" i="1" l="1" a="1"/>
  <c r="U1213" i="1" s="1"/>
  <c r="I1213" i="1" s="1"/>
  <c r="K1214" i="1"/>
  <c r="J1214" i="1" l="1"/>
  <c r="H1214" i="1" l="1"/>
  <c r="P1214" i="1"/>
  <c r="Q1214" i="1"/>
  <c r="L1215" i="1" s="1"/>
  <c r="R1214" i="1"/>
  <c r="M1215" i="1" s="1"/>
  <c r="S1214" i="1"/>
  <c r="N1215" i="1" s="1"/>
  <c r="T1214" i="1"/>
  <c r="O1215" i="1" s="1"/>
  <c r="K1215" i="1" l="1"/>
  <c r="U1214" i="1" a="1"/>
  <c r="U1214" i="1" s="1"/>
  <c r="I1214" i="1" s="1"/>
  <c r="J1215" i="1" l="1"/>
  <c r="H1215" i="1" l="1"/>
  <c r="S1215" i="1"/>
  <c r="T1215" i="1"/>
  <c r="O1216" i="1" s="1"/>
  <c r="P1215" i="1"/>
  <c r="Q1215" i="1"/>
  <c r="L1216" i="1" s="1"/>
  <c r="R1215" i="1"/>
  <c r="M1216" i="1" s="1"/>
  <c r="N1216" i="1"/>
  <c r="K1216" i="1" l="1"/>
  <c r="U1215" i="1" a="1"/>
  <c r="U1215" i="1" s="1"/>
  <c r="I1215" i="1" s="1"/>
  <c r="J1216" i="1" l="1"/>
  <c r="H1216" i="1" l="1"/>
  <c r="P1216" i="1"/>
  <c r="Q1216" i="1"/>
  <c r="L1217" i="1" s="1"/>
  <c r="S1216" i="1"/>
  <c r="N1217" i="1" s="1"/>
  <c r="T1216" i="1"/>
  <c r="O1217" i="1" s="1"/>
  <c r="R1216" i="1"/>
  <c r="M1217" i="1" s="1"/>
  <c r="K1217" i="1" l="1"/>
  <c r="U1216" i="1" a="1"/>
  <c r="U1216" i="1" s="1"/>
  <c r="I1216" i="1" s="1"/>
  <c r="J1217" i="1" l="1"/>
  <c r="H1217" i="1" l="1"/>
  <c r="Q1217" i="1"/>
  <c r="L1218" i="1" s="1"/>
  <c r="R1217" i="1"/>
  <c r="M1218" i="1" s="1"/>
  <c r="S1217" i="1"/>
  <c r="N1218" i="1" s="1"/>
  <c r="T1217" i="1"/>
  <c r="O1218" i="1" s="1"/>
  <c r="P1217" i="1"/>
  <c r="U1217" i="1" l="1" a="1"/>
  <c r="U1217" i="1" s="1"/>
  <c r="I1217" i="1" s="1"/>
  <c r="K1218" i="1"/>
  <c r="J1218" i="1" l="1"/>
  <c r="H1218" i="1" l="1"/>
  <c r="P1218" i="1"/>
  <c r="Q1218" i="1"/>
  <c r="L1219" i="1" s="1"/>
  <c r="R1218" i="1"/>
  <c r="M1219" i="1" s="1"/>
  <c r="T1218" i="1"/>
  <c r="O1219" i="1" s="1"/>
  <c r="S1218" i="1"/>
  <c r="N1219" i="1" s="1"/>
  <c r="U1218" i="1" l="1" a="1"/>
  <c r="U1218" i="1" s="1"/>
  <c r="I1218" i="1" s="1"/>
  <c r="K1219" i="1"/>
  <c r="J1219" i="1" l="1"/>
  <c r="H1219" i="1" l="1"/>
  <c r="P1219" i="1"/>
  <c r="Q1219" i="1"/>
  <c r="R1219" i="1"/>
  <c r="S1219" i="1"/>
  <c r="T1219" i="1"/>
  <c r="O1220" i="1" l="1"/>
  <c r="N1220" i="1"/>
  <c r="M1220" i="1"/>
  <c r="L1220" i="1"/>
  <c r="U1219" i="1" l="1" a="1"/>
  <c r="U1219" i="1" s="1"/>
  <c r="I1219" i="1" s="1"/>
  <c r="K1220" i="1"/>
  <c r="J1220" i="1" l="1"/>
  <c r="H1220" i="1" l="1"/>
  <c r="S1220" i="1"/>
  <c r="T1220" i="1"/>
  <c r="P1220" i="1"/>
  <c r="R1220" i="1"/>
  <c r="Q1220" i="1"/>
  <c r="O1221" i="1" l="1"/>
  <c r="N1221" i="1"/>
  <c r="M1221" i="1"/>
  <c r="L1221" i="1"/>
  <c r="U1220" i="1" l="1" a="1"/>
  <c r="U1220" i="1" s="1"/>
  <c r="I1220" i="1" s="1"/>
  <c r="K1221" i="1"/>
  <c r="J1221" i="1" l="1"/>
  <c r="H1221" i="1" l="1"/>
  <c r="P1221" i="1"/>
  <c r="Q1221" i="1"/>
  <c r="L1222" i="1" s="1"/>
  <c r="R1221" i="1"/>
  <c r="M1222" i="1" s="1"/>
  <c r="S1221" i="1"/>
  <c r="N1222" i="1" s="1"/>
  <c r="T1221" i="1"/>
  <c r="O1222" i="1" s="1"/>
  <c r="U1221" i="1" l="1" a="1"/>
  <c r="U1221" i="1" s="1"/>
  <c r="I1221" i="1" s="1"/>
  <c r="K1222" i="1"/>
  <c r="J1222" i="1" l="1"/>
  <c r="H1222" i="1" l="1"/>
  <c r="Q1222" i="1"/>
  <c r="L1223" i="1" s="1"/>
  <c r="R1222" i="1"/>
  <c r="M1223" i="1" s="1"/>
  <c r="S1222" i="1"/>
  <c r="N1223" i="1" s="1"/>
  <c r="T1222" i="1"/>
  <c r="O1223" i="1" s="1"/>
  <c r="P1222" i="1"/>
  <c r="K1223" i="1" l="1"/>
  <c r="U1222" i="1" a="1"/>
  <c r="U1222" i="1" s="1"/>
  <c r="I1222" i="1" s="1"/>
  <c r="J1223" i="1" l="1"/>
  <c r="H1223" i="1" l="1"/>
  <c r="T1223" i="1"/>
  <c r="O1224" i="1" s="1"/>
  <c r="P1223" i="1"/>
  <c r="Q1223" i="1"/>
  <c r="L1224" i="1" s="1"/>
  <c r="S1223" i="1"/>
  <c r="N1224" i="1" s="1"/>
  <c r="R1223" i="1"/>
  <c r="M1224" i="1" s="1"/>
  <c r="K1224" i="1" l="1"/>
  <c r="U1223" i="1" a="1"/>
  <c r="U1223" i="1" s="1"/>
  <c r="I1223" i="1" s="1"/>
  <c r="J1224" i="1" l="1"/>
  <c r="H1224" i="1" l="1"/>
  <c r="P1224" i="1"/>
  <c r="Q1224" i="1"/>
  <c r="L1225" i="1" s="1"/>
  <c r="R1224" i="1"/>
  <c r="M1225" i="1" s="1"/>
  <c r="S1224" i="1"/>
  <c r="N1225" i="1" s="1"/>
  <c r="T1224" i="1"/>
  <c r="O1225" i="1" s="1"/>
  <c r="K1225" i="1" l="1"/>
  <c r="U1224" i="1" a="1"/>
  <c r="U1224" i="1" s="1"/>
  <c r="I1224" i="1" s="1"/>
  <c r="J1225" i="1" l="1"/>
  <c r="H1225" i="1" l="1"/>
  <c r="R1225" i="1"/>
  <c r="M1226" i="1" s="1"/>
  <c r="S1225" i="1"/>
  <c r="N1226" i="1" s="1"/>
  <c r="T1225" i="1"/>
  <c r="O1226" i="1" s="1"/>
  <c r="Q1225" i="1"/>
  <c r="L1226" i="1" s="1"/>
  <c r="P1225" i="1"/>
  <c r="U1225" i="1" l="1" a="1"/>
  <c r="U1225" i="1" s="1"/>
  <c r="I1225" i="1" s="1"/>
  <c r="K1226" i="1"/>
  <c r="J1226" i="1" l="1"/>
  <c r="H1226" i="1" l="1"/>
  <c r="P1226" i="1"/>
  <c r="Q1226" i="1"/>
  <c r="L1227" i="1" s="1"/>
  <c r="R1226" i="1"/>
  <c r="M1227" i="1" s="1"/>
  <c r="T1226" i="1"/>
  <c r="O1227" i="1" s="1"/>
  <c r="S1226" i="1"/>
  <c r="N1227" i="1" s="1"/>
  <c r="U1226" i="1" l="1" a="1"/>
  <c r="U1226" i="1" s="1"/>
  <c r="I1226" i="1" s="1"/>
  <c r="K1227" i="1"/>
  <c r="J1227" i="1" l="1"/>
  <c r="H1227" i="1" l="1"/>
  <c r="P1227" i="1"/>
  <c r="Q1227" i="1"/>
  <c r="R1227" i="1"/>
  <c r="S1227" i="1"/>
  <c r="T1227" i="1"/>
  <c r="O1228" i="1" l="1"/>
  <c r="N1228" i="1"/>
  <c r="M1228" i="1"/>
  <c r="L1228" i="1"/>
  <c r="U1227" i="1" l="1" a="1"/>
  <c r="U1227" i="1" s="1"/>
  <c r="I1227" i="1" s="1"/>
  <c r="K1228" i="1"/>
  <c r="J1228" i="1" l="1"/>
  <c r="H1228" i="1" l="1"/>
  <c r="S1228" i="1"/>
  <c r="T1228" i="1"/>
  <c r="P1228" i="1"/>
  <c r="R1228" i="1"/>
  <c r="Q1228" i="1"/>
  <c r="O1229" i="1" l="1"/>
  <c r="N1229" i="1"/>
  <c r="M1229" i="1"/>
  <c r="L1229" i="1"/>
  <c r="U1228" i="1" l="1" a="1"/>
  <c r="U1228" i="1" s="1"/>
  <c r="I1228" i="1" s="1"/>
  <c r="K1229" i="1"/>
  <c r="J1229" i="1" l="1"/>
  <c r="H1229" i="1" l="1"/>
  <c r="P1229" i="1"/>
  <c r="Q1229" i="1"/>
  <c r="L1230" i="1" s="1"/>
  <c r="R1229" i="1"/>
  <c r="M1230" i="1" s="1"/>
  <c r="S1229" i="1"/>
  <c r="N1230" i="1" s="1"/>
  <c r="T1229" i="1"/>
  <c r="O1230" i="1" s="1"/>
  <c r="U1229" i="1" l="1" a="1"/>
  <c r="U1229" i="1" s="1"/>
  <c r="I1229" i="1" s="1"/>
  <c r="K1230" i="1"/>
  <c r="J1230" i="1" l="1"/>
  <c r="H1230" i="1" l="1"/>
  <c r="Q1230" i="1"/>
  <c r="L1231" i="1" s="1"/>
  <c r="R1230" i="1"/>
  <c r="M1231" i="1" s="1"/>
  <c r="S1230" i="1"/>
  <c r="N1231" i="1" s="1"/>
  <c r="T1230" i="1"/>
  <c r="O1231" i="1" s="1"/>
  <c r="P1230" i="1"/>
  <c r="K1231" i="1" l="1"/>
  <c r="U1230" i="1" a="1"/>
  <c r="U1230" i="1" s="1"/>
  <c r="I1230" i="1" s="1"/>
  <c r="J1231" i="1" l="1"/>
  <c r="H1231" i="1" l="1"/>
  <c r="T1231" i="1"/>
  <c r="O1232" i="1" s="1"/>
  <c r="P1231" i="1"/>
  <c r="Q1231" i="1"/>
  <c r="L1232" i="1" s="1"/>
  <c r="S1231" i="1"/>
  <c r="N1232" i="1" s="1"/>
  <c r="R1231" i="1"/>
  <c r="M1232" i="1" s="1"/>
  <c r="K1232" i="1" l="1"/>
  <c r="U1231" i="1" a="1"/>
  <c r="U1231" i="1" s="1"/>
  <c r="I1231" i="1" s="1"/>
  <c r="J1232" i="1" l="1"/>
  <c r="H1232" i="1" l="1"/>
  <c r="P1232" i="1"/>
  <c r="Q1232" i="1"/>
  <c r="L1233" i="1" s="1"/>
  <c r="R1232" i="1"/>
  <c r="M1233" i="1" s="1"/>
  <c r="S1232" i="1"/>
  <c r="N1233" i="1" s="1"/>
  <c r="T1232" i="1"/>
  <c r="O1233" i="1" s="1"/>
  <c r="K1233" i="1" l="1"/>
  <c r="U1232" i="1" a="1"/>
  <c r="U1232" i="1" s="1"/>
  <c r="I1232" i="1" s="1"/>
  <c r="J1233" i="1" l="1"/>
  <c r="H1233" i="1" l="1"/>
  <c r="R1233" i="1"/>
  <c r="M1234" i="1" s="1"/>
  <c r="S1233" i="1"/>
  <c r="N1234" i="1" s="1"/>
  <c r="T1233" i="1"/>
  <c r="O1234" i="1" s="1"/>
  <c r="Q1233" i="1"/>
  <c r="L1234" i="1" s="1"/>
  <c r="P1233" i="1"/>
  <c r="U1233" i="1" l="1" a="1"/>
  <c r="U1233" i="1" s="1"/>
  <c r="I1233" i="1" s="1"/>
  <c r="K1234" i="1"/>
  <c r="J1234" i="1" l="1"/>
  <c r="H1234" i="1" l="1"/>
  <c r="P1234" i="1"/>
  <c r="Q1234" i="1"/>
  <c r="L1235" i="1" s="1"/>
  <c r="R1234" i="1"/>
  <c r="M1235" i="1" s="1"/>
  <c r="T1234" i="1"/>
  <c r="O1235" i="1" s="1"/>
  <c r="S1234" i="1"/>
  <c r="N1235" i="1" s="1"/>
  <c r="U1234" i="1" l="1" a="1"/>
  <c r="U1234" i="1" s="1"/>
  <c r="I1234" i="1" s="1"/>
  <c r="K1235" i="1"/>
  <c r="J1235" i="1" l="1"/>
  <c r="H1235" i="1" l="1"/>
  <c r="P1235" i="1"/>
  <c r="Q1235" i="1"/>
  <c r="R1235" i="1"/>
  <c r="S1235" i="1"/>
  <c r="T1235" i="1"/>
  <c r="O1236" i="1" l="1"/>
  <c r="N1236" i="1"/>
  <c r="M1236" i="1"/>
  <c r="L1236" i="1"/>
  <c r="U1235" i="1" l="1" a="1"/>
  <c r="U1235" i="1" s="1"/>
  <c r="I1235" i="1" s="1"/>
  <c r="K1236" i="1"/>
  <c r="J1236" i="1" l="1"/>
  <c r="H1236" i="1" l="1"/>
  <c r="S1236" i="1"/>
  <c r="T1236" i="1"/>
  <c r="P1236" i="1"/>
  <c r="R1236" i="1"/>
  <c r="Q1236" i="1"/>
  <c r="O1237" i="1" l="1"/>
  <c r="N1237" i="1"/>
  <c r="M1237" i="1"/>
  <c r="L1237" i="1"/>
  <c r="U1236" i="1" l="1" a="1"/>
  <c r="U1236" i="1" s="1"/>
  <c r="I1236" i="1" s="1"/>
  <c r="K1237" i="1"/>
  <c r="J1237" i="1" l="1"/>
  <c r="H1237" i="1" l="1"/>
  <c r="P1237" i="1"/>
  <c r="Q1237" i="1"/>
  <c r="L1238" i="1" s="1"/>
  <c r="R1237" i="1"/>
  <c r="M1238" i="1" s="1"/>
  <c r="S1237" i="1"/>
  <c r="N1238" i="1" s="1"/>
  <c r="T1237" i="1"/>
  <c r="O1238" i="1" s="1"/>
  <c r="U1237" i="1" l="1" a="1"/>
  <c r="U1237" i="1" s="1"/>
  <c r="I1237" i="1" s="1"/>
  <c r="K1238" i="1"/>
  <c r="J1238" i="1" l="1"/>
  <c r="H1238" i="1" l="1"/>
  <c r="Q1238" i="1"/>
  <c r="L1239" i="1" s="1"/>
  <c r="R1238" i="1"/>
  <c r="M1239" i="1" s="1"/>
  <c r="S1238" i="1"/>
  <c r="N1239" i="1" s="1"/>
  <c r="T1238" i="1"/>
  <c r="O1239" i="1" s="1"/>
  <c r="P1238" i="1"/>
  <c r="K1239" i="1" l="1"/>
  <c r="U1238" i="1" a="1"/>
  <c r="U1238" i="1" s="1"/>
  <c r="I1238" i="1" s="1"/>
  <c r="J1239" i="1" l="1"/>
  <c r="H1239" i="1" l="1"/>
  <c r="T1239" i="1"/>
  <c r="O1240" i="1" s="1"/>
  <c r="P1239" i="1"/>
  <c r="Q1239" i="1"/>
  <c r="L1240" i="1" s="1"/>
  <c r="S1239" i="1"/>
  <c r="N1240" i="1" s="1"/>
  <c r="R1239" i="1"/>
  <c r="M1240" i="1" s="1"/>
  <c r="K1240" i="1" l="1"/>
  <c r="U1239" i="1" a="1"/>
  <c r="U1239" i="1" s="1"/>
  <c r="I1239" i="1" s="1"/>
  <c r="J1240" i="1" l="1"/>
  <c r="H1240" i="1" l="1"/>
  <c r="P1240" i="1"/>
  <c r="Q1240" i="1"/>
  <c r="L1241" i="1" s="1"/>
  <c r="R1240" i="1"/>
  <c r="M1241" i="1" s="1"/>
  <c r="S1240" i="1"/>
  <c r="N1241" i="1" s="1"/>
  <c r="T1240" i="1"/>
  <c r="O1241" i="1" s="1"/>
  <c r="K1241" i="1" l="1"/>
  <c r="U1240" i="1" a="1"/>
  <c r="U1240" i="1" s="1"/>
  <c r="I1240" i="1" s="1"/>
  <c r="J1241" i="1" l="1"/>
  <c r="H1241" i="1" l="1"/>
  <c r="R1241" i="1"/>
  <c r="M1242" i="1" s="1"/>
  <c r="S1241" i="1"/>
  <c r="N1242" i="1" s="1"/>
  <c r="T1241" i="1"/>
  <c r="O1242" i="1" s="1"/>
  <c r="Q1241" i="1"/>
  <c r="L1242" i="1" s="1"/>
  <c r="P1241" i="1"/>
  <c r="U1241" i="1" l="1" a="1"/>
  <c r="U1241" i="1" s="1"/>
  <c r="I1241" i="1" s="1"/>
  <c r="K1242" i="1"/>
  <c r="J1242" i="1" l="1"/>
  <c r="H1242" i="1" l="1"/>
  <c r="P1242" i="1"/>
  <c r="Q1242" i="1"/>
  <c r="L1243" i="1" s="1"/>
  <c r="R1242" i="1"/>
  <c r="M1243" i="1" s="1"/>
  <c r="T1242" i="1"/>
  <c r="O1243" i="1" s="1"/>
  <c r="S1242" i="1"/>
  <c r="N1243" i="1" s="1"/>
  <c r="U1242" i="1" l="1" a="1"/>
  <c r="U1242" i="1" s="1"/>
  <c r="I1242" i="1" s="1"/>
  <c r="K1243" i="1"/>
  <c r="J1243" i="1" l="1"/>
  <c r="H1243" i="1" l="1"/>
  <c r="P1243" i="1"/>
  <c r="Q1243" i="1"/>
  <c r="R1243" i="1"/>
  <c r="S1243" i="1"/>
  <c r="T1243" i="1"/>
  <c r="O1244" i="1" l="1"/>
  <c r="N1244" i="1"/>
  <c r="M1244" i="1"/>
  <c r="L1244" i="1"/>
  <c r="U1243" i="1" l="1" a="1"/>
  <c r="U1243" i="1" s="1"/>
  <c r="I1243" i="1" s="1"/>
  <c r="K1244" i="1"/>
  <c r="J1244" i="1" l="1"/>
  <c r="H1244" i="1" l="1"/>
  <c r="S1244" i="1"/>
  <c r="T1244" i="1"/>
  <c r="P1244" i="1"/>
  <c r="R1244" i="1"/>
  <c r="Q1244" i="1"/>
  <c r="O1245" i="1" l="1"/>
  <c r="N1245" i="1"/>
  <c r="M1245" i="1"/>
  <c r="L1245" i="1"/>
  <c r="U1244" i="1" l="1" a="1"/>
  <c r="U1244" i="1" s="1"/>
  <c r="I1244" i="1" s="1"/>
  <c r="K1245" i="1"/>
  <c r="J1245" i="1" l="1"/>
  <c r="H1245" i="1" l="1"/>
  <c r="P1245" i="1"/>
  <c r="Q1245" i="1"/>
  <c r="L1246" i="1" s="1"/>
  <c r="R1245" i="1"/>
  <c r="M1246" i="1" s="1"/>
  <c r="S1245" i="1"/>
  <c r="N1246" i="1" s="1"/>
  <c r="T1245" i="1"/>
  <c r="O1246" i="1" s="1"/>
  <c r="U1245" i="1" l="1" a="1"/>
  <c r="U1245" i="1" s="1"/>
  <c r="I1245" i="1" s="1"/>
  <c r="K1246" i="1"/>
  <c r="J1246" i="1" l="1"/>
  <c r="H1246" i="1" l="1"/>
  <c r="Q1246" i="1"/>
  <c r="L1247" i="1" s="1"/>
  <c r="R1246" i="1"/>
  <c r="M1247" i="1" s="1"/>
  <c r="S1246" i="1"/>
  <c r="N1247" i="1" s="1"/>
  <c r="T1246" i="1"/>
  <c r="O1247" i="1" s="1"/>
  <c r="P1246" i="1"/>
  <c r="K1247" i="1" l="1"/>
  <c r="U1246" i="1" a="1"/>
  <c r="U1246" i="1" s="1"/>
  <c r="I1246" i="1" s="1"/>
  <c r="J1247" i="1" l="1"/>
  <c r="H1247" i="1" l="1"/>
  <c r="T1247" i="1"/>
  <c r="O1248" i="1" s="1"/>
  <c r="P1247" i="1"/>
  <c r="Q1247" i="1"/>
  <c r="L1248" i="1" s="1"/>
  <c r="S1247" i="1"/>
  <c r="N1248" i="1" s="1"/>
  <c r="R1247" i="1"/>
  <c r="M1248" i="1" s="1"/>
  <c r="K1248" i="1" l="1"/>
  <c r="U1247" i="1" a="1"/>
  <c r="U1247" i="1" s="1"/>
  <c r="I1247" i="1" s="1"/>
  <c r="J1248" i="1" l="1"/>
  <c r="H1248" i="1" l="1"/>
  <c r="P1248" i="1"/>
  <c r="Q1248" i="1"/>
  <c r="L1249" i="1" s="1"/>
  <c r="R1248" i="1"/>
  <c r="M1249" i="1" s="1"/>
  <c r="S1248" i="1"/>
  <c r="N1249" i="1" s="1"/>
  <c r="T1248" i="1"/>
  <c r="O1249" i="1" s="1"/>
  <c r="K1249" i="1" l="1"/>
  <c r="U1248" i="1" a="1"/>
  <c r="U1248" i="1" s="1"/>
  <c r="I1248" i="1" s="1"/>
  <c r="J1249" i="1" l="1"/>
  <c r="H1249" i="1" l="1"/>
  <c r="R1249" i="1"/>
  <c r="M1250" i="1" s="1"/>
  <c r="S1249" i="1"/>
  <c r="N1250" i="1" s="1"/>
  <c r="T1249" i="1"/>
  <c r="O1250" i="1" s="1"/>
  <c r="Q1249" i="1"/>
  <c r="L1250" i="1" s="1"/>
  <c r="P1249" i="1"/>
  <c r="U1249" i="1" l="1" a="1"/>
  <c r="U1249" i="1" s="1"/>
  <c r="I1249" i="1" s="1"/>
  <c r="K1250" i="1"/>
  <c r="J1250" i="1" l="1"/>
  <c r="H1250" i="1" l="1"/>
  <c r="P1250" i="1"/>
  <c r="Q1250" i="1"/>
  <c r="L1251" i="1" s="1"/>
  <c r="R1250" i="1"/>
  <c r="M1251" i="1" s="1"/>
  <c r="T1250" i="1"/>
  <c r="O1251" i="1" s="1"/>
  <c r="S1250" i="1"/>
  <c r="N1251" i="1" s="1"/>
  <c r="K1251" i="1" l="1"/>
  <c r="U1250" i="1" a="1"/>
  <c r="U1250" i="1" s="1"/>
  <c r="I1250" i="1" s="1"/>
  <c r="J1251" i="1" l="1"/>
  <c r="H1251" i="1" l="1"/>
  <c r="P1251" i="1"/>
  <c r="Q1251" i="1"/>
  <c r="R1251" i="1"/>
  <c r="S1251" i="1"/>
  <c r="T1251" i="1"/>
  <c r="L1252" i="1" l="1"/>
  <c r="N1252" i="1"/>
  <c r="M1252" i="1"/>
  <c r="O1252" i="1"/>
  <c r="K1252" i="1" l="1"/>
  <c r="U1251" i="1" a="1"/>
  <c r="U1251" i="1" s="1"/>
  <c r="I1251" i="1" s="1"/>
  <c r="J1252" i="1" l="1"/>
  <c r="H1252" i="1" l="1"/>
  <c r="S1252" i="1"/>
  <c r="T1252" i="1"/>
  <c r="O1253" i="1" s="1"/>
  <c r="P1252" i="1"/>
  <c r="R1252" i="1"/>
  <c r="M1253" i="1" s="1"/>
  <c r="Q1252" i="1"/>
  <c r="L1253" i="1" s="1"/>
  <c r="N1253" i="1"/>
  <c r="U1252" i="1" l="1" a="1"/>
  <c r="U1252" i="1" s="1"/>
  <c r="I1252" i="1" s="1"/>
  <c r="K1253" i="1"/>
  <c r="J1253" i="1" l="1"/>
  <c r="H1253" i="1" l="1"/>
  <c r="P1253" i="1"/>
  <c r="Q1253" i="1"/>
  <c r="R1253" i="1"/>
  <c r="S1253" i="1"/>
  <c r="T1253" i="1"/>
  <c r="O1254" i="1" l="1"/>
  <c r="N1254" i="1"/>
  <c r="M1254" i="1"/>
  <c r="L1254" i="1"/>
  <c r="U1253" i="1" l="1" a="1"/>
  <c r="U1253" i="1" s="1"/>
  <c r="I1253" i="1" s="1"/>
  <c r="K1254" i="1"/>
  <c r="J1254" i="1" l="1"/>
  <c r="H1254" i="1" l="1"/>
  <c r="Q1254" i="1"/>
  <c r="R1254" i="1"/>
  <c r="S1254" i="1"/>
  <c r="T1254" i="1"/>
  <c r="P1254" i="1"/>
  <c r="O1255" i="1" l="1"/>
  <c r="N1255" i="1"/>
  <c r="M1255" i="1"/>
  <c r="L1255" i="1"/>
  <c r="U1254" i="1" l="1" a="1"/>
  <c r="U1254" i="1" s="1"/>
  <c r="I1254" i="1" s="1"/>
  <c r="K1255" i="1"/>
  <c r="J1255" i="1" l="1"/>
  <c r="H1255" i="1" l="1"/>
  <c r="T1255" i="1"/>
  <c r="O1256" i="1" s="1"/>
  <c r="P1255" i="1"/>
  <c r="Q1255" i="1"/>
  <c r="L1256" i="1" s="1"/>
  <c r="S1255" i="1"/>
  <c r="N1256" i="1" s="1"/>
  <c r="R1255" i="1"/>
  <c r="M1256" i="1" s="1"/>
  <c r="K1256" i="1" l="1"/>
  <c r="U1255" i="1" a="1"/>
  <c r="U1255" i="1" s="1"/>
  <c r="I1255" i="1" s="1"/>
  <c r="J1256" i="1" l="1"/>
  <c r="H1256" i="1" l="1"/>
  <c r="P1256" i="1"/>
  <c r="Q1256" i="1"/>
  <c r="L1257" i="1" s="1"/>
  <c r="R1256" i="1"/>
  <c r="M1257" i="1" s="1"/>
  <c r="S1256" i="1"/>
  <c r="N1257" i="1" s="1"/>
  <c r="T1256" i="1"/>
  <c r="O1257" i="1" s="1"/>
  <c r="K1257" i="1" l="1"/>
  <c r="U1256" i="1" a="1"/>
  <c r="U1256" i="1" s="1"/>
  <c r="I1256" i="1" s="1"/>
  <c r="J1257" i="1" l="1"/>
  <c r="H1257" i="1" l="1"/>
  <c r="R1257" i="1"/>
  <c r="M1258" i="1" s="1"/>
  <c r="S1257" i="1"/>
  <c r="N1258" i="1" s="1"/>
  <c r="T1257" i="1"/>
  <c r="O1258" i="1" s="1"/>
  <c r="Q1257" i="1"/>
  <c r="L1258" i="1" s="1"/>
  <c r="P1257" i="1"/>
  <c r="K1258" i="1" l="1"/>
  <c r="U1257" i="1" a="1"/>
  <c r="U1257" i="1" s="1"/>
  <c r="I1257" i="1" s="1"/>
  <c r="J1258" i="1" l="1"/>
  <c r="H1258" i="1" l="1"/>
  <c r="P1258" i="1"/>
  <c r="Q1258" i="1"/>
  <c r="L1259" i="1" s="1"/>
  <c r="R1258" i="1"/>
  <c r="M1259" i="1" s="1"/>
  <c r="T1258" i="1"/>
  <c r="O1259" i="1" s="1"/>
  <c r="S1258" i="1"/>
  <c r="N1259" i="1" s="1"/>
  <c r="U1258" i="1" l="1" a="1"/>
  <c r="U1258" i="1" s="1"/>
  <c r="I1258" i="1" s="1"/>
  <c r="K1259" i="1"/>
  <c r="J1259" i="1" l="1"/>
  <c r="H1259" i="1" l="1"/>
  <c r="P1259" i="1"/>
  <c r="Q1259" i="1"/>
  <c r="L1260" i="1" s="1"/>
  <c r="R1259" i="1"/>
  <c r="M1260" i="1" s="1"/>
  <c r="S1259" i="1"/>
  <c r="N1260" i="1" s="1"/>
  <c r="T1259" i="1"/>
  <c r="O1260" i="1" s="1"/>
  <c r="U1259" i="1" l="1" a="1"/>
  <c r="U1259" i="1" s="1"/>
  <c r="I1259" i="1" s="1"/>
  <c r="K1260" i="1"/>
  <c r="J1260" i="1" l="1"/>
  <c r="H1260" i="1" l="1"/>
  <c r="S1260" i="1"/>
  <c r="T1260" i="1"/>
  <c r="P1260" i="1"/>
  <c r="R1260" i="1"/>
  <c r="Q1260" i="1"/>
  <c r="O1261" i="1" l="1"/>
  <c r="N1261" i="1"/>
  <c r="M1261" i="1"/>
  <c r="L1261" i="1"/>
  <c r="U1260" i="1" l="1" a="1"/>
  <c r="U1260" i="1" s="1"/>
  <c r="I1260" i="1" s="1"/>
  <c r="K1261" i="1"/>
  <c r="J1261" i="1" l="1"/>
  <c r="H1261" i="1" l="1"/>
  <c r="P1261" i="1"/>
  <c r="Q1261" i="1"/>
  <c r="R1261" i="1"/>
  <c r="S1261" i="1"/>
  <c r="T1261" i="1"/>
  <c r="O1262" i="1" l="1"/>
  <c r="N1262" i="1"/>
  <c r="M1262" i="1"/>
  <c r="L1262" i="1"/>
  <c r="U1261" i="1" l="1" a="1"/>
  <c r="U1261" i="1" s="1"/>
  <c r="I1261" i="1" s="1"/>
  <c r="K1262" i="1"/>
  <c r="J1262" i="1" l="1"/>
  <c r="H1262" i="1" l="1"/>
  <c r="Q1262" i="1"/>
  <c r="R1262" i="1"/>
  <c r="S1262" i="1"/>
  <c r="T1262" i="1"/>
  <c r="P1262" i="1"/>
  <c r="O1263" i="1" l="1"/>
  <c r="N1263" i="1"/>
  <c r="M1263" i="1"/>
  <c r="L1263" i="1"/>
  <c r="U1262" i="1" l="1" a="1"/>
  <c r="U1262" i="1" s="1"/>
  <c r="I1262" i="1" s="1"/>
  <c r="K1263" i="1"/>
  <c r="J1263" i="1" l="1"/>
  <c r="H1263" i="1" l="1"/>
  <c r="T1263" i="1"/>
  <c r="O1264" i="1" s="1"/>
  <c r="P1263" i="1"/>
  <c r="Q1263" i="1"/>
  <c r="L1264" i="1" s="1"/>
  <c r="S1263" i="1"/>
  <c r="N1264" i="1" s="1"/>
  <c r="R1263" i="1"/>
  <c r="M1264" i="1" s="1"/>
  <c r="K1264" i="1" l="1"/>
  <c r="U1263" i="1" a="1"/>
  <c r="U1263" i="1" s="1"/>
  <c r="I1263" i="1" s="1"/>
  <c r="J1264" i="1" l="1"/>
  <c r="H1264" i="1" l="1"/>
  <c r="P1264" i="1"/>
  <c r="Q1264" i="1"/>
  <c r="R1264" i="1"/>
  <c r="S1264" i="1"/>
  <c r="N1265" i="1" s="1"/>
  <c r="T1264" i="1"/>
  <c r="O1265" i="1" l="1"/>
  <c r="M1265" i="1"/>
  <c r="L1265" i="1"/>
  <c r="K1265" i="1"/>
  <c r="U1264" i="1" a="1"/>
  <c r="U1264" i="1" s="1"/>
  <c r="I1264" i="1" s="1"/>
  <c r="J1265" i="1" l="1"/>
  <c r="H1265" i="1" l="1"/>
  <c r="R1265" i="1"/>
  <c r="M1266" i="1" s="1"/>
  <c r="S1265" i="1"/>
  <c r="N1266" i="1" s="1"/>
  <c r="T1265" i="1"/>
  <c r="O1266" i="1" s="1"/>
  <c r="Q1265" i="1"/>
  <c r="L1266" i="1" s="1"/>
  <c r="P1265" i="1"/>
  <c r="K1266" i="1" l="1"/>
  <c r="U1265" i="1" a="1"/>
  <c r="U1265" i="1" s="1"/>
  <c r="I1265" i="1" s="1"/>
  <c r="J1266" i="1" l="1"/>
  <c r="H1266" i="1" l="1"/>
  <c r="P1266" i="1"/>
  <c r="Q1266" i="1"/>
  <c r="L1267" i="1" s="1"/>
  <c r="R1266" i="1"/>
  <c r="M1267" i="1" s="1"/>
  <c r="T1266" i="1"/>
  <c r="O1267" i="1" s="1"/>
  <c r="S1266" i="1"/>
  <c r="N1267" i="1" s="1"/>
  <c r="U1266" i="1" l="1" a="1"/>
  <c r="U1266" i="1" s="1"/>
  <c r="I1266" i="1" s="1"/>
  <c r="K1267" i="1"/>
  <c r="J1267" i="1" l="1"/>
  <c r="H1267" i="1" l="1"/>
  <c r="P1267" i="1"/>
  <c r="Q1267" i="1"/>
  <c r="L1268" i="1" s="1"/>
  <c r="R1267" i="1"/>
  <c r="M1268" i="1" s="1"/>
  <c r="S1267" i="1"/>
  <c r="N1268" i="1" s="1"/>
  <c r="T1267" i="1"/>
  <c r="O1268" i="1" s="1"/>
  <c r="U1267" i="1" l="1" a="1"/>
  <c r="U1267" i="1" s="1"/>
  <c r="I1267" i="1" s="1"/>
  <c r="K1268" i="1"/>
  <c r="J1268" i="1" l="1"/>
  <c r="H1268" i="1" l="1"/>
  <c r="S1268" i="1"/>
  <c r="T1268" i="1"/>
  <c r="P1268" i="1"/>
  <c r="R1268" i="1"/>
  <c r="Q1268" i="1"/>
  <c r="O1269" i="1" l="1"/>
  <c r="N1269" i="1"/>
  <c r="M1269" i="1"/>
  <c r="L1269" i="1"/>
  <c r="U1268" i="1" l="1" a="1"/>
  <c r="U1268" i="1" s="1"/>
  <c r="I1268" i="1" s="1"/>
  <c r="K1269" i="1"/>
  <c r="J1269" i="1" l="1"/>
  <c r="H1269" i="1" l="1"/>
  <c r="P1269" i="1"/>
  <c r="Q1269" i="1"/>
  <c r="R1269" i="1"/>
  <c r="S1269" i="1"/>
  <c r="T1269" i="1"/>
  <c r="O1270" i="1" l="1"/>
  <c r="N1270" i="1"/>
  <c r="M1270" i="1"/>
  <c r="L1270" i="1"/>
  <c r="U1269" i="1" l="1" a="1"/>
  <c r="U1269" i="1" s="1"/>
  <c r="I1269" i="1" s="1"/>
  <c r="K1270" i="1"/>
  <c r="J1270" i="1" l="1"/>
  <c r="H1270" i="1" l="1"/>
  <c r="Q1270" i="1"/>
  <c r="R1270" i="1"/>
  <c r="S1270" i="1"/>
  <c r="T1270" i="1"/>
  <c r="P1270" i="1"/>
  <c r="O1271" i="1" l="1"/>
  <c r="N1271" i="1"/>
  <c r="M1271" i="1"/>
  <c r="L1271" i="1"/>
  <c r="U1270" i="1" l="1" a="1"/>
  <c r="U1270" i="1" s="1"/>
  <c r="I1270" i="1" s="1"/>
  <c r="K1271" i="1"/>
  <c r="J1271" i="1" l="1"/>
  <c r="H1271" i="1" l="1"/>
  <c r="T1271" i="1"/>
  <c r="P1271" i="1"/>
  <c r="Q1271" i="1"/>
  <c r="L1272" i="1" s="1"/>
  <c r="S1271" i="1"/>
  <c r="N1272" i="1" s="1"/>
  <c r="R1271" i="1"/>
  <c r="M1272" i="1" s="1"/>
  <c r="O1272" i="1"/>
  <c r="K1272" i="1" l="1"/>
  <c r="U1271" i="1" a="1"/>
  <c r="U1271" i="1" s="1"/>
  <c r="I1271" i="1" s="1"/>
  <c r="J1272" i="1" l="1"/>
  <c r="H1272" i="1" l="1"/>
  <c r="P1272" i="1"/>
  <c r="Q1272" i="1"/>
  <c r="L1273" i="1" s="1"/>
  <c r="R1272" i="1"/>
  <c r="M1273" i="1" s="1"/>
  <c r="S1272" i="1"/>
  <c r="N1273" i="1" s="1"/>
  <c r="T1272" i="1"/>
  <c r="O1273" i="1" s="1"/>
  <c r="K1273" i="1" l="1"/>
  <c r="U1272" i="1" a="1"/>
  <c r="U1272" i="1" s="1"/>
  <c r="I1272" i="1" s="1"/>
  <c r="J1273" i="1" l="1"/>
  <c r="H1273" i="1" l="1"/>
  <c r="R1273" i="1"/>
  <c r="S1273" i="1"/>
  <c r="T1273" i="1"/>
  <c r="Q1273" i="1"/>
  <c r="P1273" i="1"/>
  <c r="M1274" i="1"/>
  <c r="L1274" i="1" l="1"/>
  <c r="O1274" i="1"/>
  <c r="N1274" i="1"/>
  <c r="K1274" i="1"/>
  <c r="U1273" i="1" a="1"/>
  <c r="U1273" i="1" s="1"/>
  <c r="I1273" i="1" s="1"/>
  <c r="J1274" i="1" l="1"/>
  <c r="H1274" i="1" l="1"/>
  <c r="P1274" i="1"/>
  <c r="Q1274" i="1"/>
  <c r="R1274" i="1"/>
  <c r="T1274" i="1"/>
  <c r="S1274" i="1"/>
  <c r="L1275" i="1"/>
  <c r="M1275" i="1" l="1"/>
  <c r="N1275" i="1"/>
  <c r="O1275" i="1"/>
  <c r="U1274" i="1" a="1"/>
  <c r="U1274" i="1" s="1"/>
  <c r="I1274" i="1" s="1"/>
  <c r="K1275" i="1"/>
  <c r="J1275" i="1" l="1"/>
  <c r="H1275" i="1" l="1"/>
  <c r="P1275" i="1"/>
  <c r="Q1275" i="1"/>
  <c r="L1276" i="1" s="1"/>
  <c r="R1275" i="1"/>
  <c r="M1276" i="1" s="1"/>
  <c r="S1275" i="1"/>
  <c r="N1276" i="1" s="1"/>
  <c r="T1275" i="1"/>
  <c r="O1276" i="1" s="1"/>
  <c r="U1275" i="1" l="1" a="1"/>
  <c r="U1275" i="1" s="1"/>
  <c r="I1275" i="1" s="1"/>
  <c r="K1276" i="1"/>
  <c r="J1276" i="1" l="1"/>
  <c r="H1276" i="1" l="1"/>
  <c r="S1276" i="1"/>
  <c r="T1276" i="1"/>
  <c r="P1276" i="1"/>
  <c r="R1276" i="1"/>
  <c r="Q1276" i="1"/>
  <c r="O1277" i="1" l="1"/>
  <c r="N1277" i="1"/>
  <c r="M1277" i="1"/>
  <c r="L1277" i="1"/>
  <c r="U1276" i="1" l="1" a="1"/>
  <c r="U1276" i="1" s="1"/>
  <c r="I1276" i="1" s="1"/>
  <c r="K1277" i="1"/>
  <c r="J1277" i="1" l="1"/>
  <c r="H1277" i="1" l="1"/>
  <c r="P1277" i="1"/>
  <c r="Q1277" i="1"/>
  <c r="R1277" i="1"/>
  <c r="S1277" i="1"/>
  <c r="T1277" i="1"/>
  <c r="O1278" i="1" l="1"/>
  <c r="N1278" i="1"/>
  <c r="M1278" i="1"/>
  <c r="L1278" i="1"/>
  <c r="U1277" i="1" l="1" a="1"/>
  <c r="U1277" i="1" s="1"/>
  <c r="I1277" i="1" s="1"/>
  <c r="K1278" i="1"/>
  <c r="J1278" i="1" l="1"/>
  <c r="H1278" i="1" l="1"/>
  <c r="Q1278" i="1"/>
  <c r="R1278" i="1"/>
  <c r="S1278" i="1"/>
  <c r="T1278" i="1"/>
  <c r="P1278" i="1"/>
  <c r="O1279" i="1" l="1"/>
  <c r="N1279" i="1"/>
  <c r="M1279" i="1"/>
  <c r="L1279" i="1"/>
  <c r="U1278" i="1" l="1" a="1"/>
  <c r="U1278" i="1" s="1"/>
  <c r="I1278" i="1" s="1"/>
  <c r="K1279" i="1"/>
  <c r="J1279" i="1" l="1"/>
  <c r="H1279" i="1" l="1"/>
  <c r="T1279" i="1"/>
  <c r="O1280" i="1" s="1"/>
  <c r="P1279" i="1"/>
  <c r="Q1279" i="1"/>
  <c r="L1280" i="1" s="1"/>
  <c r="S1279" i="1"/>
  <c r="N1280" i="1" s="1"/>
  <c r="R1279" i="1"/>
  <c r="M1280" i="1" s="1"/>
  <c r="K1280" i="1" l="1"/>
  <c r="U1279" i="1" a="1"/>
  <c r="U1279" i="1" s="1"/>
  <c r="I1279" i="1" s="1"/>
  <c r="J1280" i="1" l="1"/>
  <c r="H1280" i="1" l="1"/>
  <c r="P1280" i="1"/>
  <c r="Q1280" i="1"/>
  <c r="L1281" i="1" s="1"/>
  <c r="R1280" i="1"/>
  <c r="M1281" i="1" s="1"/>
  <c r="S1280" i="1"/>
  <c r="N1281" i="1" s="1"/>
  <c r="T1280" i="1"/>
  <c r="O1281" i="1" s="1"/>
  <c r="K1281" i="1" l="1"/>
  <c r="U1280" i="1" a="1"/>
  <c r="U1280" i="1" s="1"/>
  <c r="I1280" i="1" s="1"/>
  <c r="J1281" i="1" l="1"/>
  <c r="H1281" i="1" l="1"/>
  <c r="R1281" i="1"/>
  <c r="M1282" i="1" s="1"/>
  <c r="S1281" i="1"/>
  <c r="N1282" i="1" s="1"/>
  <c r="T1281" i="1"/>
  <c r="O1282" i="1" s="1"/>
  <c r="Q1281" i="1"/>
  <c r="L1282" i="1" s="1"/>
  <c r="P1281" i="1"/>
  <c r="K1282" i="1" l="1"/>
  <c r="U1281" i="1" a="1"/>
  <c r="U1281" i="1" s="1"/>
  <c r="I1281" i="1" s="1"/>
  <c r="J1282" i="1" l="1"/>
  <c r="H1282" i="1" l="1"/>
  <c r="P1282" i="1"/>
  <c r="Q1282" i="1"/>
  <c r="L1283" i="1" s="1"/>
  <c r="R1282" i="1"/>
  <c r="M1283" i="1" s="1"/>
  <c r="T1282" i="1"/>
  <c r="O1283" i="1" s="1"/>
  <c r="S1282" i="1"/>
  <c r="N1283" i="1" s="1"/>
  <c r="U1282" i="1" l="1" a="1"/>
  <c r="U1282" i="1" s="1"/>
  <c r="I1282" i="1" s="1"/>
  <c r="K1283" i="1"/>
  <c r="J1283" i="1" l="1"/>
  <c r="H1283" i="1" l="1"/>
  <c r="P1283" i="1"/>
  <c r="Q1283" i="1"/>
  <c r="L1284" i="1" s="1"/>
  <c r="R1283" i="1"/>
  <c r="M1284" i="1" s="1"/>
  <c r="S1283" i="1"/>
  <c r="N1284" i="1" s="1"/>
  <c r="T1283" i="1"/>
  <c r="O1284" i="1" s="1"/>
  <c r="U1283" i="1" l="1" a="1"/>
  <c r="U1283" i="1" s="1"/>
  <c r="I1283" i="1" s="1"/>
  <c r="K1284" i="1"/>
  <c r="J1284" i="1" l="1"/>
  <c r="H1284" i="1" l="1"/>
  <c r="S1284" i="1"/>
  <c r="T1284" i="1"/>
  <c r="P1284" i="1"/>
  <c r="R1284" i="1"/>
  <c r="Q1284" i="1"/>
  <c r="O1285" i="1" l="1"/>
  <c r="N1285" i="1"/>
  <c r="L1285" i="1"/>
  <c r="M1285" i="1"/>
  <c r="U1284" i="1" l="1" a="1"/>
  <c r="U1284" i="1" s="1"/>
  <c r="I1284" i="1" s="1"/>
  <c r="K1285" i="1"/>
  <c r="J1285" i="1" l="1"/>
  <c r="H1285" i="1" l="1"/>
  <c r="P1285" i="1"/>
  <c r="Q1285" i="1"/>
  <c r="R1285" i="1"/>
  <c r="S1285" i="1"/>
  <c r="T1285" i="1"/>
  <c r="O1286" i="1" l="1"/>
  <c r="N1286" i="1"/>
  <c r="M1286" i="1"/>
  <c r="L1286" i="1"/>
  <c r="U1285" i="1" l="1" a="1"/>
  <c r="U1285" i="1" s="1"/>
  <c r="I1285" i="1" s="1"/>
  <c r="K1286" i="1"/>
  <c r="J1286" i="1" l="1"/>
  <c r="H1286" i="1" l="1"/>
  <c r="Q1286" i="1"/>
  <c r="R1286" i="1"/>
  <c r="S1286" i="1"/>
  <c r="T1286" i="1"/>
  <c r="P1286" i="1"/>
  <c r="O1287" i="1" l="1"/>
  <c r="L1287" i="1"/>
  <c r="N1287" i="1"/>
  <c r="M1287" i="1"/>
  <c r="K1287" i="1"/>
  <c r="U1286" i="1" l="1" a="1"/>
  <c r="U1286" i="1" s="1"/>
  <c r="I1286" i="1" s="1"/>
  <c r="J1287" i="1"/>
  <c r="H1287" i="1" l="1"/>
  <c r="T1287" i="1"/>
  <c r="P1287" i="1"/>
  <c r="Q1287" i="1"/>
  <c r="L1288" i="1" s="1"/>
  <c r="S1287" i="1"/>
  <c r="N1288" i="1" s="1"/>
  <c r="R1287" i="1"/>
  <c r="M1288" i="1" s="1"/>
  <c r="O1288" i="1"/>
  <c r="K1288" i="1" l="1"/>
  <c r="U1287" i="1" a="1"/>
  <c r="U1287" i="1" s="1"/>
  <c r="I1287" i="1" s="1"/>
  <c r="J1288" i="1" l="1"/>
  <c r="H1288" i="1" l="1"/>
  <c r="P1288" i="1"/>
  <c r="Q1288" i="1"/>
  <c r="L1289" i="1" s="1"/>
  <c r="R1288" i="1"/>
  <c r="M1289" i="1" s="1"/>
  <c r="S1288" i="1"/>
  <c r="N1289" i="1" s="1"/>
  <c r="T1288" i="1"/>
  <c r="O1289" i="1" s="1"/>
  <c r="K1289" i="1" l="1"/>
  <c r="U1288" i="1" a="1"/>
  <c r="U1288" i="1" s="1"/>
  <c r="I1288" i="1" s="1"/>
  <c r="J1289" i="1" l="1"/>
  <c r="H1289" i="1" l="1"/>
  <c r="R1289" i="1"/>
  <c r="S1289" i="1"/>
  <c r="T1289" i="1"/>
  <c r="Q1289" i="1"/>
  <c r="P1289" i="1"/>
  <c r="M1290" i="1"/>
  <c r="O1290" i="1" l="1"/>
  <c r="L1290" i="1"/>
  <c r="N1290" i="1"/>
  <c r="K1290" i="1"/>
  <c r="U1289" i="1" l="1" a="1"/>
  <c r="U1289" i="1" s="1"/>
  <c r="I1289" i="1" s="1"/>
  <c r="J1290" i="1"/>
  <c r="H1290" i="1" l="1"/>
  <c r="P1290" i="1"/>
  <c r="Q1290" i="1"/>
  <c r="R1290" i="1"/>
  <c r="M1291" i="1" s="1"/>
  <c r="T1290" i="1"/>
  <c r="O1291" i="1" s="1"/>
  <c r="S1290" i="1"/>
  <c r="N1291" i="1" s="1"/>
  <c r="L1291" i="1"/>
  <c r="U1290" i="1" l="1" a="1"/>
  <c r="U1290" i="1" s="1"/>
  <c r="I1290" i="1" s="1"/>
  <c r="K1291" i="1"/>
  <c r="J1291" i="1" l="1"/>
  <c r="H1291" i="1" l="1"/>
  <c r="P1291" i="1"/>
  <c r="Q1291" i="1"/>
  <c r="L1292" i="1" s="1"/>
  <c r="R1291" i="1"/>
  <c r="M1292" i="1" s="1"/>
  <c r="S1291" i="1"/>
  <c r="N1292" i="1" s="1"/>
  <c r="T1291" i="1"/>
  <c r="O1292" i="1" s="1"/>
  <c r="U1291" i="1" l="1" a="1"/>
  <c r="U1291" i="1" s="1"/>
  <c r="I1291" i="1" s="1"/>
  <c r="K1292" i="1"/>
  <c r="J1292" i="1" l="1"/>
  <c r="H1292" i="1" l="1"/>
  <c r="S1292" i="1"/>
  <c r="T1292" i="1"/>
  <c r="P1292" i="1"/>
  <c r="R1292" i="1"/>
  <c r="Q1292" i="1"/>
  <c r="O1293" i="1" l="1"/>
  <c r="N1293" i="1"/>
  <c r="M1293" i="1"/>
  <c r="L1293" i="1"/>
  <c r="U1292" i="1" l="1" a="1"/>
  <c r="U1292" i="1" s="1"/>
  <c r="I1292" i="1" s="1"/>
  <c r="K1293" i="1"/>
  <c r="J1293" i="1" l="1"/>
  <c r="H1293" i="1" l="1"/>
  <c r="P1293" i="1"/>
  <c r="Q1293" i="1"/>
  <c r="R1293" i="1"/>
  <c r="S1293" i="1"/>
  <c r="T1293" i="1"/>
  <c r="O1294" i="1" l="1"/>
  <c r="N1294" i="1"/>
  <c r="M1294" i="1"/>
  <c r="L1294" i="1"/>
  <c r="U1293" i="1" l="1" a="1"/>
  <c r="U1293" i="1" s="1"/>
  <c r="I1293" i="1" s="1"/>
  <c r="K1294" i="1"/>
  <c r="J1294" i="1" l="1"/>
  <c r="H1294" i="1" l="1"/>
  <c r="Q1294" i="1"/>
  <c r="R1294" i="1"/>
  <c r="S1294" i="1"/>
  <c r="T1294" i="1"/>
  <c r="P1294" i="1"/>
  <c r="O1295" i="1" l="1"/>
  <c r="N1295" i="1"/>
  <c r="M1295" i="1"/>
  <c r="L1295" i="1"/>
  <c r="U1294" i="1" l="1" a="1"/>
  <c r="U1294" i="1" s="1"/>
  <c r="I1294" i="1" s="1"/>
  <c r="K1295" i="1"/>
  <c r="J1295" i="1" l="1"/>
  <c r="H1295" i="1" l="1"/>
  <c r="T1295" i="1"/>
  <c r="O1296" i="1" s="1"/>
  <c r="P1295" i="1"/>
  <c r="Q1295" i="1"/>
  <c r="L1296" i="1" s="1"/>
  <c r="S1295" i="1"/>
  <c r="N1296" i="1" s="1"/>
  <c r="R1295" i="1"/>
  <c r="M1296" i="1" s="1"/>
  <c r="K1296" i="1" l="1"/>
  <c r="U1295" i="1" a="1"/>
  <c r="U1295" i="1" s="1"/>
  <c r="I1295" i="1" s="1"/>
  <c r="J1296" i="1" l="1"/>
  <c r="H1296" i="1" l="1"/>
  <c r="P1296" i="1"/>
  <c r="Q1296" i="1"/>
  <c r="L1297" i="1" s="1"/>
  <c r="R1296" i="1"/>
  <c r="M1297" i="1" s="1"/>
  <c r="S1296" i="1"/>
  <c r="N1297" i="1" s="1"/>
  <c r="T1296" i="1"/>
  <c r="O1297" i="1" s="1"/>
  <c r="K1297" i="1" l="1"/>
  <c r="U1296" i="1" a="1"/>
  <c r="U1296" i="1" s="1"/>
  <c r="I1296" i="1" s="1"/>
  <c r="J1297" i="1" l="1"/>
  <c r="H1297" i="1" l="1"/>
  <c r="R1297" i="1"/>
  <c r="M1298" i="1" s="1"/>
  <c r="S1297" i="1"/>
  <c r="N1298" i="1" s="1"/>
  <c r="T1297" i="1"/>
  <c r="O1298" i="1" s="1"/>
  <c r="Q1297" i="1"/>
  <c r="L1298" i="1" s="1"/>
  <c r="P1297" i="1"/>
  <c r="K1298" i="1" l="1"/>
  <c r="U1297" i="1" a="1"/>
  <c r="U1297" i="1" s="1"/>
  <c r="I1297" i="1" s="1"/>
  <c r="J1298" i="1" l="1"/>
  <c r="H1298" i="1" l="1"/>
  <c r="P1298" i="1"/>
  <c r="Q1298" i="1"/>
  <c r="L1299" i="1" s="1"/>
  <c r="R1298" i="1"/>
  <c r="M1299" i="1" s="1"/>
  <c r="T1298" i="1"/>
  <c r="O1299" i="1" s="1"/>
  <c r="S1298" i="1"/>
  <c r="N1299" i="1" s="1"/>
  <c r="U1298" i="1" l="1" a="1"/>
  <c r="U1298" i="1" s="1"/>
  <c r="I1298" i="1" s="1"/>
  <c r="K1299" i="1"/>
  <c r="J1299" i="1" l="1"/>
  <c r="H1299" i="1" l="1"/>
  <c r="P1299" i="1"/>
  <c r="Q1299" i="1"/>
  <c r="L1300" i="1" s="1"/>
  <c r="R1299" i="1"/>
  <c r="M1300" i="1" s="1"/>
  <c r="S1299" i="1"/>
  <c r="N1300" i="1" s="1"/>
  <c r="T1299" i="1"/>
  <c r="O1300" i="1" s="1"/>
  <c r="U1299" i="1" l="1" a="1"/>
  <c r="U1299" i="1" s="1"/>
  <c r="I1299" i="1" s="1"/>
  <c r="K1300" i="1"/>
  <c r="J1300" i="1" l="1"/>
  <c r="H1300" i="1" l="1"/>
  <c r="S1300" i="1"/>
  <c r="T1300" i="1"/>
  <c r="P1300" i="1"/>
  <c r="R1300" i="1"/>
  <c r="Q1300" i="1"/>
  <c r="O1301" i="1" l="1"/>
  <c r="N1301" i="1"/>
  <c r="M1301" i="1"/>
  <c r="L1301" i="1"/>
  <c r="U1300" i="1" l="1" a="1"/>
  <c r="U1300" i="1" s="1"/>
  <c r="I1300" i="1" s="1"/>
  <c r="K1301" i="1"/>
  <c r="J1301" i="1" l="1"/>
  <c r="H1301" i="1" l="1"/>
  <c r="P1301" i="1"/>
  <c r="Q1301" i="1"/>
  <c r="R1301" i="1"/>
  <c r="S1301" i="1"/>
  <c r="T1301" i="1"/>
  <c r="O1302" i="1" l="1"/>
  <c r="N1302" i="1"/>
  <c r="M1302" i="1"/>
  <c r="L1302" i="1"/>
  <c r="U1301" i="1" l="1" a="1"/>
  <c r="U1301" i="1" s="1"/>
  <c r="I1301" i="1" s="1"/>
  <c r="K1302" i="1"/>
  <c r="J1302" i="1" l="1"/>
  <c r="H1302" i="1" l="1"/>
  <c r="Q1302" i="1"/>
  <c r="R1302" i="1"/>
  <c r="S1302" i="1"/>
  <c r="T1302" i="1"/>
  <c r="P1302" i="1"/>
  <c r="O1303" i="1" l="1"/>
  <c r="N1303" i="1"/>
  <c r="M1303" i="1"/>
  <c r="L1303" i="1"/>
  <c r="U1302" i="1" l="1" a="1"/>
  <c r="U1302" i="1" s="1"/>
  <c r="I1302" i="1" s="1"/>
  <c r="K1303" i="1"/>
  <c r="J1303" i="1" l="1"/>
  <c r="H1303" i="1" l="1"/>
  <c r="T1303" i="1"/>
  <c r="P1303" i="1"/>
  <c r="Q1303" i="1"/>
  <c r="L1304" i="1" s="1"/>
  <c r="S1303" i="1"/>
  <c r="N1304" i="1" s="1"/>
  <c r="R1303" i="1"/>
  <c r="M1304" i="1" s="1"/>
  <c r="O1304" i="1"/>
  <c r="K1304" i="1" l="1"/>
  <c r="U1303" i="1" a="1"/>
  <c r="U1303" i="1" s="1"/>
  <c r="I1303" i="1" s="1"/>
  <c r="J1304" i="1" l="1"/>
  <c r="H1304" i="1" l="1"/>
  <c r="P1304" i="1"/>
  <c r="Q1304" i="1"/>
  <c r="L1305" i="1" s="1"/>
  <c r="R1304" i="1"/>
  <c r="M1305" i="1" s="1"/>
  <c r="S1304" i="1"/>
  <c r="N1305" i="1" s="1"/>
  <c r="T1304" i="1"/>
  <c r="O1305" i="1" s="1"/>
  <c r="K1305" i="1" l="1"/>
  <c r="U1304" i="1" a="1"/>
  <c r="U1304" i="1" s="1"/>
  <c r="I1304" i="1" s="1"/>
  <c r="J1305" i="1" l="1"/>
  <c r="H1305" i="1" l="1"/>
  <c r="R1305" i="1"/>
  <c r="S1305" i="1"/>
  <c r="T1305" i="1"/>
  <c r="Q1305" i="1"/>
  <c r="P1305" i="1"/>
  <c r="M1306" i="1"/>
  <c r="O1306" i="1" l="1"/>
  <c r="L1306" i="1"/>
  <c r="N1306" i="1"/>
  <c r="K1306" i="1"/>
  <c r="U1305" i="1" a="1"/>
  <c r="U1305" i="1" s="1"/>
  <c r="I1305" i="1" s="1"/>
  <c r="J1306" i="1" l="1"/>
  <c r="H1306" i="1" l="1"/>
  <c r="P1306" i="1"/>
  <c r="Q1306" i="1"/>
  <c r="L1307" i="1" s="1"/>
  <c r="R1306" i="1"/>
  <c r="M1307" i="1" s="1"/>
  <c r="T1306" i="1"/>
  <c r="O1307" i="1" s="1"/>
  <c r="S1306" i="1"/>
  <c r="N1307" i="1" s="1"/>
  <c r="U1306" i="1" l="1" a="1"/>
  <c r="U1306" i="1" s="1"/>
  <c r="I1306" i="1" s="1"/>
  <c r="K1307" i="1"/>
  <c r="J1307" i="1" l="1"/>
  <c r="H1307" i="1" l="1"/>
  <c r="P1307" i="1"/>
  <c r="Q1307" i="1"/>
  <c r="L1308" i="1" s="1"/>
  <c r="R1307" i="1"/>
  <c r="M1308" i="1" s="1"/>
  <c r="S1307" i="1"/>
  <c r="N1308" i="1" s="1"/>
  <c r="T1307" i="1"/>
  <c r="O1308" i="1" s="1"/>
  <c r="U1307" i="1" l="1" a="1"/>
  <c r="U1307" i="1" s="1"/>
  <c r="I1307" i="1" s="1"/>
  <c r="K1308" i="1"/>
  <c r="J1308" i="1" l="1"/>
  <c r="H1308" i="1" l="1"/>
  <c r="S1308" i="1"/>
  <c r="T1308" i="1"/>
  <c r="P1308" i="1"/>
  <c r="R1308" i="1"/>
  <c r="Q1308" i="1"/>
  <c r="O1309" i="1" l="1"/>
  <c r="N1309" i="1"/>
  <c r="M1309" i="1"/>
  <c r="L1309" i="1"/>
  <c r="U1308" i="1" l="1" a="1"/>
  <c r="U1308" i="1" s="1"/>
  <c r="I1308" i="1" s="1"/>
  <c r="K1309" i="1"/>
  <c r="J1309" i="1" l="1"/>
  <c r="H1309" i="1" l="1"/>
  <c r="P1309" i="1"/>
  <c r="Q1309" i="1"/>
  <c r="R1309" i="1"/>
  <c r="S1309" i="1"/>
  <c r="T1309" i="1"/>
  <c r="O1310" i="1" l="1"/>
  <c r="N1310" i="1"/>
  <c r="M1310" i="1"/>
  <c r="L1310" i="1"/>
  <c r="U1309" i="1" l="1" a="1"/>
  <c r="U1309" i="1" s="1"/>
  <c r="I1309" i="1" s="1"/>
  <c r="K1310" i="1"/>
  <c r="J1310" i="1" l="1"/>
  <c r="H1310" i="1" l="1"/>
  <c r="Q1310" i="1"/>
  <c r="R1310" i="1"/>
  <c r="S1310" i="1"/>
  <c r="T1310" i="1"/>
  <c r="O1311" i="1" s="1"/>
  <c r="P1310" i="1"/>
  <c r="N1311" i="1" l="1"/>
  <c r="L1311" i="1"/>
  <c r="M1311" i="1"/>
  <c r="K1311" i="1"/>
  <c r="U1310" i="1" l="1" a="1"/>
  <c r="U1310" i="1" s="1"/>
  <c r="I1310" i="1" s="1"/>
  <c r="J1311" i="1"/>
  <c r="H1311" i="1" l="1"/>
  <c r="T1311" i="1"/>
  <c r="P1311" i="1"/>
  <c r="Q1311" i="1"/>
  <c r="L1312" i="1" s="1"/>
  <c r="S1311" i="1"/>
  <c r="N1312" i="1" s="1"/>
  <c r="R1311" i="1"/>
  <c r="M1312" i="1" s="1"/>
  <c r="O1312" i="1"/>
  <c r="K1312" i="1" l="1"/>
  <c r="U1311" i="1" a="1"/>
  <c r="U1311" i="1" s="1"/>
  <c r="I1311" i="1" s="1"/>
  <c r="J1312" i="1" l="1"/>
  <c r="H1312" i="1" l="1"/>
  <c r="P1312" i="1"/>
  <c r="Q1312" i="1"/>
  <c r="L1313" i="1" s="1"/>
  <c r="R1312" i="1"/>
  <c r="M1313" i="1" s="1"/>
  <c r="S1312" i="1"/>
  <c r="N1313" i="1" s="1"/>
  <c r="T1312" i="1"/>
  <c r="O1313" i="1" s="1"/>
  <c r="K1313" i="1" l="1"/>
  <c r="U1312" i="1" a="1"/>
  <c r="U1312" i="1" s="1"/>
  <c r="I1312" i="1" s="1"/>
  <c r="J1313" i="1" l="1"/>
  <c r="H1313" i="1" l="1"/>
  <c r="R1313" i="1"/>
  <c r="S1313" i="1"/>
  <c r="T1313" i="1"/>
  <c r="Q1313" i="1"/>
  <c r="P1313" i="1"/>
  <c r="M1314" i="1"/>
  <c r="N1314" i="1" l="1"/>
  <c r="L1314" i="1"/>
  <c r="O1314" i="1"/>
  <c r="K1314" i="1"/>
  <c r="U1313" i="1" a="1"/>
  <c r="U1313" i="1" s="1"/>
  <c r="I1313" i="1" s="1"/>
  <c r="J1314" i="1" l="1"/>
  <c r="H1314" i="1" l="1"/>
  <c r="P1314" i="1"/>
  <c r="Q1314" i="1"/>
  <c r="L1315" i="1" s="1"/>
  <c r="R1314" i="1"/>
  <c r="M1315" i="1" s="1"/>
  <c r="T1314" i="1"/>
  <c r="O1315" i="1" s="1"/>
  <c r="S1314" i="1"/>
  <c r="N1315" i="1" s="1"/>
  <c r="U1314" i="1" l="1" a="1"/>
  <c r="U1314" i="1" s="1"/>
  <c r="I1314" i="1" s="1"/>
  <c r="K1315" i="1"/>
  <c r="J1315" i="1" l="1"/>
  <c r="H1315" i="1" l="1"/>
  <c r="P1315" i="1"/>
  <c r="Q1315" i="1"/>
  <c r="L1316" i="1" s="1"/>
  <c r="R1315" i="1"/>
  <c r="M1316" i="1" s="1"/>
  <c r="S1315" i="1"/>
  <c r="N1316" i="1" s="1"/>
  <c r="T1315" i="1"/>
  <c r="O1316" i="1" s="1"/>
  <c r="U1315" i="1" l="1" a="1"/>
  <c r="U1315" i="1" s="1"/>
  <c r="I1315" i="1" s="1"/>
  <c r="K1316" i="1"/>
  <c r="J1316" i="1" l="1"/>
  <c r="H1316" i="1" l="1"/>
  <c r="S1316" i="1"/>
  <c r="T1316" i="1"/>
  <c r="P1316" i="1"/>
  <c r="R1316" i="1"/>
  <c r="Q1316" i="1"/>
  <c r="O1317" i="1" l="1"/>
  <c r="N1317" i="1"/>
  <c r="L1317" i="1"/>
  <c r="M1317" i="1"/>
  <c r="U1316" i="1" l="1" a="1"/>
  <c r="U1316" i="1" s="1"/>
  <c r="I1316" i="1" s="1"/>
  <c r="K1317" i="1"/>
  <c r="J1317" i="1" l="1"/>
  <c r="H1317" i="1" l="1"/>
  <c r="P1317" i="1"/>
  <c r="Q1317" i="1"/>
  <c r="R1317" i="1"/>
  <c r="S1317" i="1"/>
  <c r="T1317" i="1"/>
  <c r="O1318" i="1" l="1"/>
  <c r="N1318" i="1"/>
  <c r="M1318" i="1"/>
  <c r="L1318" i="1"/>
  <c r="U1317" i="1" l="1" a="1"/>
  <c r="U1317" i="1" s="1"/>
  <c r="I1317" i="1" s="1"/>
  <c r="K1318" i="1"/>
  <c r="J1318" i="1" l="1"/>
  <c r="H1318" i="1" l="1"/>
  <c r="Q1318" i="1"/>
  <c r="R1318" i="1"/>
  <c r="S1318" i="1"/>
  <c r="T1318" i="1"/>
  <c r="P1318" i="1"/>
  <c r="O1319" i="1" l="1"/>
  <c r="N1319" i="1"/>
  <c r="M1319" i="1"/>
  <c r="L1319" i="1"/>
  <c r="U1318" i="1" l="1" a="1"/>
  <c r="U1318" i="1" s="1"/>
  <c r="I1318" i="1" s="1"/>
  <c r="K1319" i="1"/>
  <c r="J1319" i="1" l="1"/>
  <c r="H1319" i="1" l="1"/>
  <c r="T1319" i="1"/>
  <c r="O1320" i="1" s="1"/>
  <c r="P1319" i="1"/>
  <c r="Q1319" i="1"/>
  <c r="L1320" i="1" s="1"/>
  <c r="S1319" i="1"/>
  <c r="N1320" i="1" s="1"/>
  <c r="R1319" i="1"/>
  <c r="M1320" i="1" s="1"/>
  <c r="K1320" i="1" l="1"/>
  <c r="U1319" i="1" a="1"/>
  <c r="U1319" i="1" s="1"/>
  <c r="I1319" i="1" s="1"/>
  <c r="J1320" i="1" l="1"/>
  <c r="H1320" i="1" l="1"/>
  <c r="P1320" i="1"/>
  <c r="Q1320" i="1"/>
  <c r="L1321" i="1" s="1"/>
  <c r="R1320" i="1"/>
  <c r="M1321" i="1" s="1"/>
  <c r="S1320" i="1"/>
  <c r="N1321" i="1" s="1"/>
  <c r="T1320" i="1"/>
  <c r="O1321" i="1" s="1"/>
  <c r="K1321" i="1" l="1"/>
  <c r="U1320" i="1" a="1"/>
  <c r="U1320" i="1" s="1"/>
  <c r="I1320" i="1" s="1"/>
  <c r="J1321" i="1" l="1"/>
  <c r="H1321" i="1" l="1"/>
  <c r="R1321" i="1"/>
  <c r="S1321" i="1"/>
  <c r="N1322" i="1" s="1"/>
  <c r="T1321" i="1"/>
  <c r="O1322" i="1" s="1"/>
  <c r="Q1321" i="1"/>
  <c r="L1322" i="1" s="1"/>
  <c r="P1321" i="1"/>
  <c r="M1322" i="1"/>
  <c r="K1322" i="1" l="1"/>
  <c r="U1321" i="1" a="1"/>
  <c r="U1321" i="1" s="1"/>
  <c r="I1321" i="1" s="1"/>
  <c r="J1322" i="1" l="1"/>
  <c r="H1322" i="1" l="1"/>
  <c r="P1322" i="1"/>
  <c r="Q1322" i="1"/>
  <c r="L1323" i="1" s="1"/>
  <c r="R1322" i="1"/>
  <c r="M1323" i="1" s="1"/>
  <c r="T1322" i="1"/>
  <c r="O1323" i="1" s="1"/>
  <c r="S1322" i="1"/>
  <c r="N1323" i="1" s="1"/>
  <c r="U1322" i="1" l="1" a="1"/>
  <c r="U1322" i="1" s="1"/>
  <c r="I1322" i="1" s="1"/>
  <c r="K1323" i="1"/>
  <c r="J1323" i="1" l="1"/>
  <c r="H1323" i="1" l="1"/>
  <c r="P1323" i="1"/>
  <c r="Q1323" i="1"/>
  <c r="L1324" i="1" s="1"/>
  <c r="R1323" i="1"/>
  <c r="M1324" i="1" s="1"/>
  <c r="S1323" i="1"/>
  <c r="N1324" i="1" s="1"/>
  <c r="T1323" i="1"/>
  <c r="O1324" i="1" s="1"/>
  <c r="U1323" i="1" l="1" a="1"/>
  <c r="U1323" i="1" s="1"/>
  <c r="I1323" i="1" s="1"/>
  <c r="K1324" i="1"/>
  <c r="J1324" i="1" l="1"/>
  <c r="H1324" i="1" l="1"/>
  <c r="S1324" i="1"/>
  <c r="T1324" i="1"/>
  <c r="P1324" i="1"/>
  <c r="R1324" i="1"/>
  <c r="Q1324" i="1"/>
  <c r="O1325" i="1" l="1"/>
  <c r="N1325" i="1"/>
  <c r="M1325" i="1"/>
  <c r="L1325" i="1"/>
  <c r="U1324" i="1" l="1" a="1"/>
  <c r="U1324" i="1" s="1"/>
  <c r="I1324" i="1" s="1"/>
  <c r="K1325" i="1"/>
  <c r="J1325" i="1" l="1"/>
  <c r="H1325" i="1" l="1"/>
  <c r="P1325" i="1"/>
  <c r="Q1325" i="1"/>
  <c r="R1325" i="1"/>
  <c r="S1325" i="1"/>
  <c r="T1325" i="1"/>
  <c r="O1326" i="1" l="1"/>
  <c r="N1326" i="1"/>
  <c r="M1326" i="1"/>
  <c r="L1326" i="1"/>
  <c r="U1325" i="1" l="1" a="1"/>
  <c r="U1325" i="1" s="1"/>
  <c r="I1325" i="1" s="1"/>
  <c r="K1326" i="1"/>
  <c r="J1326" i="1" l="1"/>
  <c r="H1326" i="1" l="1"/>
  <c r="Q1326" i="1"/>
  <c r="R1326" i="1"/>
  <c r="S1326" i="1"/>
  <c r="T1326" i="1"/>
  <c r="P1326" i="1"/>
  <c r="O1327" i="1" l="1"/>
  <c r="N1327" i="1"/>
  <c r="M1327" i="1"/>
  <c r="L1327" i="1"/>
  <c r="U1326" i="1" l="1" a="1"/>
  <c r="U1326" i="1" s="1"/>
  <c r="I1326" i="1" s="1"/>
  <c r="K1327" i="1"/>
  <c r="J1327" i="1" l="1"/>
  <c r="H1327" i="1" l="1"/>
  <c r="T1327" i="1"/>
  <c r="O1328" i="1" s="1"/>
  <c r="P1327" i="1"/>
  <c r="Q1327" i="1"/>
  <c r="L1328" i="1" s="1"/>
  <c r="S1327" i="1"/>
  <c r="N1328" i="1" s="1"/>
  <c r="R1327" i="1"/>
  <c r="M1328" i="1" s="1"/>
  <c r="K1328" i="1" l="1"/>
  <c r="U1327" i="1" a="1"/>
  <c r="U1327" i="1" s="1"/>
  <c r="I1327" i="1" s="1"/>
  <c r="J1328" i="1" l="1"/>
  <c r="H1328" i="1" l="1"/>
  <c r="P1328" i="1"/>
  <c r="Q1328" i="1"/>
  <c r="L1329" i="1" s="1"/>
  <c r="R1328" i="1"/>
  <c r="M1329" i="1" s="1"/>
  <c r="S1328" i="1"/>
  <c r="N1329" i="1" s="1"/>
  <c r="T1328" i="1"/>
  <c r="O1329" i="1" s="1"/>
  <c r="K1329" i="1" l="1"/>
  <c r="U1328" i="1" a="1"/>
  <c r="U1328" i="1" s="1"/>
  <c r="I1328" i="1" s="1"/>
  <c r="J1329" i="1" l="1"/>
  <c r="H1329" i="1" l="1"/>
  <c r="R1329" i="1"/>
  <c r="M1330" i="1" s="1"/>
  <c r="S1329" i="1"/>
  <c r="N1330" i="1" s="1"/>
  <c r="T1329" i="1"/>
  <c r="O1330" i="1" s="1"/>
  <c r="Q1329" i="1"/>
  <c r="L1330" i="1" s="1"/>
  <c r="P1329" i="1"/>
  <c r="K1330" i="1" l="1"/>
  <c r="U1329" i="1" a="1"/>
  <c r="U1329" i="1" s="1"/>
  <c r="I1329" i="1" s="1"/>
  <c r="J1330" i="1" l="1"/>
  <c r="H1330" i="1" l="1"/>
  <c r="P1330" i="1"/>
  <c r="Q1330" i="1"/>
  <c r="L1331" i="1" s="1"/>
  <c r="R1330" i="1"/>
  <c r="M1331" i="1" s="1"/>
  <c r="T1330" i="1"/>
  <c r="O1331" i="1" s="1"/>
  <c r="S1330" i="1"/>
  <c r="N1331" i="1" s="1"/>
  <c r="U1330" i="1" l="1" a="1"/>
  <c r="U1330" i="1" s="1"/>
  <c r="I1330" i="1" s="1"/>
  <c r="K1331" i="1"/>
  <c r="J1331" i="1" l="1"/>
  <c r="H1331" i="1" l="1"/>
  <c r="P1331" i="1"/>
  <c r="Q1331" i="1"/>
  <c r="L1332" i="1" s="1"/>
  <c r="R1331" i="1"/>
  <c r="M1332" i="1" s="1"/>
  <c r="S1331" i="1"/>
  <c r="N1332" i="1" s="1"/>
  <c r="T1331" i="1"/>
  <c r="O1332" i="1" s="1"/>
  <c r="U1331" i="1" l="1" a="1"/>
  <c r="U1331" i="1" s="1"/>
  <c r="I1331" i="1" s="1"/>
  <c r="K1332" i="1"/>
  <c r="J1332" i="1" l="1"/>
  <c r="H1332" i="1" l="1"/>
  <c r="S1332" i="1"/>
  <c r="T1332" i="1"/>
  <c r="P1332" i="1"/>
  <c r="R1332" i="1"/>
  <c r="Q1332" i="1"/>
  <c r="O1333" i="1" l="1"/>
  <c r="N1333" i="1"/>
  <c r="M1333" i="1"/>
  <c r="L1333" i="1"/>
  <c r="U1332" i="1" l="1" a="1"/>
  <c r="U1332" i="1" s="1"/>
  <c r="I1332" i="1" s="1"/>
  <c r="K1333" i="1"/>
  <c r="J1333" i="1" l="1"/>
  <c r="H1333" i="1" l="1"/>
  <c r="P1333" i="1"/>
  <c r="Q1333" i="1"/>
  <c r="R1333" i="1"/>
  <c r="S1333" i="1"/>
  <c r="T1333" i="1"/>
  <c r="O1334" i="1" l="1"/>
  <c r="N1334" i="1"/>
  <c r="M1334" i="1"/>
  <c r="L1334" i="1"/>
  <c r="U1333" i="1" l="1" a="1"/>
  <c r="U1333" i="1" s="1"/>
  <c r="I1333" i="1" s="1"/>
  <c r="K1334" i="1"/>
  <c r="J1334" i="1" l="1"/>
  <c r="H1334" i="1" l="1"/>
  <c r="Q1334" i="1"/>
  <c r="R1334" i="1"/>
  <c r="S1334" i="1"/>
  <c r="T1334" i="1"/>
  <c r="P1334" i="1"/>
  <c r="O1335" i="1" l="1"/>
  <c r="N1335" i="1"/>
  <c r="M1335" i="1"/>
  <c r="L1335" i="1"/>
  <c r="U1334" i="1" l="1" a="1"/>
  <c r="U1334" i="1" s="1"/>
  <c r="I1334" i="1" s="1"/>
  <c r="K1335" i="1"/>
  <c r="J1335" i="1" l="1"/>
  <c r="H1335" i="1" l="1"/>
  <c r="T1335" i="1"/>
  <c r="O1336" i="1" s="1"/>
  <c r="P1335" i="1"/>
  <c r="Q1335" i="1"/>
  <c r="L1336" i="1" s="1"/>
  <c r="S1335" i="1"/>
  <c r="N1336" i="1" s="1"/>
  <c r="R1335" i="1"/>
  <c r="M1336" i="1" s="1"/>
  <c r="K1336" i="1" l="1"/>
  <c r="U1335" i="1" a="1"/>
  <c r="U1335" i="1" s="1"/>
  <c r="I1335" i="1" s="1"/>
  <c r="J1336" i="1" l="1"/>
  <c r="H1336" i="1" l="1"/>
  <c r="P1336" i="1"/>
  <c r="Q1336" i="1"/>
  <c r="L1337" i="1" s="1"/>
  <c r="R1336" i="1"/>
  <c r="M1337" i="1" s="1"/>
  <c r="S1336" i="1"/>
  <c r="N1337" i="1" s="1"/>
  <c r="T1336" i="1"/>
  <c r="O1337" i="1" s="1"/>
  <c r="K1337" i="1" l="1"/>
  <c r="U1336" i="1" a="1"/>
  <c r="U1336" i="1" s="1"/>
  <c r="I1336" i="1" s="1"/>
  <c r="J1337" i="1" l="1"/>
  <c r="H1337" i="1" l="1"/>
  <c r="R1337" i="1"/>
  <c r="M1338" i="1" s="1"/>
  <c r="S1337" i="1"/>
  <c r="N1338" i="1" s="1"/>
  <c r="T1337" i="1"/>
  <c r="O1338" i="1" s="1"/>
  <c r="Q1337" i="1"/>
  <c r="L1338" i="1" s="1"/>
  <c r="P1337" i="1"/>
  <c r="K1338" i="1" l="1"/>
  <c r="U1337" i="1" a="1"/>
  <c r="U1337" i="1" s="1"/>
  <c r="I1337" i="1" s="1"/>
  <c r="J1338" i="1" l="1"/>
  <c r="H1338" i="1" l="1"/>
  <c r="P1338" i="1"/>
  <c r="Q1338" i="1"/>
  <c r="L1339" i="1" s="1"/>
  <c r="R1338" i="1"/>
  <c r="M1339" i="1" s="1"/>
  <c r="T1338" i="1"/>
  <c r="O1339" i="1" s="1"/>
  <c r="S1338" i="1"/>
  <c r="N1339" i="1" s="1"/>
  <c r="U1338" i="1" l="1" a="1"/>
  <c r="U1338" i="1" s="1"/>
  <c r="I1338" i="1" s="1"/>
  <c r="K1339" i="1"/>
  <c r="J1339" i="1" l="1"/>
  <c r="H1339" i="1" l="1"/>
  <c r="P1339" i="1"/>
  <c r="Q1339" i="1"/>
  <c r="R1339" i="1"/>
  <c r="S1339" i="1"/>
  <c r="T1339" i="1"/>
  <c r="L1340" i="1" l="1"/>
  <c r="M1340" i="1"/>
  <c r="O1340" i="1"/>
  <c r="N1340" i="1"/>
  <c r="U1339" i="1" a="1"/>
  <c r="U1339" i="1" s="1"/>
  <c r="I1339" i="1" s="1"/>
  <c r="K1340" i="1"/>
  <c r="J1340" i="1" l="1"/>
  <c r="H1340" i="1" l="1"/>
  <c r="S1340" i="1"/>
  <c r="T1340" i="1"/>
  <c r="P1340" i="1"/>
  <c r="R1340" i="1"/>
  <c r="Q1340" i="1"/>
  <c r="O1341" i="1" l="1"/>
  <c r="N1341" i="1"/>
  <c r="M1341" i="1"/>
  <c r="L1341" i="1"/>
  <c r="U1340" i="1" l="1" a="1"/>
  <c r="U1340" i="1" s="1"/>
  <c r="I1340" i="1" s="1"/>
  <c r="K1341" i="1"/>
  <c r="J1341" i="1" l="1"/>
  <c r="H1341" i="1" l="1"/>
  <c r="P1341" i="1"/>
  <c r="Q1341" i="1"/>
  <c r="R1341" i="1"/>
  <c r="S1341" i="1"/>
  <c r="T1341" i="1"/>
  <c r="O1342" i="1" l="1"/>
  <c r="N1342" i="1"/>
  <c r="M1342" i="1"/>
  <c r="L1342" i="1"/>
  <c r="U1341" i="1" l="1" a="1"/>
  <c r="U1341" i="1" s="1"/>
  <c r="I1341" i="1" s="1"/>
  <c r="K1342" i="1"/>
  <c r="J1342" i="1" l="1"/>
  <c r="H1342" i="1" l="1"/>
  <c r="Q1342" i="1"/>
  <c r="R1342" i="1"/>
  <c r="S1342" i="1"/>
  <c r="T1342" i="1"/>
  <c r="P1342" i="1"/>
  <c r="O1343" i="1" l="1"/>
  <c r="N1343" i="1"/>
  <c r="M1343" i="1"/>
  <c r="L1343" i="1"/>
  <c r="U1342" i="1" l="1" a="1"/>
  <c r="U1342" i="1" s="1"/>
  <c r="I1342" i="1" s="1"/>
  <c r="K1343" i="1"/>
  <c r="J1343" i="1" l="1"/>
  <c r="H1343" i="1" l="1"/>
  <c r="T1343" i="1"/>
  <c r="O1344" i="1" s="1"/>
  <c r="P1343" i="1"/>
  <c r="Q1343" i="1"/>
  <c r="L1344" i="1" s="1"/>
  <c r="S1343" i="1"/>
  <c r="N1344" i="1" s="1"/>
  <c r="R1343" i="1"/>
  <c r="M1344" i="1" s="1"/>
  <c r="K1344" i="1" l="1"/>
  <c r="U1343" i="1" a="1"/>
  <c r="U1343" i="1" s="1"/>
  <c r="I1343" i="1" s="1"/>
  <c r="J1344" i="1" l="1"/>
  <c r="H1344" i="1" l="1"/>
  <c r="P1344" i="1"/>
  <c r="Q1344" i="1"/>
  <c r="R1344" i="1"/>
  <c r="S1344" i="1"/>
  <c r="N1345" i="1" s="1"/>
  <c r="T1344" i="1"/>
  <c r="M1345" i="1" l="1"/>
  <c r="O1345" i="1"/>
  <c r="L1345" i="1"/>
  <c r="K1345" i="1"/>
  <c r="U1344" i="1" a="1"/>
  <c r="U1344" i="1" s="1"/>
  <c r="I1344" i="1" s="1"/>
  <c r="J1345" i="1" l="1"/>
  <c r="H1345" i="1" l="1"/>
  <c r="R1345" i="1"/>
  <c r="S1345" i="1"/>
  <c r="T1345" i="1"/>
  <c r="Q1345" i="1"/>
  <c r="P1345" i="1"/>
  <c r="M1346" i="1"/>
  <c r="N1346" i="1" l="1"/>
  <c r="L1346" i="1"/>
  <c r="O1346" i="1"/>
  <c r="K1346" i="1"/>
  <c r="U1345" i="1" a="1"/>
  <c r="U1345" i="1" s="1"/>
  <c r="I1345" i="1" s="1"/>
  <c r="J1346" i="1" l="1"/>
  <c r="H1346" i="1" l="1"/>
  <c r="P1346" i="1"/>
  <c r="Q1346" i="1"/>
  <c r="L1347" i="1" s="1"/>
  <c r="R1346" i="1"/>
  <c r="M1347" i="1" s="1"/>
  <c r="T1346" i="1"/>
  <c r="O1347" i="1" s="1"/>
  <c r="S1346" i="1"/>
  <c r="N1347" i="1" s="1"/>
  <c r="U1346" i="1" l="1" a="1"/>
  <c r="U1346" i="1" s="1"/>
  <c r="I1346" i="1" s="1"/>
  <c r="K1347" i="1"/>
  <c r="J1347" i="1" l="1"/>
  <c r="H1347" i="1" l="1"/>
  <c r="P1347" i="1"/>
  <c r="Q1347" i="1"/>
  <c r="L1348" i="1" s="1"/>
  <c r="R1347" i="1"/>
  <c r="M1348" i="1" s="1"/>
  <c r="S1347" i="1"/>
  <c r="N1348" i="1" s="1"/>
  <c r="T1347" i="1"/>
  <c r="O1348" i="1" s="1"/>
  <c r="U1347" i="1" l="1" a="1"/>
  <c r="U1347" i="1" s="1"/>
  <c r="I1347" i="1" s="1"/>
  <c r="K1348" i="1"/>
  <c r="J1348" i="1" l="1"/>
  <c r="H1348" i="1" l="1"/>
  <c r="S1348" i="1"/>
  <c r="T1348" i="1"/>
  <c r="P1348" i="1"/>
  <c r="R1348" i="1"/>
  <c r="Q1348" i="1"/>
  <c r="O1349" i="1" l="1"/>
  <c r="N1349" i="1"/>
  <c r="L1349" i="1"/>
  <c r="M1349" i="1"/>
  <c r="U1348" i="1" l="1" a="1"/>
  <c r="U1348" i="1" s="1"/>
  <c r="I1348" i="1" s="1"/>
  <c r="K1349" i="1"/>
  <c r="J1349" i="1" l="1"/>
  <c r="H1349" i="1" l="1"/>
  <c r="P1349" i="1"/>
  <c r="Q1349" i="1"/>
  <c r="R1349" i="1"/>
  <c r="S1349" i="1"/>
  <c r="T1349" i="1"/>
  <c r="O1350" i="1" l="1"/>
  <c r="N1350" i="1"/>
  <c r="M1350" i="1"/>
  <c r="L1350" i="1"/>
  <c r="U1349" i="1" l="1" a="1"/>
  <c r="U1349" i="1" s="1"/>
  <c r="I1349" i="1" s="1"/>
  <c r="K1350" i="1"/>
  <c r="J1350" i="1" l="1"/>
  <c r="H1350" i="1" l="1"/>
  <c r="Q1350" i="1"/>
  <c r="R1350" i="1"/>
  <c r="S1350" i="1"/>
  <c r="T1350" i="1"/>
  <c r="P1350" i="1"/>
  <c r="O1351" i="1" l="1"/>
  <c r="N1351" i="1"/>
  <c r="M1351" i="1"/>
  <c r="L1351" i="1"/>
  <c r="U1350" i="1" l="1" a="1"/>
  <c r="U1350" i="1" s="1"/>
  <c r="I1350" i="1" s="1"/>
  <c r="K1351" i="1"/>
  <c r="J1351" i="1" l="1"/>
  <c r="H1351" i="1" l="1"/>
  <c r="T1351" i="1"/>
  <c r="P1351" i="1"/>
  <c r="Q1351" i="1"/>
  <c r="L1352" i="1" s="1"/>
  <c r="S1351" i="1"/>
  <c r="N1352" i="1" s="1"/>
  <c r="R1351" i="1"/>
  <c r="M1352" i="1" s="1"/>
  <c r="O1352" i="1"/>
  <c r="K1352" i="1" l="1"/>
  <c r="U1351" i="1" a="1"/>
  <c r="U1351" i="1" s="1"/>
  <c r="I1351" i="1" s="1"/>
  <c r="J1352" i="1" l="1"/>
  <c r="H1352" i="1" l="1"/>
  <c r="P1352" i="1"/>
  <c r="Q1352" i="1"/>
  <c r="L1353" i="1" s="1"/>
  <c r="R1352" i="1"/>
  <c r="M1353" i="1" s="1"/>
  <c r="S1352" i="1"/>
  <c r="N1353" i="1" s="1"/>
  <c r="T1352" i="1"/>
  <c r="O1353" i="1" s="1"/>
  <c r="K1353" i="1" l="1"/>
  <c r="U1352" i="1" a="1"/>
  <c r="U1352" i="1" s="1"/>
  <c r="I1352" i="1" s="1"/>
  <c r="J1353" i="1" l="1"/>
  <c r="H1353" i="1" l="1"/>
  <c r="R1353" i="1"/>
  <c r="M1354" i="1" s="1"/>
  <c r="S1353" i="1"/>
  <c r="N1354" i="1" s="1"/>
  <c r="T1353" i="1"/>
  <c r="O1354" i="1" s="1"/>
  <c r="Q1353" i="1"/>
  <c r="L1354" i="1" s="1"/>
  <c r="P1353" i="1"/>
  <c r="K1354" i="1" l="1"/>
  <c r="U1353" i="1" a="1"/>
  <c r="U1353" i="1" s="1"/>
  <c r="I1353" i="1" s="1"/>
  <c r="J1354" i="1" l="1"/>
  <c r="H1354" i="1" l="1"/>
  <c r="P1354" i="1"/>
  <c r="Q1354" i="1"/>
  <c r="L1355" i="1" s="1"/>
  <c r="R1354" i="1"/>
  <c r="M1355" i="1" s="1"/>
  <c r="T1354" i="1"/>
  <c r="O1355" i="1" s="1"/>
  <c r="S1354" i="1"/>
  <c r="N1355" i="1" s="1"/>
  <c r="U1354" i="1" l="1" a="1"/>
  <c r="U1354" i="1" s="1"/>
  <c r="I1354" i="1" s="1"/>
  <c r="K1355" i="1"/>
  <c r="J1355" i="1" l="1"/>
  <c r="H1355" i="1" l="1"/>
  <c r="P1355" i="1"/>
  <c r="Q1355" i="1"/>
  <c r="R1355" i="1"/>
  <c r="M1356" i="1" s="1"/>
  <c r="S1355" i="1"/>
  <c r="N1356" i="1" s="1"/>
  <c r="T1355" i="1"/>
  <c r="O1356" i="1" s="1"/>
  <c r="L1356" i="1"/>
  <c r="U1355" i="1" l="1" a="1"/>
  <c r="U1355" i="1" s="1"/>
  <c r="I1355" i="1" s="1"/>
  <c r="K1356" i="1"/>
  <c r="J1356" i="1" l="1"/>
  <c r="H1356" i="1" l="1"/>
  <c r="S1356" i="1"/>
  <c r="T1356" i="1"/>
  <c r="P1356" i="1"/>
  <c r="R1356" i="1"/>
  <c r="Q1356" i="1"/>
  <c r="O1357" i="1" l="1"/>
  <c r="N1357" i="1"/>
  <c r="M1357" i="1"/>
  <c r="L1357" i="1"/>
  <c r="U1356" i="1" l="1" a="1"/>
  <c r="U1356" i="1" s="1"/>
  <c r="I1356" i="1" s="1"/>
  <c r="K1357" i="1"/>
  <c r="J1357" i="1" l="1"/>
  <c r="H1357" i="1" l="1"/>
  <c r="P1357" i="1"/>
  <c r="Q1357" i="1"/>
  <c r="R1357" i="1"/>
  <c r="S1357" i="1"/>
  <c r="T1357" i="1"/>
  <c r="O1358" i="1" l="1"/>
  <c r="N1358" i="1"/>
  <c r="M1358" i="1"/>
  <c r="L1358" i="1"/>
  <c r="U1357" i="1" l="1" a="1"/>
  <c r="U1357" i="1" s="1"/>
  <c r="I1357" i="1" s="1"/>
  <c r="K1358" i="1"/>
  <c r="J1358" i="1" l="1"/>
  <c r="H1358" i="1" l="1"/>
  <c r="Q1358" i="1"/>
  <c r="R1358" i="1"/>
  <c r="S1358" i="1"/>
  <c r="T1358" i="1"/>
  <c r="P1358" i="1"/>
  <c r="O1359" i="1" l="1"/>
  <c r="N1359" i="1"/>
  <c r="M1359" i="1"/>
  <c r="L1359" i="1"/>
  <c r="U1358" i="1" l="1" a="1"/>
  <c r="U1358" i="1" s="1"/>
  <c r="I1358" i="1" s="1"/>
  <c r="K1359" i="1"/>
  <c r="J1359" i="1" l="1"/>
  <c r="H1359" i="1" l="1"/>
  <c r="T1359" i="1"/>
  <c r="P1359" i="1"/>
  <c r="Q1359" i="1"/>
  <c r="L1360" i="1" s="1"/>
  <c r="S1359" i="1"/>
  <c r="N1360" i="1" s="1"/>
  <c r="R1359" i="1"/>
  <c r="M1360" i="1" s="1"/>
  <c r="O1360" i="1"/>
  <c r="K1360" i="1" l="1"/>
  <c r="U1359" i="1" a="1"/>
  <c r="U1359" i="1" s="1"/>
  <c r="I1359" i="1" s="1"/>
  <c r="J1360" i="1" l="1"/>
  <c r="H1360" i="1" l="1"/>
  <c r="P1360" i="1"/>
  <c r="Q1360" i="1"/>
  <c r="L1361" i="1" s="1"/>
  <c r="R1360" i="1"/>
  <c r="M1361" i="1" s="1"/>
  <c r="S1360" i="1"/>
  <c r="N1361" i="1" s="1"/>
  <c r="T1360" i="1"/>
  <c r="O1361" i="1" s="1"/>
  <c r="K1361" i="1" l="1"/>
  <c r="U1360" i="1" a="1"/>
  <c r="U1360" i="1" s="1"/>
  <c r="I1360" i="1" s="1"/>
  <c r="J1361" i="1" l="1"/>
  <c r="H1361" i="1" l="1"/>
  <c r="R1361" i="1"/>
  <c r="M1362" i="1" s="1"/>
  <c r="S1361" i="1"/>
  <c r="N1362" i="1" s="1"/>
  <c r="T1361" i="1"/>
  <c r="O1362" i="1" s="1"/>
  <c r="Q1361" i="1"/>
  <c r="L1362" i="1" s="1"/>
  <c r="P1361" i="1"/>
  <c r="K1362" i="1" l="1"/>
  <c r="U1361" i="1" a="1"/>
  <c r="U1361" i="1" s="1"/>
  <c r="I1361" i="1" s="1"/>
  <c r="J1362" i="1" l="1"/>
  <c r="H1362" i="1" l="1"/>
  <c r="P1362" i="1"/>
  <c r="Q1362" i="1"/>
  <c r="L1363" i="1" s="1"/>
  <c r="R1362" i="1"/>
  <c r="M1363" i="1" s="1"/>
  <c r="T1362" i="1"/>
  <c r="O1363" i="1" s="1"/>
  <c r="S1362" i="1"/>
  <c r="N1363" i="1" s="1"/>
  <c r="U1362" i="1" l="1" a="1"/>
  <c r="U1362" i="1" s="1"/>
  <c r="I1362" i="1" s="1"/>
  <c r="K1363" i="1"/>
  <c r="J1363" i="1" l="1"/>
  <c r="H1363" i="1" l="1"/>
  <c r="P1363" i="1"/>
  <c r="Q1363" i="1"/>
  <c r="L1364" i="1" s="1"/>
  <c r="R1363" i="1"/>
  <c r="M1364" i="1" s="1"/>
  <c r="S1363" i="1"/>
  <c r="N1364" i="1" s="1"/>
  <c r="T1363" i="1"/>
  <c r="O1364" i="1" s="1"/>
  <c r="U1363" i="1" l="1" a="1"/>
  <c r="U1363" i="1" s="1"/>
  <c r="I1363" i="1" s="1"/>
  <c r="K1364" i="1"/>
  <c r="J1364" i="1" l="1"/>
  <c r="H1364" i="1" l="1"/>
  <c r="S1364" i="1"/>
  <c r="T1364" i="1"/>
  <c r="P1364" i="1"/>
  <c r="R1364" i="1"/>
  <c r="Q1364" i="1"/>
  <c r="O1365" i="1" l="1"/>
  <c r="N1365" i="1"/>
  <c r="M1365" i="1"/>
  <c r="L1365" i="1"/>
  <c r="U1364" i="1" l="1" a="1"/>
  <c r="U1364" i="1" s="1"/>
  <c r="I1364" i="1" s="1"/>
  <c r="K1365" i="1"/>
  <c r="J1365" i="1" l="1"/>
  <c r="H1365" i="1" l="1"/>
  <c r="P1365" i="1"/>
  <c r="Q1365" i="1"/>
  <c r="R1365" i="1"/>
  <c r="S1365" i="1"/>
  <c r="T1365" i="1"/>
  <c r="O1366" i="1" l="1"/>
  <c r="N1366" i="1"/>
  <c r="M1366" i="1"/>
  <c r="L1366" i="1"/>
  <c r="U1365" i="1" l="1" a="1"/>
  <c r="U1365" i="1" s="1"/>
  <c r="I1365" i="1" s="1"/>
  <c r="K1366" i="1"/>
  <c r="J1366" i="1" l="1"/>
  <c r="H1366" i="1" l="1"/>
  <c r="Q1366" i="1"/>
  <c r="R1366" i="1"/>
  <c r="S1366" i="1"/>
  <c r="T1366" i="1"/>
  <c r="P1366" i="1"/>
  <c r="O1367" i="1" l="1"/>
  <c r="N1367" i="1"/>
  <c r="M1367" i="1"/>
  <c r="L1367" i="1"/>
  <c r="U1366" i="1" l="1" a="1"/>
  <c r="U1366" i="1" s="1"/>
  <c r="I1366" i="1" s="1"/>
  <c r="K1367" i="1"/>
  <c r="J1367" i="1" l="1"/>
  <c r="H1367" i="1" l="1"/>
  <c r="T1367" i="1"/>
  <c r="O1368" i="1" s="1"/>
  <c r="P1367" i="1"/>
  <c r="Q1367" i="1"/>
  <c r="L1368" i="1" s="1"/>
  <c r="S1367" i="1"/>
  <c r="N1368" i="1" s="1"/>
  <c r="R1367" i="1"/>
  <c r="M1368" i="1" s="1"/>
  <c r="K1368" i="1" l="1"/>
  <c r="U1367" i="1" a="1"/>
  <c r="U1367" i="1" s="1"/>
  <c r="I1367" i="1" s="1"/>
  <c r="J1368" i="1" l="1"/>
  <c r="H1368" i="1" l="1"/>
  <c r="P1368" i="1"/>
  <c r="Q1368" i="1"/>
  <c r="L1369" i="1" s="1"/>
  <c r="R1368" i="1"/>
  <c r="M1369" i="1" s="1"/>
  <c r="S1368" i="1"/>
  <c r="N1369" i="1" s="1"/>
  <c r="T1368" i="1"/>
  <c r="O1369" i="1" s="1"/>
  <c r="K1369" i="1" l="1"/>
  <c r="U1368" i="1" a="1"/>
  <c r="U1368" i="1" s="1"/>
  <c r="I1368" i="1" s="1"/>
  <c r="J1369" i="1" l="1"/>
  <c r="H1369" i="1" l="1"/>
  <c r="R1369" i="1"/>
  <c r="M1370" i="1" s="1"/>
  <c r="S1369" i="1"/>
  <c r="N1370" i="1" s="1"/>
  <c r="T1369" i="1"/>
  <c r="O1370" i="1" s="1"/>
  <c r="Q1369" i="1"/>
  <c r="L1370" i="1" s="1"/>
  <c r="P1369" i="1"/>
  <c r="K1370" i="1" l="1"/>
  <c r="U1369" i="1" a="1"/>
  <c r="U1369" i="1" s="1"/>
  <c r="I1369" i="1" s="1"/>
  <c r="J1370" i="1" l="1"/>
  <c r="H1370" i="1" l="1"/>
  <c r="P1370" i="1"/>
  <c r="Q1370" i="1"/>
  <c r="L1371" i="1" s="1"/>
  <c r="R1370" i="1"/>
  <c r="M1371" i="1" s="1"/>
  <c r="T1370" i="1"/>
  <c r="O1371" i="1" s="1"/>
  <c r="S1370" i="1"/>
  <c r="N1371" i="1" s="1"/>
  <c r="U1370" i="1" l="1" a="1"/>
  <c r="U1370" i="1" s="1"/>
  <c r="I1370" i="1" s="1"/>
  <c r="K1371" i="1"/>
  <c r="J1371" i="1" l="1"/>
  <c r="H1371" i="1" l="1"/>
  <c r="P1371" i="1"/>
  <c r="Q1371" i="1"/>
  <c r="L1372" i="1" s="1"/>
  <c r="R1371" i="1"/>
  <c r="M1372" i="1" s="1"/>
  <c r="S1371" i="1"/>
  <c r="N1372" i="1" s="1"/>
  <c r="T1371" i="1"/>
  <c r="O1372" i="1" s="1"/>
  <c r="U1371" i="1" l="1" a="1"/>
  <c r="U1371" i="1" s="1"/>
  <c r="I1371" i="1" s="1"/>
  <c r="K1372" i="1"/>
  <c r="J1372" i="1" l="1"/>
  <c r="H1372" i="1" l="1"/>
  <c r="S1372" i="1"/>
  <c r="T1372" i="1"/>
  <c r="P1372" i="1"/>
  <c r="R1372" i="1"/>
  <c r="Q1372" i="1"/>
  <c r="O1373" i="1" l="1"/>
  <c r="N1373" i="1"/>
  <c r="M1373" i="1"/>
  <c r="L1373" i="1"/>
  <c r="U1372" i="1" l="1" a="1"/>
  <c r="U1372" i="1" s="1"/>
  <c r="I1372" i="1" s="1"/>
  <c r="K1373" i="1"/>
  <c r="J1373" i="1" l="1"/>
  <c r="H1373" i="1" l="1"/>
  <c r="P1373" i="1"/>
  <c r="Q1373" i="1"/>
  <c r="R1373" i="1"/>
  <c r="S1373" i="1"/>
  <c r="T1373" i="1"/>
  <c r="O1374" i="1" l="1"/>
  <c r="N1374" i="1"/>
  <c r="M1374" i="1"/>
  <c r="L1374" i="1"/>
  <c r="U1373" i="1" l="1" a="1"/>
  <c r="U1373" i="1" s="1"/>
  <c r="I1373" i="1" s="1"/>
  <c r="K1374" i="1"/>
  <c r="J1374" i="1" l="1"/>
  <c r="H1374" i="1" l="1"/>
  <c r="Q1374" i="1"/>
  <c r="R1374" i="1"/>
  <c r="S1374" i="1"/>
  <c r="T1374" i="1"/>
  <c r="P1374" i="1"/>
  <c r="O1375" i="1" l="1"/>
  <c r="N1375" i="1"/>
  <c r="M1375" i="1"/>
  <c r="L1375" i="1"/>
  <c r="U1374" i="1" l="1" a="1"/>
  <c r="U1374" i="1" s="1"/>
  <c r="I1374" i="1" s="1"/>
  <c r="K1375" i="1"/>
  <c r="J1375" i="1" l="1"/>
  <c r="H1375" i="1" l="1"/>
  <c r="T1375" i="1"/>
  <c r="O1376" i="1" s="1"/>
  <c r="P1375" i="1"/>
  <c r="Q1375" i="1"/>
  <c r="L1376" i="1" s="1"/>
  <c r="S1375" i="1"/>
  <c r="N1376" i="1" s="1"/>
  <c r="R1375" i="1"/>
  <c r="M1376" i="1" s="1"/>
  <c r="K1376" i="1" l="1"/>
  <c r="U1375" i="1" a="1"/>
  <c r="U1375" i="1" s="1"/>
  <c r="I1375" i="1" s="1"/>
  <c r="J1376" i="1" l="1"/>
  <c r="H1376" i="1" l="1"/>
  <c r="P1376" i="1"/>
  <c r="Q1376" i="1"/>
  <c r="L1377" i="1" s="1"/>
  <c r="R1376" i="1"/>
  <c r="M1377" i="1" s="1"/>
  <c r="S1376" i="1"/>
  <c r="N1377" i="1" s="1"/>
  <c r="T1376" i="1"/>
  <c r="O1377" i="1" s="1"/>
  <c r="K1377" i="1" l="1"/>
  <c r="U1376" i="1" a="1"/>
  <c r="U1376" i="1" s="1"/>
  <c r="I1376" i="1" s="1"/>
  <c r="J1377" i="1" l="1"/>
  <c r="H1377" i="1" l="1"/>
  <c r="R1377" i="1"/>
  <c r="M1378" i="1" s="1"/>
  <c r="S1377" i="1"/>
  <c r="N1378" i="1" s="1"/>
  <c r="T1377" i="1"/>
  <c r="O1378" i="1" s="1"/>
  <c r="Q1377" i="1"/>
  <c r="L1378" i="1" s="1"/>
  <c r="P1377" i="1"/>
  <c r="K1378" i="1" l="1"/>
  <c r="U1377" i="1" a="1"/>
  <c r="U1377" i="1" s="1"/>
  <c r="I1377" i="1" s="1"/>
  <c r="J1378" i="1" l="1"/>
  <c r="H1378" i="1" l="1"/>
  <c r="P1378" i="1"/>
  <c r="Q1378" i="1"/>
  <c r="L1379" i="1" s="1"/>
  <c r="R1378" i="1"/>
  <c r="M1379" i="1" s="1"/>
  <c r="T1378" i="1"/>
  <c r="O1379" i="1" s="1"/>
  <c r="S1378" i="1"/>
  <c r="N1379" i="1" s="1"/>
  <c r="U1378" i="1" l="1" a="1"/>
  <c r="U1378" i="1" s="1"/>
  <c r="I1378" i="1" s="1"/>
  <c r="K1379" i="1"/>
  <c r="J1379" i="1" l="1"/>
  <c r="H1379" i="1" l="1"/>
  <c r="P1379" i="1"/>
  <c r="Q1379" i="1"/>
  <c r="L1380" i="1" s="1"/>
  <c r="R1379" i="1"/>
  <c r="M1380" i="1" s="1"/>
  <c r="S1379" i="1"/>
  <c r="N1380" i="1" s="1"/>
  <c r="T1379" i="1"/>
  <c r="O1380" i="1" s="1"/>
  <c r="U1379" i="1" l="1" a="1"/>
  <c r="U1379" i="1" s="1"/>
  <c r="I1379" i="1" s="1"/>
  <c r="K1380" i="1"/>
  <c r="J1380" i="1" l="1"/>
  <c r="H1380" i="1" l="1"/>
  <c r="S1380" i="1"/>
  <c r="T1380" i="1"/>
  <c r="P1380" i="1"/>
  <c r="R1380" i="1"/>
  <c r="Q1380" i="1"/>
  <c r="O1381" i="1" l="1"/>
  <c r="N1381" i="1"/>
  <c r="L1381" i="1"/>
  <c r="M1381" i="1"/>
  <c r="U1380" i="1" l="1" a="1"/>
  <c r="U1380" i="1" s="1"/>
  <c r="I1380" i="1" s="1"/>
  <c r="K1381" i="1"/>
  <c r="J1381" i="1" l="1"/>
  <c r="H1381" i="1" l="1"/>
  <c r="P1381" i="1"/>
  <c r="Q1381" i="1"/>
  <c r="R1381" i="1"/>
  <c r="S1381" i="1"/>
  <c r="T1381" i="1"/>
  <c r="O1382" i="1" l="1"/>
  <c r="N1382" i="1"/>
  <c r="M1382" i="1"/>
  <c r="L1382" i="1"/>
  <c r="U1381" i="1" l="1" a="1"/>
  <c r="U1381" i="1" s="1"/>
  <c r="I1381" i="1" s="1"/>
  <c r="K1382" i="1"/>
  <c r="J1382" i="1" l="1"/>
  <c r="H1382" i="1" l="1"/>
  <c r="Q1382" i="1"/>
  <c r="R1382" i="1"/>
  <c r="S1382" i="1"/>
  <c r="T1382" i="1"/>
  <c r="P1382" i="1"/>
  <c r="O1383" i="1" l="1"/>
  <c r="N1383" i="1"/>
  <c r="M1383" i="1"/>
  <c r="L1383" i="1"/>
  <c r="U1382" i="1" l="1" a="1"/>
  <c r="U1382" i="1" s="1"/>
  <c r="I1382" i="1" s="1"/>
  <c r="K1383" i="1"/>
  <c r="J1383" i="1" l="1"/>
  <c r="H1383" i="1" l="1"/>
  <c r="T1383" i="1"/>
  <c r="O1384" i="1" s="1"/>
  <c r="P1383" i="1"/>
  <c r="Q1383" i="1"/>
  <c r="L1384" i="1" s="1"/>
  <c r="S1383" i="1"/>
  <c r="N1384" i="1" s="1"/>
  <c r="R1383" i="1"/>
  <c r="M1384" i="1" s="1"/>
  <c r="K1384" i="1" l="1"/>
  <c r="U1383" i="1" a="1"/>
  <c r="U1383" i="1" s="1"/>
  <c r="I1383" i="1" s="1"/>
  <c r="J1384" i="1" l="1"/>
  <c r="H1384" i="1" l="1"/>
  <c r="P1384" i="1"/>
  <c r="Q1384" i="1"/>
  <c r="L1385" i="1" s="1"/>
  <c r="R1384" i="1"/>
  <c r="M1385" i="1" s="1"/>
  <c r="S1384" i="1"/>
  <c r="N1385" i="1" s="1"/>
  <c r="T1384" i="1"/>
  <c r="O1385" i="1" s="1"/>
  <c r="K1385" i="1" l="1"/>
  <c r="U1384" i="1" a="1"/>
  <c r="U1384" i="1" s="1"/>
  <c r="I1384" i="1" s="1"/>
  <c r="J1385" i="1" l="1"/>
  <c r="H1385" i="1" l="1"/>
  <c r="R1385" i="1"/>
  <c r="M1386" i="1" s="1"/>
  <c r="S1385" i="1"/>
  <c r="N1386" i="1" s="1"/>
  <c r="T1385" i="1"/>
  <c r="O1386" i="1" s="1"/>
  <c r="Q1385" i="1"/>
  <c r="L1386" i="1" s="1"/>
  <c r="P1385" i="1"/>
  <c r="K1386" i="1" l="1"/>
  <c r="U1385" i="1" a="1"/>
  <c r="U1385" i="1" s="1"/>
  <c r="I1385" i="1" s="1"/>
  <c r="J1386" i="1" l="1"/>
  <c r="H1386" i="1" l="1"/>
  <c r="P1386" i="1"/>
  <c r="Q1386" i="1"/>
  <c r="L1387" i="1" s="1"/>
  <c r="R1386" i="1"/>
  <c r="M1387" i="1" s="1"/>
  <c r="T1386" i="1"/>
  <c r="O1387" i="1" s="1"/>
  <c r="S1386" i="1"/>
  <c r="N1387" i="1" s="1"/>
  <c r="U1386" i="1" l="1" a="1"/>
  <c r="U1386" i="1" s="1"/>
  <c r="I1386" i="1" s="1"/>
  <c r="K1387" i="1"/>
  <c r="J1387" i="1" l="1"/>
  <c r="H1387" i="1" l="1"/>
  <c r="P1387" i="1"/>
  <c r="Q1387" i="1"/>
  <c r="L1388" i="1" s="1"/>
  <c r="R1387" i="1"/>
  <c r="M1388" i="1" s="1"/>
  <c r="S1387" i="1"/>
  <c r="N1388" i="1" s="1"/>
  <c r="T1387" i="1"/>
  <c r="O1388" i="1" s="1"/>
  <c r="U1387" i="1" l="1" a="1"/>
  <c r="U1387" i="1" s="1"/>
  <c r="I1387" i="1" s="1"/>
  <c r="K1388" i="1"/>
  <c r="J1388" i="1" l="1"/>
  <c r="H1388" i="1" l="1"/>
  <c r="S1388" i="1"/>
  <c r="T1388" i="1"/>
  <c r="P1388" i="1"/>
  <c r="R1388" i="1"/>
  <c r="Q1388" i="1"/>
  <c r="O1389" i="1" l="1"/>
  <c r="N1389" i="1"/>
  <c r="M1389" i="1"/>
  <c r="L1389" i="1"/>
  <c r="U1388" i="1" l="1" a="1"/>
  <c r="U1388" i="1" s="1"/>
  <c r="I1388" i="1" s="1"/>
  <c r="K1389" i="1"/>
  <c r="J1389" i="1" l="1"/>
  <c r="H1389" i="1" l="1"/>
  <c r="P1389" i="1"/>
  <c r="Q1389" i="1"/>
  <c r="R1389" i="1"/>
  <c r="S1389" i="1"/>
  <c r="T1389" i="1"/>
  <c r="O1390" i="1" l="1"/>
  <c r="N1390" i="1"/>
  <c r="M1390" i="1"/>
  <c r="L1390" i="1"/>
  <c r="U1389" i="1" l="1" a="1"/>
  <c r="U1389" i="1" s="1"/>
  <c r="I1389" i="1" s="1"/>
  <c r="K1390" i="1"/>
  <c r="J1390" i="1" l="1"/>
  <c r="H1390" i="1" l="1"/>
  <c r="Q1390" i="1"/>
  <c r="R1390" i="1"/>
  <c r="S1390" i="1"/>
  <c r="T1390" i="1"/>
  <c r="P1390" i="1"/>
  <c r="O1391" i="1" l="1"/>
  <c r="N1391" i="1"/>
  <c r="M1391" i="1"/>
  <c r="L1391" i="1"/>
  <c r="U1390" i="1" l="1" a="1"/>
  <c r="U1390" i="1" s="1"/>
  <c r="I1390" i="1" s="1"/>
  <c r="K1391" i="1"/>
  <c r="J1391" i="1" l="1"/>
  <c r="H1391" i="1" l="1"/>
  <c r="T1391" i="1"/>
  <c r="P1391" i="1"/>
  <c r="Q1391" i="1"/>
  <c r="L1392" i="1" s="1"/>
  <c r="S1391" i="1"/>
  <c r="N1392" i="1" s="1"/>
  <c r="R1391" i="1"/>
  <c r="M1392" i="1" s="1"/>
  <c r="O1392" i="1"/>
  <c r="K1392" i="1" l="1"/>
  <c r="U1391" i="1" a="1"/>
  <c r="U1391" i="1" s="1"/>
  <c r="I1391" i="1" s="1"/>
  <c r="J1392" i="1" l="1"/>
  <c r="H1392" i="1" l="1"/>
  <c r="P1392" i="1"/>
  <c r="Q1392" i="1"/>
  <c r="L1393" i="1" s="1"/>
  <c r="R1392" i="1"/>
  <c r="M1393" i="1" s="1"/>
  <c r="S1392" i="1"/>
  <c r="N1393" i="1" s="1"/>
  <c r="T1392" i="1"/>
  <c r="O1393" i="1" s="1"/>
  <c r="U1392" i="1" l="1" a="1"/>
  <c r="U1392" i="1" s="1"/>
  <c r="I1392" i="1" s="1"/>
  <c r="K1393" i="1"/>
  <c r="J1393" i="1" l="1"/>
  <c r="H1393" i="1" l="1"/>
  <c r="R1393" i="1"/>
  <c r="S1393" i="1"/>
  <c r="T1393" i="1"/>
  <c r="Q1393" i="1"/>
  <c r="P1393" i="1"/>
  <c r="N1394" i="1" l="1"/>
  <c r="O1394" i="1"/>
  <c r="M1394" i="1"/>
  <c r="L1394" i="1"/>
  <c r="U1393" i="1" l="1" a="1"/>
  <c r="U1393" i="1" s="1"/>
  <c r="I1393" i="1" s="1"/>
  <c r="K1394" i="1"/>
  <c r="J1394" i="1" l="1"/>
  <c r="H1394" i="1" l="1"/>
  <c r="P1394" i="1"/>
  <c r="Q1394" i="1"/>
  <c r="R1394" i="1"/>
  <c r="T1394" i="1"/>
  <c r="S1394" i="1"/>
  <c r="O1395" i="1" l="1"/>
  <c r="M1395" i="1"/>
  <c r="N1395" i="1"/>
  <c r="L1395" i="1"/>
  <c r="U1394" i="1" l="1" a="1"/>
  <c r="U1394" i="1" s="1"/>
  <c r="I1394" i="1" s="1"/>
  <c r="K1395" i="1"/>
  <c r="J1395" i="1" l="1"/>
  <c r="H1395" i="1" l="1"/>
  <c r="P1395" i="1"/>
  <c r="Q1395" i="1"/>
  <c r="R1395" i="1"/>
  <c r="S1395" i="1"/>
  <c r="T1395" i="1"/>
  <c r="O1396" i="1" l="1"/>
  <c r="N1396" i="1"/>
  <c r="L1396" i="1"/>
  <c r="M1396" i="1"/>
  <c r="U1395" i="1" l="1" a="1"/>
  <c r="U1395" i="1" s="1"/>
  <c r="I1395" i="1" s="1"/>
  <c r="K1396" i="1"/>
  <c r="J1396" i="1" l="1"/>
  <c r="H1396" i="1" l="1"/>
  <c r="S1396" i="1"/>
  <c r="T1396" i="1"/>
  <c r="O1397" i="1" s="1"/>
  <c r="P1396" i="1"/>
  <c r="R1396" i="1"/>
  <c r="M1397" i="1" s="1"/>
  <c r="Q1396" i="1"/>
  <c r="L1397" i="1" s="1"/>
  <c r="N1397" i="1"/>
  <c r="K1397" i="1" l="1"/>
  <c r="U1396" i="1" a="1"/>
  <c r="U1396" i="1" s="1"/>
  <c r="I1396" i="1" s="1"/>
  <c r="J1397" i="1" l="1"/>
  <c r="H1397" i="1" l="1"/>
  <c r="P1397" i="1"/>
  <c r="Q1397" i="1"/>
  <c r="R1397" i="1"/>
  <c r="S1397" i="1"/>
  <c r="T1397" i="1"/>
  <c r="N1398" i="1" l="1"/>
  <c r="M1398" i="1"/>
  <c r="L1398" i="1"/>
  <c r="O1398" i="1"/>
  <c r="K1398" i="1" l="1"/>
  <c r="U1397" i="1" a="1"/>
  <c r="U1397" i="1" s="1"/>
  <c r="I1397" i="1" s="1"/>
  <c r="J1398" i="1" l="1"/>
  <c r="H1398" i="1" l="1"/>
  <c r="Q1398" i="1"/>
  <c r="L1399" i="1" s="1"/>
  <c r="R1398" i="1"/>
  <c r="M1399" i="1" s="1"/>
  <c r="S1398" i="1"/>
  <c r="N1399" i="1" s="1"/>
  <c r="T1398" i="1"/>
  <c r="O1399" i="1" s="1"/>
  <c r="P1398" i="1"/>
  <c r="K1399" i="1" l="1"/>
  <c r="U1398" i="1" a="1"/>
  <c r="U1398" i="1" s="1"/>
  <c r="I1398" i="1" s="1"/>
  <c r="J1399" i="1" l="1"/>
  <c r="H1399" i="1" l="1"/>
  <c r="T1399" i="1"/>
  <c r="P1399" i="1"/>
  <c r="Q1399" i="1"/>
  <c r="L1400" i="1" s="1"/>
  <c r="S1399" i="1"/>
  <c r="N1400" i="1" s="1"/>
  <c r="R1399" i="1"/>
  <c r="M1400" i="1" s="1"/>
  <c r="O1400" i="1"/>
  <c r="U1399" i="1" l="1" a="1"/>
  <c r="U1399" i="1" s="1"/>
  <c r="I1399" i="1" s="1"/>
  <c r="K1400" i="1"/>
  <c r="J1400" i="1" l="1"/>
  <c r="H1400" i="1" l="1"/>
  <c r="P1400" i="1"/>
  <c r="Q1400" i="1"/>
  <c r="L1401" i="1" s="1"/>
  <c r="R1400" i="1"/>
  <c r="M1401" i="1" s="1"/>
  <c r="S1400" i="1"/>
  <c r="N1401" i="1" s="1"/>
  <c r="T1400" i="1"/>
  <c r="O1401" i="1" s="1"/>
  <c r="U1400" i="1" l="1" a="1"/>
  <c r="U1400" i="1" s="1"/>
  <c r="I1400" i="1" s="1"/>
  <c r="K1401" i="1"/>
  <c r="J1401" i="1" l="1"/>
  <c r="H1401" i="1" l="1"/>
  <c r="R1401" i="1"/>
  <c r="S1401" i="1"/>
  <c r="T1401" i="1"/>
  <c r="Q1401" i="1"/>
  <c r="P1401" i="1"/>
  <c r="O1402" i="1" l="1"/>
  <c r="N1402" i="1"/>
  <c r="M1402" i="1"/>
  <c r="L1402" i="1"/>
  <c r="U1401" i="1" l="1" a="1"/>
  <c r="U1401" i="1" s="1"/>
  <c r="I1401" i="1" s="1"/>
  <c r="K1402" i="1"/>
  <c r="J1402" i="1" l="1"/>
  <c r="H1402" i="1" l="1"/>
  <c r="P1402" i="1"/>
  <c r="Q1402" i="1"/>
  <c r="R1402" i="1"/>
  <c r="T1402" i="1"/>
  <c r="S1402" i="1"/>
  <c r="O1403" i="1" l="1"/>
  <c r="N1403" i="1"/>
  <c r="M1403" i="1"/>
  <c r="L1403" i="1"/>
  <c r="U1402" i="1" l="1" a="1"/>
  <c r="U1402" i="1" s="1"/>
  <c r="I1402" i="1" s="1"/>
  <c r="K1403" i="1"/>
  <c r="J1403" i="1" l="1"/>
  <c r="H1403" i="1" l="1"/>
  <c r="P1403" i="1"/>
  <c r="Q1403" i="1"/>
  <c r="L1404" i="1" s="1"/>
  <c r="R1403" i="1"/>
  <c r="M1404" i="1" s="1"/>
  <c r="S1403" i="1"/>
  <c r="N1404" i="1" s="1"/>
  <c r="T1403" i="1"/>
  <c r="O1404" i="1" s="1"/>
  <c r="U1403" i="1" l="1" a="1"/>
  <c r="U1403" i="1" s="1"/>
  <c r="I1403" i="1" s="1"/>
  <c r="K1404" i="1"/>
  <c r="J1404" i="1" l="1"/>
  <c r="H1404" i="1" l="1"/>
  <c r="S1404" i="1"/>
  <c r="N1405" i="1" s="1"/>
  <c r="T1404" i="1"/>
  <c r="O1405" i="1" s="1"/>
  <c r="P1404" i="1"/>
  <c r="R1404" i="1"/>
  <c r="M1405" i="1" s="1"/>
  <c r="Q1404" i="1"/>
  <c r="L1405" i="1" s="1"/>
  <c r="K1405" i="1" l="1"/>
  <c r="U1404" i="1" a="1"/>
  <c r="U1404" i="1" s="1"/>
  <c r="I1404" i="1" s="1"/>
  <c r="J1405" i="1" l="1"/>
  <c r="H1405" i="1" l="1"/>
  <c r="P1405" i="1"/>
  <c r="Q1405" i="1"/>
  <c r="L1406" i="1" s="1"/>
  <c r="R1405" i="1"/>
  <c r="M1406" i="1" s="1"/>
  <c r="S1405" i="1"/>
  <c r="N1406" i="1" s="1"/>
  <c r="T1405" i="1"/>
  <c r="O1406" i="1" s="1"/>
  <c r="K1406" i="1" l="1"/>
  <c r="U1405" i="1" a="1"/>
  <c r="U1405" i="1" s="1"/>
  <c r="I1405" i="1" s="1"/>
  <c r="J1406" i="1" l="1"/>
  <c r="H1406" i="1" l="1"/>
  <c r="Q1406" i="1"/>
  <c r="L1407" i="1" s="1"/>
  <c r="R1406" i="1"/>
  <c r="M1407" i="1" s="1"/>
  <c r="S1406" i="1"/>
  <c r="N1407" i="1" s="1"/>
  <c r="T1406" i="1"/>
  <c r="O1407" i="1" s="1"/>
  <c r="P1406" i="1"/>
  <c r="K1407" i="1" l="1"/>
  <c r="U1406" i="1" a="1"/>
  <c r="U1406" i="1" s="1"/>
  <c r="I1406" i="1" s="1"/>
  <c r="J1407" i="1" l="1"/>
  <c r="H1407" i="1" l="1"/>
  <c r="T1407" i="1"/>
  <c r="O1408" i="1" s="1"/>
  <c r="P1407" i="1"/>
  <c r="Q1407" i="1"/>
  <c r="L1408" i="1" s="1"/>
  <c r="S1407" i="1"/>
  <c r="N1408" i="1" s="1"/>
  <c r="R1407" i="1"/>
  <c r="M1408" i="1" s="1"/>
  <c r="U1407" i="1" l="1" a="1"/>
  <c r="U1407" i="1" s="1"/>
  <c r="I1407" i="1" s="1"/>
  <c r="K1408" i="1"/>
  <c r="J1408" i="1" l="1"/>
  <c r="H1408" i="1" l="1"/>
  <c r="P1408" i="1"/>
  <c r="Q1408" i="1"/>
  <c r="L1409" i="1" s="1"/>
  <c r="R1408" i="1"/>
  <c r="M1409" i="1" s="1"/>
  <c r="S1408" i="1"/>
  <c r="N1409" i="1" s="1"/>
  <c r="T1408" i="1"/>
  <c r="O1409" i="1" s="1"/>
  <c r="U1408" i="1" l="1" a="1"/>
  <c r="U1408" i="1" s="1"/>
  <c r="I1408" i="1" s="1"/>
  <c r="K1409" i="1"/>
  <c r="J1409" i="1" l="1"/>
  <c r="H1409" i="1" l="1"/>
  <c r="R1409" i="1"/>
  <c r="S1409" i="1"/>
  <c r="T1409" i="1"/>
  <c r="Q1409" i="1"/>
  <c r="P1409" i="1"/>
  <c r="O1410" i="1" l="1"/>
  <c r="N1410" i="1"/>
  <c r="M1410" i="1"/>
  <c r="L1410" i="1"/>
  <c r="U1409" i="1" l="1" a="1"/>
  <c r="U1409" i="1" s="1"/>
  <c r="I1409" i="1" s="1"/>
  <c r="K1410" i="1"/>
  <c r="J1410" i="1" l="1"/>
  <c r="H1410" i="1" l="1"/>
  <c r="P1410" i="1"/>
  <c r="Q1410" i="1"/>
  <c r="R1410" i="1"/>
  <c r="T1410" i="1"/>
  <c r="S1410" i="1"/>
  <c r="O1411" i="1" l="1"/>
  <c r="N1411" i="1"/>
  <c r="M1411" i="1"/>
  <c r="L1411" i="1"/>
  <c r="U1410" i="1" l="1" a="1"/>
  <c r="U1410" i="1" s="1"/>
  <c r="I1410" i="1" s="1"/>
  <c r="K1411" i="1"/>
  <c r="J1411" i="1" l="1"/>
  <c r="H1411" i="1" l="1"/>
  <c r="P1411" i="1"/>
  <c r="Q1411" i="1"/>
  <c r="L1412" i="1" s="1"/>
  <c r="R1411" i="1"/>
  <c r="M1412" i="1" s="1"/>
  <c r="S1411" i="1"/>
  <c r="N1412" i="1" s="1"/>
  <c r="T1411" i="1"/>
  <c r="O1412" i="1" s="1"/>
  <c r="U1411" i="1" l="1" a="1"/>
  <c r="U1411" i="1" s="1"/>
  <c r="I1411" i="1" s="1"/>
  <c r="K1412" i="1"/>
  <c r="J1412" i="1" l="1"/>
  <c r="H1412" i="1" l="1"/>
  <c r="S1412" i="1"/>
  <c r="N1413" i="1" s="1"/>
  <c r="T1412" i="1"/>
  <c r="O1413" i="1" s="1"/>
  <c r="P1412" i="1"/>
  <c r="R1412" i="1"/>
  <c r="M1413" i="1" s="1"/>
  <c r="Q1412" i="1"/>
  <c r="L1413" i="1" s="1"/>
  <c r="K1413" i="1" l="1"/>
  <c r="U1412" i="1" a="1"/>
  <c r="U1412" i="1" s="1"/>
  <c r="I1412" i="1" s="1"/>
  <c r="J1413" i="1" l="1"/>
  <c r="H1413" i="1" l="1"/>
  <c r="P1413" i="1"/>
  <c r="Q1413" i="1"/>
  <c r="L1414" i="1" s="1"/>
  <c r="R1413" i="1"/>
  <c r="M1414" i="1" s="1"/>
  <c r="S1413" i="1"/>
  <c r="N1414" i="1" s="1"/>
  <c r="T1413" i="1"/>
  <c r="O1414" i="1" s="1"/>
  <c r="K1414" i="1" l="1"/>
  <c r="U1413" i="1" a="1"/>
  <c r="U1413" i="1" s="1"/>
  <c r="I1413" i="1" s="1"/>
  <c r="J1414" i="1" l="1"/>
  <c r="H1414" i="1" l="1"/>
  <c r="Q1414" i="1"/>
  <c r="R1414" i="1"/>
  <c r="M1415" i="1" s="1"/>
  <c r="S1414" i="1"/>
  <c r="N1415" i="1" s="1"/>
  <c r="T1414" i="1"/>
  <c r="O1415" i="1" s="1"/>
  <c r="P1414" i="1"/>
  <c r="L1415" i="1"/>
  <c r="K1415" i="1" l="1"/>
  <c r="U1414" i="1" a="1"/>
  <c r="U1414" i="1" s="1"/>
  <c r="I1414" i="1" s="1"/>
  <c r="J1415" i="1" l="1"/>
  <c r="H1415" i="1" l="1"/>
  <c r="T1415" i="1"/>
  <c r="O1416" i="1" s="1"/>
  <c r="P1415" i="1"/>
  <c r="Q1415" i="1"/>
  <c r="L1416" i="1" s="1"/>
  <c r="S1415" i="1"/>
  <c r="N1416" i="1" s="1"/>
  <c r="R1415" i="1"/>
  <c r="M1416" i="1" s="1"/>
  <c r="U1415" i="1" l="1" a="1"/>
  <c r="U1415" i="1" s="1"/>
  <c r="I1415" i="1" s="1"/>
  <c r="K1416" i="1"/>
  <c r="J1416" i="1" l="1"/>
  <c r="H1416" i="1" l="1"/>
  <c r="P1416" i="1"/>
  <c r="Q1416" i="1"/>
  <c r="L1417" i="1" s="1"/>
  <c r="R1416" i="1"/>
  <c r="M1417" i="1" s="1"/>
  <c r="S1416" i="1"/>
  <c r="N1417" i="1" s="1"/>
  <c r="T1416" i="1"/>
  <c r="O1417" i="1" s="1"/>
  <c r="U1416" i="1" l="1" a="1"/>
  <c r="U1416" i="1" s="1"/>
  <c r="I1416" i="1" s="1"/>
  <c r="K1417" i="1"/>
  <c r="J1417" i="1" l="1"/>
  <c r="H1417" i="1" l="1"/>
  <c r="R1417" i="1"/>
  <c r="S1417" i="1"/>
  <c r="T1417" i="1"/>
  <c r="Q1417" i="1"/>
  <c r="P1417" i="1"/>
  <c r="O1418" i="1" l="1"/>
  <c r="N1418" i="1"/>
  <c r="M1418" i="1"/>
  <c r="L1418" i="1"/>
  <c r="U1417" i="1" l="1" a="1"/>
  <c r="U1417" i="1" s="1"/>
  <c r="I1417" i="1" s="1"/>
  <c r="K1418" i="1"/>
  <c r="J1418" i="1" l="1"/>
  <c r="H1418" i="1" l="1"/>
  <c r="P1418" i="1"/>
  <c r="Q1418" i="1"/>
  <c r="R1418" i="1"/>
  <c r="T1418" i="1"/>
  <c r="S1418" i="1"/>
  <c r="O1419" i="1" l="1"/>
  <c r="N1419" i="1"/>
  <c r="M1419" i="1"/>
  <c r="L1419" i="1"/>
  <c r="U1418" i="1" l="1" a="1"/>
  <c r="U1418" i="1" s="1"/>
  <c r="I1418" i="1" s="1"/>
  <c r="K1419" i="1"/>
  <c r="J1419" i="1" l="1"/>
  <c r="H1419" i="1" l="1"/>
  <c r="P1419" i="1"/>
  <c r="Q1419" i="1"/>
  <c r="L1420" i="1" s="1"/>
  <c r="R1419" i="1"/>
  <c r="M1420" i="1" s="1"/>
  <c r="S1419" i="1"/>
  <c r="N1420" i="1" s="1"/>
  <c r="T1419" i="1"/>
  <c r="O1420" i="1" s="1"/>
  <c r="U1419" i="1" l="1" a="1"/>
  <c r="U1419" i="1" s="1"/>
  <c r="I1419" i="1" s="1"/>
  <c r="K1420" i="1"/>
  <c r="J1420" i="1" l="1"/>
  <c r="H1420" i="1" l="1"/>
  <c r="S1420" i="1"/>
  <c r="T1420" i="1"/>
  <c r="O1421" i="1" s="1"/>
  <c r="P1420" i="1"/>
  <c r="R1420" i="1"/>
  <c r="M1421" i="1" s="1"/>
  <c r="Q1420" i="1"/>
  <c r="L1421" i="1" s="1"/>
  <c r="N1421" i="1"/>
  <c r="K1421" i="1" l="1"/>
  <c r="U1420" i="1" a="1"/>
  <c r="U1420" i="1" s="1"/>
  <c r="I1420" i="1" s="1"/>
  <c r="J1421" i="1" l="1"/>
  <c r="H1421" i="1" l="1"/>
  <c r="P1421" i="1"/>
  <c r="Q1421" i="1"/>
  <c r="L1422" i="1" s="1"/>
  <c r="R1421" i="1"/>
  <c r="M1422" i="1" s="1"/>
  <c r="S1421" i="1"/>
  <c r="N1422" i="1" s="1"/>
  <c r="T1421" i="1"/>
  <c r="O1422" i="1" s="1"/>
  <c r="K1422" i="1" l="1"/>
  <c r="U1421" i="1" a="1"/>
  <c r="U1421" i="1" s="1"/>
  <c r="I1421" i="1" s="1"/>
  <c r="J1422" i="1" l="1"/>
  <c r="H1422" i="1" l="1"/>
  <c r="Q1422" i="1"/>
  <c r="L1423" i="1" s="1"/>
  <c r="R1422" i="1"/>
  <c r="M1423" i="1" s="1"/>
  <c r="S1422" i="1"/>
  <c r="N1423" i="1" s="1"/>
  <c r="T1422" i="1"/>
  <c r="O1423" i="1" s="1"/>
  <c r="P1422" i="1"/>
  <c r="K1423" i="1" l="1"/>
  <c r="U1422" i="1" a="1"/>
  <c r="U1422" i="1" s="1"/>
  <c r="I1422" i="1" s="1"/>
  <c r="J1423" i="1" l="1"/>
  <c r="H1423" i="1" l="1"/>
  <c r="T1423" i="1"/>
  <c r="P1423" i="1"/>
  <c r="Q1423" i="1"/>
  <c r="L1424" i="1" s="1"/>
  <c r="S1423" i="1"/>
  <c r="N1424" i="1" s="1"/>
  <c r="R1423" i="1"/>
  <c r="M1424" i="1" s="1"/>
  <c r="O1424" i="1"/>
  <c r="U1423" i="1" l="1" a="1"/>
  <c r="U1423" i="1" s="1"/>
  <c r="I1423" i="1" s="1"/>
  <c r="K1424" i="1"/>
  <c r="J1424" i="1" l="1"/>
  <c r="H1424" i="1" l="1"/>
  <c r="P1424" i="1"/>
  <c r="Q1424" i="1"/>
  <c r="L1425" i="1" s="1"/>
  <c r="R1424" i="1"/>
  <c r="M1425" i="1" s="1"/>
  <c r="S1424" i="1"/>
  <c r="N1425" i="1" s="1"/>
  <c r="T1424" i="1"/>
  <c r="O1425" i="1" s="1"/>
  <c r="U1424" i="1" l="1" a="1"/>
  <c r="U1424" i="1" s="1"/>
  <c r="I1424" i="1" s="1"/>
  <c r="K1425" i="1"/>
  <c r="J1425" i="1" l="1"/>
  <c r="H1425" i="1" l="1"/>
  <c r="R1425" i="1"/>
  <c r="S1425" i="1"/>
  <c r="T1425" i="1"/>
  <c r="Q1425" i="1"/>
  <c r="P1425" i="1"/>
  <c r="O1426" i="1" l="1"/>
  <c r="N1426" i="1"/>
  <c r="M1426" i="1"/>
  <c r="L1426" i="1"/>
  <c r="U1425" i="1" l="1" a="1"/>
  <c r="U1425" i="1" s="1"/>
  <c r="I1425" i="1" s="1"/>
  <c r="K1426" i="1"/>
  <c r="J1426" i="1" l="1"/>
  <c r="H1426" i="1" l="1"/>
  <c r="P1426" i="1"/>
  <c r="Q1426" i="1"/>
  <c r="R1426" i="1"/>
  <c r="T1426" i="1"/>
  <c r="S1426" i="1"/>
  <c r="O1427" i="1" l="1"/>
  <c r="N1427" i="1"/>
  <c r="M1427" i="1"/>
  <c r="L1427" i="1"/>
  <c r="U1426" i="1" l="1" a="1"/>
  <c r="U1426" i="1" s="1"/>
  <c r="I1426" i="1" s="1"/>
  <c r="K1427" i="1"/>
  <c r="J1427" i="1" l="1"/>
  <c r="H1427" i="1" l="1"/>
  <c r="P1427" i="1"/>
  <c r="Q1427" i="1"/>
  <c r="L1428" i="1" s="1"/>
  <c r="R1427" i="1"/>
  <c r="M1428" i="1" s="1"/>
  <c r="S1427" i="1"/>
  <c r="N1428" i="1" s="1"/>
  <c r="T1427" i="1"/>
  <c r="O1428" i="1" s="1"/>
  <c r="U1427" i="1" l="1" a="1"/>
  <c r="U1427" i="1" s="1"/>
  <c r="I1427" i="1" s="1"/>
  <c r="K1428" i="1"/>
  <c r="J1428" i="1" l="1"/>
  <c r="H1428" i="1" l="1"/>
  <c r="S1428" i="1"/>
  <c r="T1428" i="1"/>
  <c r="P1428" i="1"/>
  <c r="R1428" i="1"/>
  <c r="M1429" i="1" s="1"/>
  <c r="Q1428" i="1"/>
  <c r="L1429" i="1" s="1"/>
  <c r="O1429" i="1"/>
  <c r="N1429" i="1"/>
  <c r="K1429" i="1" l="1"/>
  <c r="U1428" i="1" a="1"/>
  <c r="U1428" i="1" s="1"/>
  <c r="I1428" i="1" s="1"/>
  <c r="J1429" i="1" l="1"/>
  <c r="H1429" i="1" l="1"/>
  <c r="P1429" i="1"/>
  <c r="Q1429" i="1"/>
  <c r="L1430" i="1" s="1"/>
  <c r="R1429" i="1"/>
  <c r="M1430" i="1" s="1"/>
  <c r="S1429" i="1"/>
  <c r="N1430" i="1" s="1"/>
  <c r="T1429" i="1"/>
  <c r="O1430" i="1" s="1"/>
  <c r="K1430" i="1" l="1"/>
  <c r="U1429" i="1" a="1"/>
  <c r="U1429" i="1" s="1"/>
  <c r="I1429" i="1" s="1"/>
  <c r="J1430" i="1" l="1"/>
  <c r="H1430" i="1" l="1"/>
  <c r="Q1430" i="1"/>
  <c r="L1431" i="1" s="1"/>
  <c r="R1430" i="1"/>
  <c r="M1431" i="1" s="1"/>
  <c r="S1430" i="1"/>
  <c r="N1431" i="1" s="1"/>
  <c r="T1430" i="1"/>
  <c r="O1431" i="1" s="1"/>
  <c r="P1430" i="1"/>
  <c r="K1431" i="1" l="1"/>
  <c r="U1430" i="1" a="1"/>
  <c r="U1430" i="1" s="1"/>
  <c r="I1430" i="1" s="1"/>
  <c r="J1431" i="1" l="1"/>
  <c r="H1431" i="1" l="1"/>
  <c r="T1431" i="1"/>
  <c r="P1431" i="1"/>
  <c r="Q1431" i="1"/>
  <c r="L1432" i="1" s="1"/>
  <c r="S1431" i="1"/>
  <c r="N1432" i="1" s="1"/>
  <c r="R1431" i="1"/>
  <c r="M1432" i="1" s="1"/>
  <c r="O1432" i="1"/>
  <c r="U1431" i="1" l="1" a="1"/>
  <c r="U1431" i="1" s="1"/>
  <c r="I1431" i="1" s="1"/>
  <c r="K1432" i="1"/>
  <c r="J1432" i="1" l="1"/>
  <c r="H1432" i="1" l="1"/>
  <c r="P1432" i="1"/>
  <c r="Q1432" i="1"/>
  <c r="L1433" i="1" s="1"/>
  <c r="R1432" i="1"/>
  <c r="M1433" i="1" s="1"/>
  <c r="S1432" i="1"/>
  <c r="N1433" i="1" s="1"/>
  <c r="T1432" i="1"/>
  <c r="O1433" i="1" s="1"/>
  <c r="U1432" i="1" l="1" a="1"/>
  <c r="U1432" i="1" s="1"/>
  <c r="I1432" i="1" s="1"/>
  <c r="K1433" i="1"/>
  <c r="J1433" i="1" l="1"/>
  <c r="H1433" i="1" l="1"/>
  <c r="R1433" i="1"/>
  <c r="S1433" i="1"/>
  <c r="T1433" i="1"/>
  <c r="Q1433" i="1"/>
  <c r="P1433" i="1"/>
  <c r="O1434" i="1" l="1"/>
  <c r="N1434" i="1"/>
  <c r="M1434" i="1"/>
  <c r="L1434" i="1"/>
  <c r="U1433" i="1" l="1" a="1"/>
  <c r="U1433" i="1" s="1"/>
  <c r="I1433" i="1" s="1"/>
  <c r="K1434" i="1"/>
  <c r="J1434" i="1" l="1"/>
  <c r="H1434" i="1" l="1"/>
  <c r="P1434" i="1"/>
  <c r="Q1434" i="1"/>
  <c r="R1434" i="1"/>
  <c r="T1434" i="1"/>
  <c r="S1434" i="1"/>
  <c r="O1435" i="1" l="1"/>
  <c r="N1435" i="1"/>
  <c r="M1435" i="1"/>
  <c r="L1435" i="1"/>
  <c r="U1434" i="1" l="1" a="1"/>
  <c r="U1434" i="1" s="1"/>
  <c r="I1434" i="1" s="1"/>
  <c r="K1435" i="1"/>
  <c r="J1435" i="1" l="1"/>
  <c r="H1435" i="1" l="1"/>
  <c r="P1435" i="1"/>
  <c r="Q1435" i="1"/>
  <c r="L1436" i="1" s="1"/>
  <c r="R1435" i="1"/>
  <c r="M1436" i="1" s="1"/>
  <c r="S1435" i="1"/>
  <c r="N1436" i="1" s="1"/>
  <c r="T1435" i="1"/>
  <c r="O1436" i="1" s="1"/>
  <c r="U1435" i="1" l="1" a="1"/>
  <c r="U1435" i="1" s="1"/>
  <c r="I1435" i="1" s="1"/>
  <c r="K1436" i="1"/>
  <c r="J1436" i="1" l="1"/>
  <c r="H1436" i="1" l="1"/>
  <c r="S1436" i="1"/>
  <c r="T1436" i="1"/>
  <c r="O1437" i="1" s="1"/>
  <c r="P1436" i="1"/>
  <c r="R1436" i="1"/>
  <c r="M1437" i="1" s="1"/>
  <c r="Q1436" i="1"/>
  <c r="L1437" i="1" s="1"/>
  <c r="N1437" i="1"/>
  <c r="K1437" i="1" l="1"/>
  <c r="U1436" i="1" a="1"/>
  <c r="U1436" i="1" s="1"/>
  <c r="I1436" i="1" s="1"/>
  <c r="J1437" i="1" l="1"/>
  <c r="H1437" i="1" l="1"/>
  <c r="P1437" i="1"/>
  <c r="Q1437" i="1"/>
  <c r="L1438" i="1" s="1"/>
  <c r="R1437" i="1"/>
  <c r="M1438" i="1" s="1"/>
  <c r="S1437" i="1"/>
  <c r="N1438" i="1" s="1"/>
  <c r="T1437" i="1"/>
  <c r="O1438" i="1" s="1"/>
  <c r="K1438" i="1" l="1"/>
  <c r="U1437" i="1" a="1"/>
  <c r="U1437" i="1" s="1"/>
  <c r="I1437" i="1" s="1"/>
  <c r="J1438" i="1" l="1"/>
  <c r="H1438" i="1" l="1"/>
  <c r="Q1438" i="1"/>
  <c r="R1438" i="1"/>
  <c r="M1439" i="1" s="1"/>
  <c r="S1438" i="1"/>
  <c r="N1439" i="1" s="1"/>
  <c r="T1438" i="1"/>
  <c r="O1439" i="1" s="1"/>
  <c r="P1438" i="1"/>
  <c r="L1439" i="1"/>
  <c r="K1439" i="1" l="1"/>
  <c r="U1438" i="1" a="1"/>
  <c r="U1438" i="1" s="1"/>
  <c r="I1438" i="1" s="1"/>
  <c r="J1439" i="1" l="1"/>
  <c r="H1439" i="1" l="1"/>
  <c r="T1439" i="1"/>
  <c r="P1439" i="1"/>
  <c r="Q1439" i="1"/>
  <c r="L1440" i="1" s="1"/>
  <c r="S1439" i="1"/>
  <c r="N1440" i="1" s="1"/>
  <c r="R1439" i="1"/>
  <c r="M1440" i="1" s="1"/>
  <c r="O1440" i="1"/>
  <c r="U1439" i="1" l="1" a="1"/>
  <c r="U1439" i="1" s="1"/>
  <c r="I1439" i="1" s="1"/>
  <c r="K1440" i="1"/>
  <c r="J1440" i="1" l="1"/>
  <c r="H1440" i="1" l="1"/>
  <c r="P1440" i="1"/>
  <c r="Q1440" i="1"/>
  <c r="L1441" i="1" s="1"/>
  <c r="R1440" i="1"/>
  <c r="M1441" i="1" s="1"/>
  <c r="S1440" i="1"/>
  <c r="N1441" i="1" s="1"/>
  <c r="T1440" i="1"/>
  <c r="O1441" i="1" s="1"/>
  <c r="U1440" i="1" l="1" a="1"/>
  <c r="U1440" i="1" s="1"/>
  <c r="I1440" i="1" s="1"/>
  <c r="K1441" i="1"/>
  <c r="J1441" i="1" l="1"/>
  <c r="H1441" i="1" l="1"/>
  <c r="R1441" i="1"/>
  <c r="S1441" i="1"/>
  <c r="T1441" i="1"/>
  <c r="Q1441" i="1"/>
  <c r="P1441" i="1"/>
  <c r="O1442" i="1" l="1"/>
  <c r="N1442" i="1"/>
  <c r="M1442" i="1"/>
  <c r="L1442" i="1"/>
  <c r="U1441" i="1" l="1" a="1"/>
  <c r="U1441" i="1" s="1"/>
  <c r="I1441" i="1" s="1"/>
  <c r="K1442" i="1"/>
  <c r="J1442" i="1" l="1"/>
  <c r="H1442" i="1" l="1"/>
  <c r="P1442" i="1"/>
  <c r="Q1442" i="1"/>
  <c r="R1442" i="1"/>
  <c r="T1442" i="1"/>
  <c r="S1442" i="1"/>
  <c r="O1443" i="1" l="1"/>
  <c r="N1443" i="1"/>
  <c r="M1443" i="1"/>
  <c r="L1443" i="1"/>
  <c r="U1442" i="1" l="1" a="1"/>
  <c r="U1442" i="1" s="1"/>
  <c r="I1442" i="1" s="1"/>
  <c r="K1443" i="1"/>
  <c r="J1443" i="1" l="1"/>
  <c r="H1443" i="1" l="1"/>
  <c r="P1443" i="1"/>
  <c r="Q1443" i="1"/>
  <c r="L1444" i="1" s="1"/>
  <c r="R1443" i="1"/>
  <c r="M1444" i="1" s="1"/>
  <c r="S1443" i="1"/>
  <c r="N1444" i="1" s="1"/>
  <c r="T1443" i="1"/>
  <c r="O1444" i="1" s="1"/>
  <c r="U1443" i="1" l="1" a="1"/>
  <c r="U1443" i="1" s="1"/>
  <c r="I1443" i="1" s="1"/>
  <c r="K1444" i="1"/>
  <c r="J1444" i="1" l="1"/>
  <c r="H1444" i="1" l="1"/>
  <c r="S1444" i="1"/>
  <c r="T1444" i="1"/>
  <c r="P1444" i="1"/>
  <c r="R1444" i="1"/>
  <c r="Q1444" i="1"/>
  <c r="O1445" i="1" l="1"/>
  <c r="N1445" i="1"/>
  <c r="M1445" i="1"/>
  <c r="L1445" i="1"/>
  <c r="K1445" i="1" l="1"/>
  <c r="U1444" i="1" a="1"/>
  <c r="U1444" i="1" s="1"/>
  <c r="I1444" i="1" s="1"/>
  <c r="J1445" i="1" l="1"/>
  <c r="H1445" i="1" l="1"/>
  <c r="P1445" i="1"/>
  <c r="Q1445" i="1"/>
  <c r="L1446" i="1" s="1"/>
  <c r="R1445" i="1"/>
  <c r="M1446" i="1" s="1"/>
  <c r="T1445" i="1"/>
  <c r="O1446" i="1" s="1"/>
  <c r="S1445" i="1"/>
  <c r="N1446" i="1" s="1"/>
  <c r="K1446" i="1" l="1"/>
  <c r="U1445" i="1" a="1"/>
  <c r="U1445" i="1" s="1"/>
  <c r="I1445" i="1" s="1"/>
  <c r="J1446" i="1" l="1"/>
  <c r="H1446" i="1" l="1"/>
  <c r="P1446" i="1"/>
  <c r="Q1446" i="1"/>
  <c r="L1447" i="1" s="1"/>
  <c r="R1446" i="1"/>
  <c r="M1447" i="1" s="1"/>
  <c r="S1446" i="1"/>
  <c r="N1447" i="1" s="1"/>
  <c r="T1446" i="1"/>
  <c r="O1447" i="1" s="1"/>
  <c r="K1447" i="1" l="1"/>
  <c r="U1446" i="1" a="1"/>
  <c r="U1446" i="1" s="1"/>
  <c r="I1446" i="1" s="1"/>
  <c r="J1447" i="1" l="1"/>
  <c r="H1447" i="1" l="1"/>
  <c r="R1447" i="1"/>
  <c r="M1448" i="1" s="1"/>
  <c r="S1447" i="1"/>
  <c r="N1448" i="1" s="1"/>
  <c r="T1447" i="1"/>
  <c r="O1448" i="1" s="1"/>
  <c r="P1447" i="1"/>
  <c r="Q1447" i="1"/>
  <c r="L1448" i="1" s="1"/>
  <c r="U1447" i="1" l="1" a="1"/>
  <c r="U1447" i="1" s="1"/>
  <c r="I1447" i="1" s="1"/>
  <c r="K1448" i="1"/>
  <c r="J1448" i="1" l="1"/>
  <c r="H1448" i="1" l="1"/>
  <c r="P1448" i="1"/>
  <c r="Q1448" i="1"/>
  <c r="L1449" i="1" s="1"/>
  <c r="R1448" i="1"/>
  <c r="M1449" i="1" s="1"/>
  <c r="S1448" i="1"/>
  <c r="N1449" i="1" s="1"/>
  <c r="T1448" i="1"/>
  <c r="O1449" i="1" s="1"/>
  <c r="U1448" i="1" l="1" a="1"/>
  <c r="U1448" i="1" s="1"/>
  <c r="I1448" i="1" s="1"/>
  <c r="K1449" i="1"/>
  <c r="J1449" i="1" l="1"/>
  <c r="H1449" i="1" l="1"/>
  <c r="P1449" i="1"/>
  <c r="Q1449" i="1"/>
  <c r="R1449" i="1"/>
  <c r="S1449" i="1"/>
  <c r="T1449" i="1"/>
  <c r="O1450" i="1" l="1"/>
  <c r="N1450" i="1"/>
  <c r="M1450" i="1"/>
  <c r="L1450" i="1"/>
  <c r="U1449" i="1" l="1" a="1"/>
  <c r="U1449" i="1" s="1"/>
  <c r="I1449" i="1" s="1"/>
  <c r="K1450" i="1"/>
  <c r="J1450" i="1" l="1"/>
  <c r="H1450" i="1" l="1"/>
  <c r="S1450" i="1"/>
  <c r="T1450" i="1"/>
  <c r="P1450" i="1"/>
  <c r="Q1450" i="1"/>
  <c r="R1450" i="1"/>
  <c r="O1451" i="1" l="1"/>
  <c r="N1451" i="1"/>
  <c r="M1451" i="1"/>
  <c r="L1451" i="1"/>
  <c r="U1450" i="1" l="1" a="1"/>
  <c r="U1450" i="1" s="1"/>
  <c r="I1450" i="1" s="1"/>
  <c r="K1451" i="1"/>
  <c r="J1451" i="1" l="1"/>
  <c r="H1451" i="1" l="1"/>
  <c r="P1451" i="1"/>
  <c r="Q1451" i="1"/>
  <c r="L1452" i="1" s="1"/>
  <c r="R1451" i="1"/>
  <c r="M1452" i="1" s="1"/>
  <c r="S1451" i="1"/>
  <c r="N1452" i="1" s="1"/>
  <c r="T1451" i="1"/>
  <c r="O1452" i="1" s="1"/>
  <c r="U1451" i="1" l="1" a="1"/>
  <c r="U1451" i="1" s="1"/>
  <c r="I1451" i="1" s="1"/>
  <c r="K1452" i="1"/>
  <c r="J1452" i="1" l="1"/>
  <c r="H1452" i="1" l="1"/>
  <c r="Q1452" i="1"/>
  <c r="L1453" i="1" s="1"/>
  <c r="R1452" i="1"/>
  <c r="M1453" i="1" s="1"/>
  <c r="S1452" i="1"/>
  <c r="N1453" i="1" s="1"/>
  <c r="T1452" i="1"/>
  <c r="O1453" i="1" s="1"/>
  <c r="P1452" i="1"/>
  <c r="K1453" i="1" l="1"/>
  <c r="U1452" i="1" a="1"/>
  <c r="U1452" i="1" s="1"/>
  <c r="I1452" i="1" s="1"/>
  <c r="J1453" i="1" l="1"/>
  <c r="H1453" i="1" l="1"/>
  <c r="T1453" i="1"/>
  <c r="O1454" i="1" s="1"/>
  <c r="P1453" i="1"/>
  <c r="Q1453" i="1"/>
  <c r="L1454" i="1" s="1"/>
  <c r="R1453" i="1"/>
  <c r="M1454" i="1" s="1"/>
  <c r="S1453" i="1"/>
  <c r="N1454" i="1" s="1"/>
  <c r="K1454" i="1" l="1"/>
  <c r="U1453" i="1" a="1"/>
  <c r="U1453" i="1" s="1"/>
  <c r="I1453" i="1" s="1"/>
  <c r="J1454" i="1" l="1"/>
  <c r="H1454" i="1" l="1"/>
  <c r="P1454" i="1"/>
  <c r="Q1454" i="1"/>
  <c r="L1455" i="1" s="1"/>
  <c r="R1454" i="1"/>
  <c r="M1455" i="1" s="1"/>
  <c r="S1454" i="1"/>
  <c r="N1455" i="1" s="1"/>
  <c r="T1454" i="1"/>
  <c r="O1455" i="1" s="1"/>
  <c r="K1455" i="1" l="1"/>
  <c r="U1454" i="1" a="1"/>
  <c r="U1454" i="1" s="1"/>
  <c r="I1454" i="1" s="1"/>
  <c r="J1455" i="1" l="1"/>
  <c r="H1455" i="1" l="1"/>
  <c r="R1455" i="1"/>
  <c r="M1456" i="1" s="1"/>
  <c r="S1455" i="1"/>
  <c r="N1456" i="1" s="1"/>
  <c r="T1455" i="1"/>
  <c r="O1456" i="1" s="1"/>
  <c r="P1455" i="1"/>
  <c r="Q1455" i="1"/>
  <c r="L1456" i="1" s="1"/>
  <c r="U1455" i="1" l="1" a="1"/>
  <c r="U1455" i="1" s="1"/>
  <c r="I1455" i="1" s="1"/>
  <c r="K1456" i="1"/>
  <c r="J1456" i="1" l="1"/>
  <c r="H1456" i="1" l="1"/>
  <c r="P1456" i="1"/>
  <c r="Q1456" i="1"/>
  <c r="L1457" i="1" s="1"/>
  <c r="R1456" i="1"/>
  <c r="M1457" i="1" s="1"/>
  <c r="S1456" i="1"/>
  <c r="N1457" i="1" s="1"/>
  <c r="T1456" i="1"/>
  <c r="O1457" i="1" s="1"/>
  <c r="U1456" i="1" l="1" a="1"/>
  <c r="U1456" i="1" s="1"/>
  <c r="I1456" i="1" s="1"/>
  <c r="K1457" i="1"/>
  <c r="J1457" i="1" l="1"/>
  <c r="H1457" i="1" l="1"/>
  <c r="P1457" i="1"/>
  <c r="Q1457" i="1"/>
  <c r="R1457" i="1"/>
  <c r="S1457" i="1"/>
  <c r="T1457" i="1"/>
  <c r="O1458" i="1" l="1"/>
  <c r="N1458" i="1"/>
  <c r="M1458" i="1"/>
  <c r="L1458" i="1"/>
  <c r="U1457" i="1" l="1" a="1"/>
  <c r="U1457" i="1" s="1"/>
  <c r="I1457" i="1" s="1"/>
  <c r="K1458" i="1"/>
  <c r="J1458" i="1" l="1"/>
  <c r="H1458" i="1" l="1"/>
  <c r="S1458" i="1"/>
  <c r="T1458" i="1"/>
  <c r="P1458" i="1"/>
  <c r="Q1458" i="1"/>
  <c r="R1458" i="1"/>
  <c r="O1459" i="1" l="1"/>
  <c r="N1459" i="1"/>
  <c r="M1459" i="1"/>
  <c r="L1459" i="1"/>
  <c r="U1458" i="1" l="1" a="1"/>
  <c r="U1458" i="1" s="1"/>
  <c r="I1458" i="1" s="1"/>
  <c r="K1459" i="1"/>
  <c r="J1459" i="1" l="1"/>
  <c r="H1459" i="1" l="1"/>
  <c r="P1459" i="1"/>
  <c r="Q1459" i="1"/>
  <c r="L1460" i="1" s="1"/>
  <c r="R1459" i="1"/>
  <c r="M1460" i="1" s="1"/>
  <c r="S1459" i="1"/>
  <c r="N1460" i="1" s="1"/>
  <c r="T1459" i="1"/>
  <c r="O1460" i="1" s="1"/>
  <c r="U1459" i="1" l="1" a="1"/>
  <c r="U1459" i="1" s="1"/>
  <c r="I1459" i="1" s="1"/>
  <c r="K1460" i="1"/>
  <c r="J1460" i="1" l="1"/>
  <c r="H1460" i="1" l="1"/>
  <c r="Q1460" i="1"/>
  <c r="L1461" i="1" s="1"/>
  <c r="R1460" i="1"/>
  <c r="M1461" i="1" s="1"/>
  <c r="S1460" i="1"/>
  <c r="N1461" i="1" s="1"/>
  <c r="T1460" i="1"/>
  <c r="O1461" i="1" s="1"/>
  <c r="P1460" i="1"/>
  <c r="K1461" i="1" l="1"/>
  <c r="U1460" i="1" a="1"/>
  <c r="U1460" i="1" s="1"/>
  <c r="I1460" i="1" s="1"/>
  <c r="J1461" i="1" l="1"/>
  <c r="H1461" i="1" l="1"/>
  <c r="T1461" i="1"/>
  <c r="O1462" i="1" s="1"/>
  <c r="P1461" i="1"/>
  <c r="Q1461" i="1"/>
  <c r="L1462" i="1" s="1"/>
  <c r="R1461" i="1"/>
  <c r="M1462" i="1" s="1"/>
  <c r="S1461" i="1"/>
  <c r="N1462" i="1" s="1"/>
  <c r="K1462" i="1" l="1"/>
  <c r="U1461" i="1" a="1"/>
  <c r="U1461" i="1" s="1"/>
  <c r="I1461" i="1" s="1"/>
  <c r="J1462" i="1" l="1"/>
  <c r="H1462" i="1" l="1"/>
  <c r="P1462" i="1"/>
  <c r="Q1462" i="1"/>
  <c r="L1463" i="1" s="1"/>
  <c r="R1462" i="1"/>
  <c r="M1463" i="1" s="1"/>
  <c r="S1462" i="1"/>
  <c r="N1463" i="1" s="1"/>
  <c r="T1462" i="1"/>
  <c r="O1463" i="1" s="1"/>
  <c r="K1463" i="1" l="1"/>
  <c r="U1462" i="1" a="1"/>
  <c r="U1462" i="1" s="1"/>
  <c r="I1462" i="1" s="1"/>
  <c r="J1463" i="1" l="1"/>
  <c r="H1463" i="1" l="1"/>
  <c r="R1463" i="1"/>
  <c r="S1463" i="1"/>
  <c r="T1463" i="1"/>
  <c r="P1463" i="1"/>
  <c r="Q1463" i="1"/>
  <c r="L1464" i="1" s="1"/>
  <c r="N1464" i="1" l="1"/>
  <c r="M1464" i="1"/>
  <c r="O1464" i="1"/>
  <c r="U1463" i="1" a="1"/>
  <c r="U1463" i="1" s="1"/>
  <c r="I1463" i="1" s="1"/>
  <c r="K1464" i="1"/>
  <c r="J1464" i="1" l="1"/>
  <c r="H1464" i="1" l="1"/>
  <c r="P1464" i="1"/>
  <c r="Q1464" i="1"/>
  <c r="L1465" i="1" s="1"/>
  <c r="R1464" i="1"/>
  <c r="M1465" i="1" s="1"/>
  <c r="S1464" i="1"/>
  <c r="N1465" i="1" s="1"/>
  <c r="T1464" i="1"/>
  <c r="O1465" i="1" s="1"/>
  <c r="U1464" i="1" l="1" a="1"/>
  <c r="U1464" i="1" s="1"/>
  <c r="I1464" i="1" s="1"/>
  <c r="K1465" i="1"/>
  <c r="J1465" i="1" l="1"/>
  <c r="H1465" i="1" l="1"/>
  <c r="P1465" i="1"/>
  <c r="Q1465" i="1"/>
  <c r="R1465" i="1"/>
  <c r="S1465" i="1"/>
  <c r="T1465" i="1"/>
  <c r="O1466" i="1" l="1"/>
  <c r="N1466" i="1"/>
  <c r="M1466" i="1"/>
  <c r="L1466" i="1"/>
  <c r="U1465" i="1" l="1" a="1"/>
  <c r="U1465" i="1" s="1"/>
  <c r="I1465" i="1" s="1"/>
  <c r="K1466" i="1"/>
  <c r="J1466" i="1" l="1"/>
  <c r="H1466" i="1" l="1"/>
  <c r="S1466" i="1"/>
  <c r="T1466" i="1"/>
  <c r="P1466" i="1"/>
  <c r="Q1466" i="1"/>
  <c r="R1466" i="1"/>
  <c r="O1467" i="1" l="1"/>
  <c r="N1467" i="1"/>
  <c r="M1467" i="1"/>
  <c r="L1467" i="1"/>
  <c r="U1466" i="1" l="1" a="1"/>
  <c r="U1466" i="1" s="1"/>
  <c r="I1466" i="1" s="1"/>
  <c r="K1467" i="1"/>
  <c r="J1467" i="1" l="1"/>
  <c r="H1467" i="1" l="1"/>
  <c r="P1467" i="1"/>
  <c r="Q1467" i="1"/>
  <c r="L1468" i="1" s="1"/>
  <c r="R1467" i="1"/>
  <c r="M1468" i="1" s="1"/>
  <c r="S1467" i="1"/>
  <c r="N1468" i="1" s="1"/>
  <c r="T1467" i="1"/>
  <c r="O1468" i="1" s="1"/>
  <c r="U1467" i="1" l="1" a="1"/>
  <c r="U1467" i="1" s="1"/>
  <c r="I1467" i="1" s="1"/>
  <c r="K1468" i="1"/>
  <c r="J1468" i="1" l="1"/>
  <c r="H1468" i="1" l="1"/>
  <c r="Q1468" i="1"/>
  <c r="L1469" i="1" s="1"/>
  <c r="R1468" i="1"/>
  <c r="M1469" i="1" s="1"/>
  <c r="S1468" i="1"/>
  <c r="N1469" i="1" s="1"/>
  <c r="T1468" i="1"/>
  <c r="O1469" i="1" s="1"/>
  <c r="P1468" i="1"/>
  <c r="K1469" i="1" l="1"/>
  <c r="U1468" i="1" a="1"/>
  <c r="U1468" i="1" s="1"/>
  <c r="I1468" i="1" s="1"/>
  <c r="J1469" i="1" l="1"/>
  <c r="H1469" i="1" l="1"/>
  <c r="T1469" i="1"/>
  <c r="O1470" i="1" s="1"/>
  <c r="P1469" i="1"/>
  <c r="Q1469" i="1"/>
  <c r="L1470" i="1" s="1"/>
  <c r="R1469" i="1"/>
  <c r="M1470" i="1" s="1"/>
  <c r="S1469" i="1"/>
  <c r="N1470" i="1" s="1"/>
  <c r="K1470" i="1" l="1"/>
  <c r="U1469" i="1" a="1"/>
  <c r="U1469" i="1" s="1"/>
  <c r="I1469" i="1" s="1"/>
  <c r="J1470" i="1" l="1"/>
  <c r="H1470" i="1" l="1"/>
  <c r="P1470" i="1"/>
  <c r="Q1470" i="1"/>
  <c r="L1471" i="1" s="1"/>
  <c r="R1470" i="1"/>
  <c r="M1471" i="1" s="1"/>
  <c r="S1470" i="1"/>
  <c r="N1471" i="1" s="1"/>
  <c r="T1470" i="1"/>
  <c r="O1471" i="1" s="1"/>
  <c r="K1471" i="1" l="1"/>
  <c r="U1470" i="1" a="1"/>
  <c r="U1470" i="1" s="1"/>
  <c r="I1470" i="1" s="1"/>
  <c r="J1471" i="1" l="1"/>
  <c r="H1471" i="1" l="1"/>
  <c r="R1471" i="1"/>
  <c r="M1472" i="1" s="1"/>
  <c r="S1471" i="1"/>
  <c r="N1472" i="1" s="1"/>
  <c r="T1471" i="1"/>
  <c r="O1472" i="1" s="1"/>
  <c r="P1471" i="1"/>
  <c r="Q1471" i="1"/>
  <c r="L1472" i="1" s="1"/>
  <c r="U1471" i="1" l="1" a="1"/>
  <c r="U1471" i="1" s="1"/>
  <c r="I1471" i="1" s="1"/>
  <c r="K1472" i="1"/>
  <c r="J1472" i="1" l="1"/>
  <c r="H1472" i="1" l="1"/>
  <c r="P1472" i="1"/>
  <c r="Q1472" i="1"/>
  <c r="L1473" i="1" s="1"/>
  <c r="R1472" i="1"/>
  <c r="M1473" i="1" s="1"/>
  <c r="S1472" i="1"/>
  <c r="N1473" i="1" s="1"/>
  <c r="T1472" i="1"/>
  <c r="O1473" i="1" s="1"/>
  <c r="U1472" i="1" l="1" a="1"/>
  <c r="U1472" i="1" s="1"/>
  <c r="I1472" i="1" s="1"/>
  <c r="K1473" i="1"/>
  <c r="J1473" i="1" l="1"/>
  <c r="H1473" i="1" l="1"/>
  <c r="P1473" i="1"/>
  <c r="Q1473" i="1"/>
  <c r="R1473" i="1"/>
  <c r="S1473" i="1"/>
  <c r="T1473" i="1"/>
  <c r="O1474" i="1" l="1"/>
  <c r="N1474" i="1"/>
  <c r="M1474" i="1"/>
  <c r="L1474" i="1"/>
  <c r="U1473" i="1" l="1" a="1"/>
  <c r="U1473" i="1" s="1"/>
  <c r="I1473" i="1" s="1"/>
  <c r="K1474" i="1"/>
  <c r="J1474" i="1" l="1"/>
  <c r="H1474" i="1" l="1"/>
  <c r="S1474" i="1"/>
  <c r="T1474" i="1"/>
  <c r="P1474" i="1"/>
  <c r="Q1474" i="1"/>
  <c r="R1474" i="1"/>
  <c r="O1475" i="1" l="1"/>
  <c r="N1475" i="1"/>
  <c r="M1475" i="1"/>
  <c r="L1475" i="1"/>
  <c r="U1474" i="1" l="1" a="1"/>
  <c r="U1474" i="1" s="1"/>
  <c r="I1474" i="1" s="1"/>
  <c r="K1475" i="1"/>
  <c r="J1475" i="1" l="1"/>
  <c r="H1475" i="1" l="1"/>
  <c r="P1475" i="1"/>
  <c r="Q1475" i="1"/>
  <c r="L1476" i="1" s="1"/>
  <c r="R1475" i="1"/>
  <c r="M1476" i="1" s="1"/>
  <c r="S1475" i="1"/>
  <c r="N1476" i="1" s="1"/>
  <c r="T1475" i="1"/>
  <c r="O1476" i="1" s="1"/>
  <c r="U1475" i="1" l="1" a="1"/>
  <c r="U1475" i="1" s="1"/>
  <c r="I1475" i="1" s="1"/>
  <c r="K1476" i="1"/>
  <c r="J1476" i="1" l="1"/>
  <c r="H1476" i="1" l="1"/>
  <c r="Q1476" i="1"/>
  <c r="L1477" i="1" s="1"/>
  <c r="R1476" i="1"/>
  <c r="M1477" i="1" s="1"/>
  <c r="S1476" i="1"/>
  <c r="N1477" i="1" s="1"/>
  <c r="T1476" i="1"/>
  <c r="O1477" i="1" s="1"/>
  <c r="P1476" i="1"/>
  <c r="K1477" i="1" l="1"/>
  <c r="U1476" i="1" a="1"/>
  <c r="U1476" i="1" s="1"/>
  <c r="I1476" i="1" s="1"/>
  <c r="J1477" i="1" l="1"/>
  <c r="H1477" i="1" l="1"/>
  <c r="T1477" i="1"/>
  <c r="O1478" i="1" s="1"/>
  <c r="P1477" i="1"/>
  <c r="Q1477" i="1"/>
  <c r="L1478" i="1" s="1"/>
  <c r="R1477" i="1"/>
  <c r="M1478" i="1" s="1"/>
  <c r="S1477" i="1"/>
  <c r="N1478" i="1" s="1"/>
  <c r="K1478" i="1" l="1"/>
  <c r="U1477" i="1" a="1"/>
  <c r="U1477" i="1" s="1"/>
  <c r="I1477" i="1" s="1"/>
  <c r="J1478" i="1" l="1"/>
  <c r="H1478" i="1" l="1"/>
  <c r="P1478" i="1"/>
  <c r="Q1478" i="1"/>
  <c r="L1479" i="1" s="1"/>
  <c r="R1478" i="1"/>
  <c r="M1479" i="1" s="1"/>
  <c r="S1478" i="1"/>
  <c r="N1479" i="1" s="1"/>
  <c r="T1478" i="1"/>
  <c r="O1479" i="1" s="1"/>
  <c r="K1479" i="1" l="1"/>
  <c r="U1478" i="1" a="1"/>
  <c r="U1478" i="1" s="1"/>
  <c r="I1478" i="1" s="1"/>
  <c r="J1479" i="1" l="1"/>
  <c r="H1479" i="1" l="1"/>
  <c r="R1479" i="1"/>
  <c r="M1480" i="1" s="1"/>
  <c r="S1479" i="1"/>
  <c r="N1480" i="1" s="1"/>
  <c r="T1479" i="1"/>
  <c r="O1480" i="1" s="1"/>
  <c r="P1479" i="1"/>
  <c r="Q1479" i="1"/>
  <c r="L1480" i="1" s="1"/>
  <c r="U1479" i="1" l="1" a="1"/>
  <c r="U1479" i="1" s="1"/>
  <c r="I1479" i="1" s="1"/>
  <c r="K1480" i="1"/>
  <c r="J1480" i="1" l="1"/>
  <c r="H1480" i="1" l="1"/>
  <c r="P1480" i="1"/>
  <c r="Q1480" i="1"/>
  <c r="L1481" i="1" s="1"/>
  <c r="R1480" i="1"/>
  <c r="M1481" i="1" s="1"/>
  <c r="S1480" i="1"/>
  <c r="N1481" i="1" s="1"/>
  <c r="T1480" i="1"/>
  <c r="O1481" i="1" s="1"/>
  <c r="U1480" i="1" l="1" a="1"/>
  <c r="U1480" i="1" s="1"/>
  <c r="I1480" i="1" s="1"/>
  <c r="K1481" i="1"/>
  <c r="J1481" i="1" l="1"/>
  <c r="H1481" i="1" l="1"/>
  <c r="P1481" i="1"/>
  <c r="Q1481" i="1"/>
  <c r="R1481" i="1"/>
  <c r="S1481" i="1"/>
  <c r="T1481" i="1"/>
  <c r="O1482" i="1" l="1"/>
  <c r="N1482" i="1"/>
  <c r="M1482" i="1"/>
  <c r="L1482" i="1"/>
  <c r="U1481" i="1" l="1" a="1"/>
  <c r="U1481" i="1" s="1"/>
  <c r="I1481" i="1" s="1"/>
  <c r="K1482" i="1"/>
  <c r="J1482" i="1" l="1"/>
  <c r="H1482" i="1" l="1"/>
  <c r="S1482" i="1"/>
  <c r="T1482" i="1"/>
  <c r="P1482" i="1"/>
  <c r="Q1482" i="1"/>
  <c r="R1482" i="1"/>
  <c r="O1483" i="1" l="1"/>
  <c r="N1483" i="1"/>
  <c r="M1483" i="1"/>
  <c r="L1483" i="1"/>
  <c r="U1482" i="1" l="1" a="1"/>
  <c r="U1482" i="1" s="1"/>
  <c r="I1482" i="1" s="1"/>
  <c r="K1483" i="1"/>
  <c r="J1483" i="1" l="1"/>
  <c r="H1483" i="1" l="1"/>
  <c r="P1483" i="1"/>
  <c r="Q1483" i="1"/>
  <c r="L1484" i="1" s="1"/>
  <c r="R1483" i="1"/>
  <c r="M1484" i="1" s="1"/>
  <c r="S1483" i="1"/>
  <c r="N1484" i="1" s="1"/>
  <c r="T1483" i="1"/>
  <c r="O1484" i="1" s="1"/>
  <c r="U1483" i="1" l="1" a="1"/>
  <c r="U1483" i="1" s="1"/>
  <c r="I1483" i="1" s="1"/>
  <c r="K1484" i="1"/>
  <c r="J1484" i="1" l="1"/>
  <c r="H1484" i="1" l="1"/>
  <c r="Q1484" i="1"/>
  <c r="L1485" i="1" s="1"/>
  <c r="R1484" i="1"/>
  <c r="M1485" i="1" s="1"/>
  <c r="S1484" i="1"/>
  <c r="N1485" i="1" s="1"/>
  <c r="T1484" i="1"/>
  <c r="O1485" i="1" s="1"/>
  <c r="P1484" i="1"/>
  <c r="K1485" i="1" l="1"/>
  <c r="U1484" i="1" a="1"/>
  <c r="U1484" i="1" s="1"/>
  <c r="I1484" i="1" s="1"/>
  <c r="J1485" i="1" l="1"/>
  <c r="H1485" i="1" l="1"/>
  <c r="T1485" i="1"/>
  <c r="O1486" i="1" s="1"/>
  <c r="P1485" i="1"/>
  <c r="Q1485" i="1"/>
  <c r="L1486" i="1" s="1"/>
  <c r="R1485" i="1"/>
  <c r="M1486" i="1" s="1"/>
  <c r="S1485" i="1"/>
  <c r="N1486" i="1" s="1"/>
  <c r="K1486" i="1" l="1"/>
  <c r="U1485" i="1" a="1"/>
  <c r="U1485" i="1" s="1"/>
  <c r="I1485" i="1" s="1"/>
  <c r="J1486" i="1" l="1"/>
  <c r="H1486" i="1" l="1"/>
  <c r="P1486" i="1"/>
  <c r="Q1486" i="1"/>
  <c r="L1487" i="1" s="1"/>
  <c r="R1486" i="1"/>
  <c r="M1487" i="1" s="1"/>
  <c r="S1486" i="1"/>
  <c r="N1487" i="1" s="1"/>
  <c r="T1486" i="1"/>
  <c r="O1487" i="1" s="1"/>
  <c r="K1487" i="1" l="1"/>
  <c r="U1486" i="1" a="1"/>
  <c r="U1486" i="1" s="1"/>
  <c r="I1486" i="1" s="1"/>
  <c r="J1487" i="1" l="1"/>
  <c r="H1487" i="1" l="1"/>
  <c r="R1487" i="1"/>
  <c r="M1488" i="1" s="1"/>
  <c r="S1487" i="1"/>
  <c r="N1488" i="1" s="1"/>
  <c r="T1487" i="1"/>
  <c r="O1488" i="1" s="1"/>
  <c r="P1487" i="1"/>
  <c r="Q1487" i="1"/>
  <c r="L1488" i="1" s="1"/>
  <c r="U1487" i="1" l="1" a="1"/>
  <c r="U1487" i="1" s="1"/>
  <c r="I1487" i="1" s="1"/>
  <c r="K1488" i="1"/>
  <c r="J1488" i="1" l="1"/>
  <c r="H1488" i="1" l="1"/>
  <c r="P1488" i="1"/>
  <c r="Q1488" i="1"/>
  <c r="L1489" i="1" s="1"/>
  <c r="R1488" i="1"/>
  <c r="M1489" i="1" s="1"/>
  <c r="S1488" i="1"/>
  <c r="N1489" i="1" s="1"/>
  <c r="T1488" i="1"/>
  <c r="O1489" i="1" s="1"/>
  <c r="U1488" i="1" l="1" a="1"/>
  <c r="U1488" i="1" s="1"/>
  <c r="I1488" i="1" s="1"/>
  <c r="K1489" i="1"/>
  <c r="J1489" i="1" l="1"/>
  <c r="H1489" i="1" l="1"/>
  <c r="P1489" i="1"/>
  <c r="Q1489" i="1"/>
  <c r="R1489" i="1"/>
  <c r="S1489" i="1"/>
  <c r="T1489" i="1"/>
  <c r="O1490" i="1" l="1"/>
  <c r="N1490" i="1"/>
  <c r="M1490" i="1"/>
  <c r="L1490" i="1"/>
  <c r="U1489" i="1" l="1" a="1"/>
  <c r="U1489" i="1" s="1"/>
  <c r="I1489" i="1" s="1"/>
  <c r="K1490" i="1"/>
  <c r="J1490" i="1" l="1"/>
  <c r="H1490" i="1" l="1"/>
  <c r="S1490" i="1"/>
  <c r="T1490" i="1"/>
  <c r="P1490" i="1"/>
  <c r="Q1490" i="1"/>
  <c r="R1490" i="1"/>
  <c r="O1491" i="1" l="1"/>
  <c r="N1491" i="1"/>
  <c r="M1491" i="1"/>
  <c r="L1491" i="1"/>
  <c r="U1490" i="1" l="1" a="1"/>
  <c r="U1490" i="1" s="1"/>
  <c r="I1490" i="1" s="1"/>
  <c r="K1491" i="1"/>
  <c r="J1491" i="1" l="1"/>
  <c r="H1491" i="1" l="1"/>
  <c r="P1491" i="1"/>
  <c r="Q1491" i="1"/>
  <c r="L1492" i="1" s="1"/>
  <c r="R1491" i="1"/>
  <c r="M1492" i="1" s="1"/>
  <c r="S1491" i="1"/>
  <c r="N1492" i="1" s="1"/>
  <c r="T1491" i="1"/>
  <c r="O1492" i="1" s="1"/>
  <c r="U1491" i="1" l="1" a="1"/>
  <c r="U1491" i="1" s="1"/>
  <c r="I1491" i="1" s="1"/>
  <c r="K1492" i="1"/>
  <c r="J1492" i="1" l="1"/>
  <c r="H1492" i="1" l="1"/>
  <c r="Q1492" i="1"/>
  <c r="L1493" i="1" s="1"/>
  <c r="R1492" i="1"/>
  <c r="M1493" i="1" s="1"/>
  <c r="S1492" i="1"/>
  <c r="N1493" i="1" s="1"/>
  <c r="T1492" i="1"/>
  <c r="O1493" i="1" s="1"/>
  <c r="P1492" i="1"/>
  <c r="K1493" i="1" l="1"/>
  <c r="U1492" i="1" a="1"/>
  <c r="U1492" i="1" s="1"/>
  <c r="I1492" i="1" s="1"/>
  <c r="J1493" i="1" l="1"/>
  <c r="H1493" i="1" l="1"/>
  <c r="T1493" i="1"/>
  <c r="O1494" i="1" s="1"/>
  <c r="P1493" i="1"/>
  <c r="Q1493" i="1"/>
  <c r="L1494" i="1" s="1"/>
  <c r="R1493" i="1"/>
  <c r="M1494" i="1" s="1"/>
  <c r="S1493" i="1"/>
  <c r="N1494" i="1" s="1"/>
  <c r="K1494" i="1" l="1"/>
  <c r="U1493" i="1" a="1"/>
  <c r="U1493" i="1" s="1"/>
  <c r="I1493" i="1" s="1"/>
  <c r="J1494" i="1" l="1"/>
  <c r="H1494" i="1" l="1"/>
  <c r="P1494" i="1"/>
  <c r="Q1494" i="1"/>
  <c r="L1495" i="1" s="1"/>
  <c r="R1494" i="1"/>
  <c r="M1495" i="1" s="1"/>
  <c r="S1494" i="1"/>
  <c r="N1495" i="1" s="1"/>
  <c r="T1494" i="1"/>
  <c r="O1495" i="1" s="1"/>
  <c r="K1495" i="1" l="1"/>
  <c r="U1494" i="1" a="1"/>
  <c r="U1494" i="1" s="1"/>
  <c r="I1494" i="1" s="1"/>
  <c r="J1495" i="1" l="1"/>
  <c r="H1495" i="1" l="1"/>
  <c r="R1495" i="1"/>
  <c r="M1496" i="1" s="1"/>
  <c r="S1495" i="1"/>
  <c r="N1496" i="1" s="1"/>
  <c r="T1495" i="1"/>
  <c r="O1496" i="1" s="1"/>
  <c r="P1495" i="1"/>
  <c r="Q1495" i="1"/>
  <c r="L1496" i="1" s="1"/>
  <c r="U1495" i="1" l="1" a="1"/>
  <c r="U1495" i="1" s="1"/>
  <c r="I1495" i="1" s="1"/>
  <c r="K1496" i="1"/>
  <c r="J1496" i="1" l="1"/>
  <c r="H1496" i="1" l="1"/>
  <c r="P1496" i="1"/>
  <c r="Q1496" i="1"/>
  <c r="R1496" i="1"/>
  <c r="S1496" i="1"/>
  <c r="T1496" i="1"/>
  <c r="O1497" i="1" l="1"/>
  <c r="M1497" i="1"/>
  <c r="L1497" i="1"/>
  <c r="N1497" i="1"/>
  <c r="K1497" i="1"/>
  <c r="U1496" i="1" l="1" a="1"/>
  <c r="U1496" i="1" s="1"/>
  <c r="I1496" i="1" s="1"/>
  <c r="J1497" i="1"/>
  <c r="H1497" i="1" l="1"/>
  <c r="P1497" i="1"/>
  <c r="Q1497" i="1"/>
  <c r="R1497" i="1"/>
  <c r="S1497" i="1"/>
  <c r="T1497" i="1"/>
  <c r="O1498" i="1" l="1"/>
  <c r="N1498" i="1"/>
  <c r="M1498" i="1"/>
  <c r="L1498" i="1"/>
  <c r="U1497" i="1" l="1" a="1"/>
  <c r="U1497" i="1" s="1"/>
  <c r="I1497" i="1" s="1"/>
  <c r="K1498" i="1"/>
  <c r="J1498" i="1" l="1"/>
  <c r="H1498" i="1" l="1"/>
  <c r="S1498" i="1"/>
  <c r="T1498" i="1"/>
  <c r="P1498" i="1"/>
  <c r="Q1498" i="1"/>
  <c r="R1498" i="1"/>
  <c r="O1499" i="1" l="1"/>
  <c r="N1499" i="1"/>
  <c r="M1499" i="1"/>
  <c r="L1499" i="1"/>
  <c r="U1498" i="1" l="1" a="1"/>
  <c r="U1498" i="1" s="1"/>
  <c r="I1498" i="1" s="1"/>
  <c r="K1499" i="1"/>
  <c r="J1499" i="1" l="1"/>
  <c r="H1499" i="1" l="1"/>
  <c r="P1499" i="1"/>
  <c r="Q1499" i="1"/>
  <c r="L1500" i="1" s="1"/>
  <c r="R1499" i="1"/>
  <c r="M1500" i="1" s="1"/>
  <c r="S1499" i="1"/>
  <c r="N1500" i="1" s="1"/>
  <c r="T1499" i="1"/>
  <c r="O1500" i="1" s="1"/>
  <c r="U1499" i="1" l="1" a="1"/>
  <c r="U1499" i="1" s="1"/>
  <c r="I1499" i="1" s="1"/>
  <c r="K1500" i="1"/>
  <c r="J1500" i="1" l="1"/>
  <c r="H1500" i="1" l="1"/>
  <c r="Q1500" i="1"/>
  <c r="L1501" i="1" s="1"/>
  <c r="R1500" i="1"/>
  <c r="M1501" i="1" s="1"/>
  <c r="S1500" i="1"/>
  <c r="N1501" i="1" s="1"/>
  <c r="T1500" i="1"/>
  <c r="O1501" i="1" s="1"/>
  <c r="P1500" i="1"/>
  <c r="K1501" i="1" l="1"/>
  <c r="U1500" i="1" a="1"/>
  <c r="U1500" i="1" s="1"/>
  <c r="I1500" i="1" s="1"/>
  <c r="J1501" i="1" l="1"/>
  <c r="H1501" i="1" l="1"/>
  <c r="T1501" i="1"/>
  <c r="O1502" i="1" s="1"/>
  <c r="P1501" i="1"/>
  <c r="Q1501" i="1"/>
  <c r="L1502" i="1" s="1"/>
  <c r="R1501" i="1"/>
  <c r="M1502" i="1" s="1"/>
  <c r="S1501" i="1"/>
  <c r="N1502" i="1" s="1"/>
  <c r="U1501" i="1" l="1" a="1"/>
  <c r="U1501" i="1" s="1"/>
  <c r="I1501" i="1" s="1"/>
  <c r="K1502" i="1"/>
  <c r="J1502" i="1" l="1"/>
  <c r="H1502" i="1" l="1"/>
  <c r="P1502" i="1"/>
  <c r="Q1502" i="1"/>
  <c r="L1503" i="1" s="1"/>
  <c r="R1502" i="1"/>
  <c r="M1503" i="1" s="1"/>
  <c r="S1502" i="1"/>
  <c r="N1503" i="1" s="1"/>
  <c r="T1502" i="1"/>
  <c r="O1503" i="1" s="1"/>
  <c r="U1502" i="1" l="1" a="1"/>
  <c r="U1502" i="1" s="1"/>
  <c r="I1502" i="1" s="1"/>
  <c r="K1503" i="1"/>
  <c r="J1503" i="1" l="1"/>
  <c r="H1503" i="1" l="1"/>
  <c r="R1503" i="1"/>
  <c r="S1503" i="1"/>
  <c r="N1504" i="1" s="1"/>
  <c r="T1503" i="1"/>
  <c r="O1504" i="1" s="1"/>
  <c r="P1503" i="1"/>
  <c r="Q1503" i="1"/>
  <c r="L1504" i="1" s="1"/>
  <c r="M1504" i="1"/>
  <c r="K1504" i="1" l="1"/>
  <c r="U1503" i="1" a="1"/>
  <c r="U1503" i="1" s="1"/>
  <c r="I1503" i="1" s="1"/>
  <c r="J1504" i="1" l="1"/>
  <c r="H1504" i="1" l="1"/>
  <c r="P1504" i="1"/>
  <c r="Q1504" i="1"/>
  <c r="R1504" i="1"/>
  <c r="S1504" i="1"/>
  <c r="T1504" i="1"/>
  <c r="L1505" i="1" l="1"/>
  <c r="O1505" i="1"/>
  <c r="N1505" i="1"/>
  <c r="M1505" i="1"/>
  <c r="U1504" i="1" l="1" a="1"/>
  <c r="U1504" i="1" s="1"/>
  <c r="I1504" i="1" s="1"/>
  <c r="K1505" i="1"/>
  <c r="J1505" i="1" l="1"/>
  <c r="H1505" i="1" l="1"/>
  <c r="P1505" i="1"/>
  <c r="Q1505" i="1"/>
  <c r="L1506" i="1" s="1"/>
  <c r="R1505" i="1"/>
  <c r="M1506" i="1" s="1"/>
  <c r="S1505" i="1"/>
  <c r="N1506" i="1" s="1"/>
  <c r="T1505" i="1"/>
  <c r="O1506" i="1" s="1"/>
  <c r="U1505" i="1" l="1" a="1"/>
  <c r="U1505" i="1" s="1"/>
  <c r="I1505" i="1" s="1"/>
  <c r="K1506" i="1"/>
  <c r="J1506" i="1" l="1"/>
  <c r="H1506" i="1" l="1"/>
  <c r="S1506" i="1"/>
  <c r="N1507" i="1" s="1"/>
  <c r="T1506" i="1"/>
  <c r="O1507" i="1" s="1"/>
  <c r="P1506" i="1"/>
  <c r="Q1506" i="1"/>
  <c r="L1507" i="1" s="1"/>
  <c r="R1506" i="1"/>
  <c r="M1507" i="1" s="1"/>
  <c r="U1506" i="1" l="1" a="1"/>
  <c r="U1506" i="1" s="1"/>
  <c r="I1506" i="1" s="1"/>
  <c r="K1507" i="1"/>
  <c r="J1507" i="1" l="1"/>
  <c r="H1507" i="1" l="1"/>
  <c r="P1507" i="1"/>
  <c r="Q1507" i="1"/>
  <c r="R1507" i="1"/>
  <c r="S1507" i="1"/>
  <c r="T1507" i="1"/>
  <c r="N1508" i="1" l="1"/>
  <c r="O1508" i="1"/>
  <c r="M1508" i="1"/>
  <c r="L1508" i="1"/>
  <c r="U1507" i="1" l="1" a="1"/>
  <c r="U1507" i="1" s="1"/>
  <c r="I1507" i="1" s="1"/>
  <c r="K1508" i="1"/>
  <c r="J1508" i="1" l="1"/>
  <c r="H1508" i="1" l="1"/>
  <c r="Q1508" i="1"/>
  <c r="L1509" i="1" s="1"/>
  <c r="R1508" i="1"/>
  <c r="M1509" i="1" s="1"/>
  <c r="S1508" i="1"/>
  <c r="N1509" i="1" s="1"/>
  <c r="T1508" i="1"/>
  <c r="O1509" i="1" s="1"/>
  <c r="P1508" i="1"/>
  <c r="U1508" i="1" l="1" a="1"/>
  <c r="U1508" i="1" s="1"/>
  <c r="I1508" i="1" s="1"/>
  <c r="K1509" i="1"/>
  <c r="J1509" i="1" l="1"/>
  <c r="H1509" i="1" l="1"/>
  <c r="T1509" i="1"/>
  <c r="P1509" i="1"/>
  <c r="Q1509" i="1"/>
  <c r="L1510" i="1" s="1"/>
  <c r="R1509" i="1"/>
  <c r="M1510" i="1" s="1"/>
  <c r="S1509" i="1"/>
  <c r="N1510" i="1" s="1"/>
  <c r="O1510" i="1"/>
  <c r="U1509" i="1" l="1" a="1"/>
  <c r="U1509" i="1" s="1"/>
  <c r="I1509" i="1" s="1"/>
  <c r="K1510" i="1"/>
  <c r="J1510" i="1" l="1"/>
  <c r="H1510" i="1" l="1"/>
  <c r="P1510" i="1"/>
  <c r="Q1510" i="1"/>
  <c r="L1511" i="1" s="1"/>
  <c r="R1510" i="1"/>
  <c r="M1511" i="1" s="1"/>
  <c r="S1510" i="1"/>
  <c r="N1511" i="1" s="1"/>
  <c r="T1510" i="1"/>
  <c r="O1511" i="1" s="1"/>
  <c r="K1511" i="1" l="1"/>
  <c r="U1510" i="1" a="1"/>
  <c r="U1510" i="1" s="1"/>
  <c r="I1510" i="1" s="1"/>
  <c r="J1511" i="1" l="1"/>
  <c r="H1511" i="1" l="1"/>
  <c r="R1511" i="1"/>
  <c r="M1512" i="1" s="1"/>
  <c r="S1511" i="1"/>
  <c r="N1512" i="1" s="1"/>
  <c r="T1511" i="1"/>
  <c r="O1512" i="1" s="1"/>
  <c r="P1511" i="1"/>
  <c r="Q1511" i="1"/>
  <c r="L1512" i="1" s="1"/>
  <c r="U1511" i="1" l="1" a="1"/>
  <c r="U1511" i="1" s="1"/>
  <c r="I1511" i="1" s="1"/>
  <c r="K1512" i="1"/>
  <c r="J1512" i="1" l="1"/>
  <c r="H1512" i="1" l="1"/>
  <c r="P1512" i="1"/>
  <c r="Q1512" i="1"/>
  <c r="R1512" i="1"/>
  <c r="S1512" i="1"/>
  <c r="T1512" i="1"/>
  <c r="O1513" i="1" s="1"/>
  <c r="L1513" i="1" l="1"/>
  <c r="N1513" i="1"/>
  <c r="M1513" i="1"/>
  <c r="K1513" i="1"/>
  <c r="U1512" i="1" a="1"/>
  <c r="U1512" i="1" s="1"/>
  <c r="I1512" i="1" s="1"/>
  <c r="J1513" i="1" l="1"/>
  <c r="H1513" i="1" l="1"/>
  <c r="P1513" i="1"/>
  <c r="Q1513" i="1"/>
  <c r="L1514" i="1" s="1"/>
  <c r="R1513" i="1"/>
  <c r="M1514" i="1" s="1"/>
  <c r="S1513" i="1"/>
  <c r="N1514" i="1" s="1"/>
  <c r="T1513" i="1"/>
  <c r="O1514" i="1" s="1"/>
  <c r="U1513" i="1" l="1" a="1"/>
  <c r="U1513" i="1" s="1"/>
  <c r="I1513" i="1" s="1"/>
  <c r="K1514" i="1"/>
  <c r="J1514" i="1" l="1"/>
  <c r="H1514" i="1" l="1"/>
  <c r="S1514" i="1"/>
  <c r="N1515" i="1" s="1"/>
  <c r="T1514" i="1"/>
  <c r="O1515" i="1" s="1"/>
  <c r="P1514" i="1"/>
  <c r="Q1514" i="1"/>
  <c r="L1515" i="1" s="1"/>
  <c r="R1514" i="1"/>
  <c r="M1515" i="1" s="1"/>
  <c r="K1515" i="1" l="1"/>
  <c r="U1514" i="1" a="1"/>
  <c r="U1514" i="1" s="1"/>
  <c r="I1514" i="1" s="1"/>
  <c r="J1515" i="1" l="1"/>
  <c r="H1515" i="1" l="1"/>
  <c r="P1515" i="1"/>
  <c r="Q1515" i="1"/>
  <c r="R1515" i="1"/>
  <c r="S1515" i="1"/>
  <c r="T1515" i="1"/>
  <c r="L1516" i="1" l="1"/>
  <c r="N1516" i="1"/>
  <c r="O1516" i="1"/>
  <c r="M1516" i="1"/>
  <c r="K1516" i="1" l="1"/>
  <c r="U1515" i="1" a="1"/>
  <c r="U1515" i="1" s="1"/>
  <c r="I1515" i="1" s="1"/>
  <c r="J1516" i="1" l="1"/>
  <c r="H1516" i="1" l="1"/>
  <c r="Q1516" i="1"/>
  <c r="L1517" i="1" s="1"/>
  <c r="R1516" i="1"/>
  <c r="M1517" i="1" s="1"/>
  <c r="S1516" i="1"/>
  <c r="N1517" i="1" s="1"/>
  <c r="T1516" i="1"/>
  <c r="O1517" i="1" s="1"/>
  <c r="P1516" i="1"/>
  <c r="U1516" i="1" l="1" a="1"/>
  <c r="U1516" i="1" s="1"/>
  <c r="I1516" i="1" s="1"/>
  <c r="K1517" i="1"/>
  <c r="J1517" i="1" l="1"/>
  <c r="H1517" i="1" l="1"/>
  <c r="T1517" i="1"/>
  <c r="O1518" i="1" s="1"/>
  <c r="P1517" i="1"/>
  <c r="Q1517" i="1"/>
  <c r="L1518" i="1" s="1"/>
  <c r="R1517" i="1"/>
  <c r="M1518" i="1" s="1"/>
  <c r="S1517" i="1"/>
  <c r="N1518" i="1" s="1"/>
  <c r="U1517" i="1" l="1" a="1"/>
  <c r="U1517" i="1" s="1"/>
  <c r="I1517" i="1" s="1"/>
  <c r="K1518" i="1"/>
  <c r="J1518" i="1" l="1"/>
  <c r="H1518" i="1" l="1"/>
  <c r="P1518" i="1"/>
  <c r="Q1518" i="1"/>
  <c r="R1518" i="1"/>
  <c r="S1518" i="1"/>
  <c r="T1518" i="1"/>
  <c r="O1519" i="1" l="1"/>
  <c r="N1519" i="1"/>
  <c r="M1519" i="1"/>
  <c r="L1519" i="1"/>
  <c r="K1519" i="1" l="1"/>
  <c r="U1518" i="1" a="1"/>
  <c r="U1518" i="1" s="1"/>
  <c r="I1518" i="1" s="1"/>
  <c r="J1519" i="1" l="1"/>
  <c r="H1519" i="1" l="1"/>
  <c r="R1519" i="1"/>
  <c r="S1519" i="1"/>
  <c r="N1520" i="1" s="1"/>
  <c r="T1519" i="1"/>
  <c r="O1520" i="1" s="1"/>
  <c r="P1519" i="1"/>
  <c r="Q1519" i="1"/>
  <c r="L1520" i="1" s="1"/>
  <c r="M1520" i="1"/>
  <c r="U1519" i="1" l="1" a="1"/>
  <c r="U1519" i="1" s="1"/>
  <c r="I1519" i="1" s="1"/>
  <c r="K1520" i="1"/>
  <c r="J1520" i="1" l="1"/>
  <c r="H1520" i="1" l="1"/>
  <c r="P1520" i="1"/>
  <c r="Q1520" i="1"/>
  <c r="R1520" i="1"/>
  <c r="S1520" i="1"/>
  <c r="T1520" i="1"/>
  <c r="O1521" i="1" l="1"/>
  <c r="M1521" i="1"/>
  <c r="L1521" i="1"/>
  <c r="N1521" i="1"/>
  <c r="K1521" i="1" l="1"/>
  <c r="U1520" i="1" a="1"/>
  <c r="U1520" i="1" s="1"/>
  <c r="I1520" i="1" s="1"/>
  <c r="J1521" i="1" l="1"/>
  <c r="H1521" i="1" l="1"/>
  <c r="P1521" i="1"/>
  <c r="Q1521" i="1"/>
  <c r="L1522" i="1" s="1"/>
  <c r="R1521" i="1"/>
  <c r="M1522" i="1" s="1"/>
  <c r="S1521" i="1"/>
  <c r="N1522" i="1" s="1"/>
  <c r="T1521" i="1"/>
  <c r="O1522" i="1" s="1"/>
  <c r="U1521" i="1" l="1" a="1"/>
  <c r="U1521" i="1" s="1"/>
  <c r="I1521" i="1" s="1"/>
  <c r="K1522" i="1"/>
  <c r="J1522" i="1" l="1"/>
  <c r="H1522" i="1" l="1"/>
  <c r="S1522" i="1"/>
  <c r="N1523" i="1" s="1"/>
  <c r="T1522" i="1"/>
  <c r="O1523" i="1" s="1"/>
  <c r="P1522" i="1"/>
  <c r="Q1522" i="1"/>
  <c r="L1523" i="1" s="1"/>
  <c r="R1522" i="1"/>
  <c r="M1523" i="1" s="1"/>
  <c r="K1523" i="1" l="1"/>
  <c r="U1522" i="1" a="1"/>
  <c r="U1522" i="1" s="1"/>
  <c r="I1522" i="1" s="1"/>
  <c r="J1523" i="1" l="1"/>
  <c r="H1523" i="1" l="1"/>
  <c r="P1523" i="1"/>
  <c r="Q1523" i="1"/>
  <c r="R1523" i="1"/>
  <c r="S1523" i="1"/>
  <c r="T1523" i="1"/>
  <c r="L1524" i="1" l="1"/>
  <c r="N1524" i="1"/>
  <c r="O1524" i="1"/>
  <c r="M1524" i="1"/>
  <c r="U1523" i="1" l="1" a="1"/>
  <c r="U1523" i="1" s="1"/>
  <c r="I1523" i="1" s="1"/>
  <c r="K1524" i="1"/>
  <c r="J1524" i="1" l="1"/>
  <c r="H1524" i="1" l="1"/>
  <c r="Q1524" i="1"/>
  <c r="L1525" i="1" s="1"/>
  <c r="R1524" i="1"/>
  <c r="M1525" i="1" s="1"/>
  <c r="S1524" i="1"/>
  <c r="N1525" i="1" s="1"/>
  <c r="T1524" i="1"/>
  <c r="O1525" i="1" s="1"/>
  <c r="P1524" i="1"/>
  <c r="U1524" i="1" l="1" a="1"/>
  <c r="U1524" i="1" s="1"/>
  <c r="I1524" i="1" s="1"/>
  <c r="K1525" i="1"/>
  <c r="J1525" i="1" l="1"/>
  <c r="H1525" i="1" l="1"/>
  <c r="T1525" i="1"/>
  <c r="P1525" i="1"/>
  <c r="Q1525" i="1"/>
  <c r="R1525" i="1"/>
  <c r="S1525" i="1"/>
  <c r="O1526" i="1" l="1"/>
  <c r="L1526" i="1"/>
  <c r="N1526" i="1"/>
  <c r="M1526" i="1"/>
  <c r="U1525" i="1" l="1" a="1"/>
  <c r="U1525" i="1" s="1"/>
  <c r="I1525" i="1" s="1"/>
  <c r="K1526" i="1"/>
  <c r="J1526" i="1" l="1"/>
  <c r="H1526" i="1" l="1"/>
  <c r="P1526" i="1"/>
  <c r="Q1526" i="1"/>
  <c r="R1526" i="1"/>
  <c r="S1526" i="1"/>
  <c r="T1526" i="1"/>
  <c r="O1527" i="1" l="1"/>
  <c r="N1527" i="1"/>
  <c r="M1527" i="1"/>
  <c r="L1527" i="1"/>
  <c r="K1527" i="1" l="1"/>
  <c r="U1526" i="1" a="1"/>
  <c r="U1526" i="1" s="1"/>
  <c r="I1526" i="1" s="1"/>
  <c r="J1527" i="1" l="1"/>
  <c r="H1527" i="1" l="1"/>
  <c r="R1527" i="1"/>
  <c r="S1527" i="1"/>
  <c r="T1527" i="1"/>
  <c r="P1527" i="1"/>
  <c r="Q1527" i="1"/>
  <c r="N1528" i="1" l="1"/>
  <c r="M1528" i="1"/>
  <c r="L1528" i="1"/>
  <c r="O1528" i="1"/>
  <c r="U1527" i="1" l="1" a="1"/>
  <c r="U1527" i="1" s="1"/>
  <c r="I1527" i="1" s="1"/>
  <c r="K1528" i="1"/>
  <c r="J1528" i="1" l="1"/>
  <c r="H1528" i="1" l="1"/>
  <c r="P1528" i="1"/>
  <c r="Q1528" i="1"/>
  <c r="R1528" i="1"/>
  <c r="S1528" i="1"/>
  <c r="T1528" i="1"/>
  <c r="O1529" i="1" l="1"/>
  <c r="M1529" i="1"/>
  <c r="L1529" i="1"/>
  <c r="N1529" i="1"/>
  <c r="K1529" i="1" l="1"/>
  <c r="U1528" i="1" a="1"/>
  <c r="U1528" i="1" s="1"/>
  <c r="I1528" i="1" s="1"/>
  <c r="J1529" i="1" l="1"/>
  <c r="H1529" i="1" l="1"/>
  <c r="P1529" i="1"/>
  <c r="Q1529" i="1"/>
  <c r="L1530" i="1" s="1"/>
  <c r="R1529" i="1"/>
  <c r="M1530" i="1" s="1"/>
  <c r="S1529" i="1"/>
  <c r="N1530" i="1" s="1"/>
  <c r="T1529" i="1"/>
  <c r="O1530" i="1" s="1"/>
  <c r="U1529" i="1" l="1" a="1"/>
  <c r="U1529" i="1" s="1"/>
  <c r="I1529" i="1" s="1"/>
  <c r="K1530" i="1"/>
  <c r="J1530" i="1" l="1"/>
  <c r="H1530" i="1" l="1"/>
  <c r="S1530" i="1"/>
  <c r="N1531" i="1" s="1"/>
  <c r="T1530" i="1"/>
  <c r="O1531" i="1" s="1"/>
  <c r="P1530" i="1"/>
  <c r="Q1530" i="1"/>
  <c r="L1531" i="1" s="1"/>
  <c r="R1530" i="1"/>
  <c r="M1531" i="1" s="1"/>
  <c r="K1531" i="1" l="1"/>
  <c r="U1530" i="1" a="1"/>
  <c r="U1530" i="1" s="1"/>
  <c r="I1530" i="1" s="1"/>
  <c r="J1531" i="1" l="1"/>
  <c r="H1531" i="1" l="1"/>
  <c r="P1531" i="1"/>
  <c r="Q1531" i="1"/>
  <c r="R1531" i="1"/>
  <c r="S1531" i="1"/>
  <c r="T1531" i="1"/>
  <c r="L1532" i="1" l="1"/>
  <c r="N1532" i="1"/>
  <c r="O1532" i="1"/>
  <c r="M1532" i="1"/>
  <c r="K1532" i="1" l="1"/>
  <c r="U1531" i="1" a="1"/>
  <c r="U1531" i="1" s="1"/>
  <c r="I1531" i="1" s="1"/>
  <c r="J1532" i="1" l="1"/>
  <c r="H1532" i="1" l="1"/>
  <c r="Q1532" i="1"/>
  <c r="L1533" i="1" s="1"/>
  <c r="R1532" i="1"/>
  <c r="M1533" i="1" s="1"/>
  <c r="S1532" i="1"/>
  <c r="N1533" i="1" s="1"/>
  <c r="T1532" i="1"/>
  <c r="O1533" i="1" s="1"/>
  <c r="P1532" i="1"/>
  <c r="U1532" i="1" l="1" a="1"/>
  <c r="U1532" i="1" s="1"/>
  <c r="I1532" i="1" s="1"/>
  <c r="K1533" i="1"/>
  <c r="J1533" i="1" l="1"/>
  <c r="H1533" i="1" l="1"/>
  <c r="T1533" i="1"/>
  <c r="O1534" i="1" s="1"/>
  <c r="P1533" i="1"/>
  <c r="Q1533" i="1"/>
  <c r="L1534" i="1" s="1"/>
  <c r="R1533" i="1"/>
  <c r="M1534" i="1" s="1"/>
  <c r="S1533" i="1"/>
  <c r="N1534" i="1" s="1"/>
  <c r="U1533" i="1" l="1" a="1"/>
  <c r="U1533" i="1" s="1"/>
  <c r="I1533" i="1" s="1"/>
  <c r="K1534" i="1"/>
  <c r="J1534" i="1" l="1"/>
  <c r="H1534" i="1" l="1"/>
  <c r="P1534" i="1"/>
  <c r="Q1534" i="1"/>
  <c r="R1534" i="1"/>
  <c r="S1534" i="1"/>
  <c r="T1534" i="1"/>
  <c r="O1535" i="1" l="1"/>
  <c r="N1535" i="1"/>
  <c r="M1535" i="1"/>
  <c r="L1535" i="1"/>
  <c r="K1535" i="1" l="1"/>
  <c r="U1534" i="1" a="1"/>
  <c r="U1534" i="1" s="1"/>
  <c r="I1534" i="1" s="1"/>
  <c r="J1535" i="1" l="1"/>
  <c r="H1535" i="1" l="1"/>
  <c r="R1535" i="1"/>
  <c r="S1535" i="1"/>
  <c r="N1536" i="1" s="1"/>
  <c r="T1535" i="1"/>
  <c r="O1536" i="1" s="1"/>
  <c r="P1535" i="1"/>
  <c r="Q1535" i="1"/>
  <c r="L1536" i="1" s="1"/>
  <c r="M1536" i="1"/>
  <c r="U1535" i="1" l="1" a="1"/>
  <c r="U1535" i="1" s="1"/>
  <c r="I1535" i="1" s="1"/>
  <c r="K1536" i="1"/>
  <c r="J1536" i="1" l="1"/>
  <c r="H1536" i="1" l="1"/>
  <c r="P1536" i="1"/>
  <c r="Q1536" i="1"/>
  <c r="R1536" i="1"/>
  <c r="S1536" i="1"/>
  <c r="T1536" i="1"/>
  <c r="O1537" i="1" l="1"/>
  <c r="N1537" i="1"/>
  <c r="M1537" i="1"/>
  <c r="L1537" i="1"/>
  <c r="U1536" i="1" l="1" a="1"/>
  <c r="U1536" i="1" s="1"/>
  <c r="I1536" i="1" s="1"/>
  <c r="K1537" i="1"/>
  <c r="J1537" i="1" l="1"/>
  <c r="H1537" i="1" l="1"/>
  <c r="P1537" i="1"/>
  <c r="Q1537" i="1"/>
  <c r="L1538" i="1" s="1"/>
  <c r="R1537" i="1"/>
  <c r="M1538" i="1" s="1"/>
  <c r="S1537" i="1"/>
  <c r="N1538" i="1" s="1"/>
  <c r="T1537" i="1"/>
  <c r="O1538" i="1" s="1"/>
  <c r="K1538" i="1" l="1"/>
  <c r="U1537" i="1" a="1"/>
  <c r="U1537" i="1" s="1"/>
  <c r="I1537" i="1" s="1"/>
  <c r="J1538" i="1" l="1"/>
  <c r="H1538" i="1" l="1"/>
  <c r="S1538" i="1"/>
  <c r="N1539" i="1" s="1"/>
  <c r="T1538" i="1"/>
  <c r="O1539" i="1" s="1"/>
  <c r="P1538" i="1"/>
  <c r="Q1538" i="1"/>
  <c r="L1539" i="1" s="1"/>
  <c r="R1538" i="1"/>
  <c r="M1539" i="1" s="1"/>
  <c r="K1539" i="1" l="1"/>
  <c r="U1538" i="1" a="1"/>
  <c r="U1538" i="1" s="1"/>
  <c r="I1538" i="1" s="1"/>
  <c r="J1539" i="1" l="1"/>
  <c r="H1539" i="1" l="1"/>
  <c r="P1539" i="1"/>
  <c r="Q1539" i="1"/>
  <c r="L1540" i="1" s="1"/>
  <c r="R1539" i="1"/>
  <c r="M1540" i="1" s="1"/>
  <c r="S1539" i="1"/>
  <c r="N1540" i="1" s="1"/>
  <c r="T1539" i="1"/>
  <c r="O1540" i="1" s="1"/>
  <c r="K1540" i="1" l="1"/>
  <c r="U1539" i="1" a="1"/>
  <c r="U1539" i="1" s="1"/>
  <c r="I1539" i="1" s="1"/>
  <c r="J1540" i="1" l="1"/>
  <c r="H1540" i="1" l="1"/>
  <c r="Q1540" i="1"/>
  <c r="R1540" i="1"/>
  <c r="M1541" i="1" s="1"/>
  <c r="S1540" i="1"/>
  <c r="N1541" i="1" s="1"/>
  <c r="T1540" i="1"/>
  <c r="O1541" i="1" s="1"/>
  <c r="P1540" i="1"/>
  <c r="L1541" i="1"/>
  <c r="U1540" i="1" l="1" a="1"/>
  <c r="U1540" i="1" s="1"/>
  <c r="I1540" i="1" s="1"/>
  <c r="K1541" i="1"/>
  <c r="J1541" i="1" l="1"/>
  <c r="H1541" i="1" l="1"/>
  <c r="T1541" i="1"/>
  <c r="P1541" i="1"/>
  <c r="Q1541" i="1"/>
  <c r="L1542" i="1" s="1"/>
  <c r="R1541" i="1"/>
  <c r="M1542" i="1" s="1"/>
  <c r="S1541" i="1"/>
  <c r="N1542" i="1" s="1"/>
  <c r="O1542" i="1"/>
  <c r="U1541" i="1" l="1" a="1"/>
  <c r="U1541" i="1" s="1"/>
  <c r="I1541" i="1" s="1"/>
  <c r="K1542" i="1"/>
  <c r="J1542" i="1" l="1"/>
  <c r="H1542" i="1" l="1"/>
  <c r="P1542" i="1"/>
  <c r="Q1542" i="1"/>
  <c r="R1542" i="1"/>
  <c r="S1542" i="1"/>
  <c r="T1542" i="1"/>
  <c r="O1543" i="1" l="1"/>
  <c r="N1543" i="1"/>
  <c r="M1543" i="1"/>
  <c r="L1543" i="1"/>
  <c r="U1542" i="1" l="1" a="1"/>
  <c r="U1542" i="1" s="1"/>
  <c r="I1542" i="1" s="1"/>
  <c r="K1543" i="1"/>
  <c r="J1543" i="1" l="1"/>
  <c r="H1543" i="1" l="1"/>
  <c r="R1543" i="1"/>
  <c r="S1543" i="1"/>
  <c r="T1543" i="1"/>
  <c r="P1543" i="1"/>
  <c r="Q1543" i="1"/>
  <c r="O1544" i="1" l="1"/>
  <c r="N1544" i="1"/>
  <c r="M1544" i="1"/>
  <c r="L1544" i="1"/>
  <c r="U1543" i="1" l="1" a="1"/>
  <c r="U1543" i="1" s="1"/>
  <c r="I1543" i="1" s="1"/>
  <c r="K1544" i="1"/>
  <c r="J1544" i="1" l="1"/>
  <c r="H1544" i="1" l="1"/>
  <c r="P1544" i="1"/>
  <c r="Q1544" i="1"/>
  <c r="R1544" i="1"/>
  <c r="S1544" i="1"/>
  <c r="T1544" i="1"/>
  <c r="O1545" i="1" l="1"/>
  <c r="N1545" i="1"/>
  <c r="M1545" i="1"/>
  <c r="L1545" i="1"/>
  <c r="U1544" i="1" l="1" a="1"/>
  <c r="U1544" i="1" s="1"/>
  <c r="I1544" i="1" s="1"/>
  <c r="K1545" i="1"/>
  <c r="J1545" i="1" l="1"/>
  <c r="H1545" i="1" l="1"/>
  <c r="P1545" i="1"/>
  <c r="Q1545" i="1"/>
  <c r="L1546" i="1" s="1"/>
  <c r="R1545" i="1"/>
  <c r="M1546" i="1" s="1"/>
  <c r="S1545" i="1"/>
  <c r="N1546" i="1" s="1"/>
  <c r="T1545" i="1"/>
  <c r="O1546" i="1" s="1"/>
  <c r="K1546" i="1" l="1"/>
  <c r="U1545" i="1" a="1"/>
  <c r="U1545" i="1" s="1"/>
  <c r="I1545" i="1" s="1"/>
  <c r="J1546" i="1" l="1"/>
  <c r="H1546" i="1" l="1"/>
  <c r="S1546" i="1"/>
  <c r="N1547" i="1" s="1"/>
  <c r="T1546" i="1"/>
  <c r="O1547" i="1" s="1"/>
  <c r="P1546" i="1"/>
  <c r="Q1546" i="1"/>
  <c r="L1547" i="1" s="1"/>
  <c r="R1546" i="1"/>
  <c r="M1547" i="1" s="1"/>
  <c r="K1547" i="1" l="1"/>
  <c r="U1546" i="1" a="1"/>
  <c r="U1546" i="1" s="1"/>
  <c r="I1546" i="1" s="1"/>
  <c r="J1547" i="1" l="1"/>
  <c r="H1547" i="1" l="1"/>
  <c r="P1547" i="1"/>
  <c r="Q1547" i="1"/>
  <c r="L1548" i="1" s="1"/>
  <c r="R1547" i="1"/>
  <c r="M1548" i="1" s="1"/>
  <c r="S1547" i="1"/>
  <c r="N1548" i="1" s="1"/>
  <c r="T1547" i="1"/>
  <c r="O1548" i="1" s="1"/>
  <c r="K1548" i="1" l="1"/>
  <c r="U1547" i="1" a="1"/>
  <c r="U1547" i="1" s="1"/>
  <c r="I1547" i="1" s="1"/>
  <c r="J1548" i="1" l="1"/>
  <c r="H1548" i="1" l="1"/>
  <c r="Q1548" i="1"/>
  <c r="L1549" i="1" s="1"/>
  <c r="R1548" i="1"/>
  <c r="M1549" i="1" s="1"/>
  <c r="S1548" i="1"/>
  <c r="N1549" i="1" s="1"/>
  <c r="T1548" i="1"/>
  <c r="O1549" i="1" s="1"/>
  <c r="P1548" i="1"/>
  <c r="U1548" i="1" l="1" a="1"/>
  <c r="U1548" i="1" s="1"/>
  <c r="I1548" i="1" s="1"/>
  <c r="K1549" i="1"/>
  <c r="J1549" i="1" l="1"/>
  <c r="H1549" i="1" l="1"/>
  <c r="T1549" i="1"/>
  <c r="P1549" i="1"/>
  <c r="Q1549" i="1"/>
  <c r="L1550" i="1" s="1"/>
  <c r="R1549" i="1"/>
  <c r="M1550" i="1" s="1"/>
  <c r="S1549" i="1"/>
  <c r="N1550" i="1" s="1"/>
  <c r="O1550" i="1"/>
  <c r="U1549" i="1" l="1" a="1"/>
  <c r="U1549" i="1" s="1"/>
  <c r="I1549" i="1" s="1"/>
  <c r="K1550" i="1"/>
  <c r="J1550" i="1" l="1"/>
  <c r="H1550" i="1" l="1"/>
  <c r="P1550" i="1"/>
  <c r="Q1550" i="1"/>
  <c r="R1550" i="1"/>
  <c r="S1550" i="1"/>
  <c r="T1550" i="1"/>
  <c r="O1551" i="1" l="1"/>
  <c r="N1551" i="1"/>
  <c r="M1551" i="1"/>
  <c r="L1551" i="1"/>
  <c r="U1550" i="1" l="1" a="1"/>
  <c r="U1550" i="1" s="1"/>
  <c r="I1550" i="1" s="1"/>
  <c r="K1551" i="1"/>
  <c r="J1551" i="1" l="1"/>
  <c r="H1551" i="1" l="1"/>
  <c r="R1551" i="1"/>
  <c r="S1551" i="1"/>
  <c r="T1551" i="1"/>
  <c r="P1551" i="1"/>
  <c r="Q1551" i="1"/>
  <c r="O1552" i="1" l="1"/>
  <c r="N1552" i="1"/>
  <c r="M1552" i="1"/>
  <c r="L1552" i="1"/>
  <c r="U1551" i="1" l="1" a="1"/>
  <c r="U1551" i="1" s="1"/>
  <c r="I1551" i="1" s="1"/>
  <c r="K1552" i="1"/>
  <c r="J1552" i="1" l="1"/>
  <c r="H1552" i="1" l="1"/>
  <c r="P1552" i="1"/>
  <c r="Q1552" i="1"/>
  <c r="R1552" i="1"/>
  <c r="S1552" i="1"/>
  <c r="T1552" i="1"/>
  <c r="O1553" i="1" l="1"/>
  <c r="N1553" i="1"/>
  <c r="M1553" i="1"/>
  <c r="L1553" i="1"/>
  <c r="U1552" i="1" l="1" a="1"/>
  <c r="U1552" i="1" s="1"/>
  <c r="I1552" i="1" s="1"/>
  <c r="K1553" i="1"/>
  <c r="J1553" i="1" l="1"/>
  <c r="H1553" i="1" l="1"/>
  <c r="P1553" i="1"/>
  <c r="Q1553" i="1"/>
  <c r="L1554" i="1" s="1"/>
  <c r="R1553" i="1"/>
  <c r="M1554" i="1" s="1"/>
  <c r="S1553" i="1"/>
  <c r="N1554" i="1" s="1"/>
  <c r="T1553" i="1"/>
  <c r="O1554" i="1" s="1"/>
  <c r="K1554" i="1" l="1"/>
  <c r="U1553" i="1" a="1"/>
  <c r="U1553" i="1" s="1"/>
  <c r="I1553" i="1" s="1"/>
  <c r="J1554" i="1" l="1"/>
  <c r="H1554" i="1" l="1"/>
  <c r="S1554" i="1"/>
  <c r="T1554" i="1"/>
  <c r="O1555" i="1" s="1"/>
  <c r="P1554" i="1"/>
  <c r="Q1554" i="1"/>
  <c r="L1555" i="1" s="1"/>
  <c r="R1554" i="1"/>
  <c r="M1555" i="1" s="1"/>
  <c r="N1555" i="1"/>
  <c r="K1555" i="1" l="1"/>
  <c r="U1554" i="1" a="1"/>
  <c r="U1554" i="1" s="1"/>
  <c r="I1554" i="1" s="1"/>
  <c r="J1555" i="1" l="1"/>
  <c r="H1555" i="1" l="1"/>
  <c r="P1555" i="1"/>
  <c r="Q1555" i="1"/>
  <c r="L1556" i="1" s="1"/>
  <c r="R1555" i="1"/>
  <c r="M1556" i="1" s="1"/>
  <c r="S1555" i="1"/>
  <c r="N1556" i="1" s="1"/>
  <c r="T1555" i="1"/>
  <c r="O1556" i="1" s="1"/>
  <c r="K1556" i="1" l="1"/>
  <c r="U1555" i="1" a="1"/>
  <c r="U1555" i="1" s="1"/>
  <c r="I1555" i="1" s="1"/>
  <c r="J1556" i="1" l="1"/>
  <c r="H1556" i="1" l="1"/>
  <c r="Q1556" i="1"/>
  <c r="L1557" i="1" s="1"/>
  <c r="R1556" i="1"/>
  <c r="M1557" i="1" s="1"/>
  <c r="S1556" i="1"/>
  <c r="N1557" i="1" s="1"/>
  <c r="T1556" i="1"/>
  <c r="O1557" i="1" s="1"/>
  <c r="P1556" i="1"/>
  <c r="U1556" i="1" l="1" a="1"/>
  <c r="U1556" i="1" s="1"/>
  <c r="I1556" i="1" s="1"/>
  <c r="K1557" i="1"/>
  <c r="J1557" i="1" l="1"/>
  <c r="H1557" i="1" l="1"/>
  <c r="T1557" i="1"/>
  <c r="P1557" i="1"/>
  <c r="Q1557" i="1"/>
  <c r="L1558" i="1" s="1"/>
  <c r="R1557" i="1"/>
  <c r="M1558" i="1" s="1"/>
  <c r="S1557" i="1"/>
  <c r="N1558" i="1" s="1"/>
  <c r="O1558" i="1"/>
  <c r="U1557" i="1" l="1" a="1"/>
  <c r="U1557" i="1" s="1"/>
  <c r="I1557" i="1" s="1"/>
  <c r="K1558" i="1"/>
  <c r="J1558" i="1" l="1"/>
  <c r="H1558" i="1" l="1"/>
  <c r="P1558" i="1"/>
  <c r="Q1558" i="1"/>
  <c r="R1558" i="1"/>
  <c r="S1558" i="1"/>
  <c r="T1558" i="1"/>
  <c r="O1559" i="1" l="1"/>
  <c r="N1559" i="1"/>
  <c r="L1559" i="1"/>
  <c r="M1559" i="1"/>
  <c r="U1558" i="1" l="1" a="1"/>
  <c r="U1558" i="1" s="1"/>
  <c r="I1558" i="1" s="1"/>
  <c r="K1559" i="1"/>
  <c r="J1559" i="1" l="1"/>
  <c r="H1559" i="1" l="1"/>
  <c r="R1559" i="1"/>
  <c r="S1559" i="1"/>
  <c r="T1559" i="1"/>
  <c r="P1559" i="1"/>
  <c r="Q1559" i="1"/>
  <c r="O1560" i="1" l="1"/>
  <c r="N1560" i="1"/>
  <c r="M1560" i="1"/>
  <c r="L1560" i="1"/>
  <c r="U1559" i="1" l="1" a="1"/>
  <c r="U1559" i="1" s="1"/>
  <c r="I1559" i="1" s="1"/>
  <c r="K1560" i="1"/>
  <c r="J1560" i="1" l="1"/>
  <c r="H1560" i="1" l="1"/>
  <c r="P1560" i="1"/>
  <c r="Q1560" i="1"/>
  <c r="R1560" i="1"/>
  <c r="S1560" i="1"/>
  <c r="T1560" i="1"/>
  <c r="O1561" i="1" l="1"/>
  <c r="N1561" i="1"/>
  <c r="M1561" i="1"/>
  <c r="L1561" i="1"/>
  <c r="U1560" i="1" l="1" a="1"/>
  <c r="U1560" i="1" s="1"/>
  <c r="I1560" i="1" s="1"/>
  <c r="K1561" i="1"/>
  <c r="J1561" i="1" l="1"/>
  <c r="H1561" i="1" l="1"/>
  <c r="P1561" i="1"/>
  <c r="Q1561" i="1"/>
  <c r="L1562" i="1" s="1"/>
  <c r="R1561" i="1"/>
  <c r="M1562" i="1" s="1"/>
  <c r="S1561" i="1"/>
  <c r="N1562" i="1" s="1"/>
  <c r="T1561" i="1"/>
  <c r="O1562" i="1" s="1"/>
  <c r="K1562" i="1" l="1"/>
  <c r="U1561" i="1" a="1"/>
  <c r="U1561" i="1" s="1"/>
  <c r="I1561" i="1" s="1"/>
  <c r="J1562" i="1" l="1"/>
  <c r="H1562" i="1" l="1"/>
  <c r="S1562" i="1"/>
  <c r="T1562" i="1"/>
  <c r="P1562" i="1"/>
  <c r="Q1562" i="1"/>
  <c r="R1562" i="1"/>
  <c r="N1563" i="1"/>
  <c r="M1563" i="1" l="1"/>
  <c r="O1563" i="1"/>
  <c r="L1563" i="1"/>
  <c r="K1563" i="1"/>
  <c r="U1562" i="1" a="1"/>
  <c r="U1562" i="1" s="1"/>
  <c r="I1562" i="1" s="1"/>
  <c r="J1563" i="1" l="1"/>
  <c r="H1563" i="1" l="1"/>
  <c r="P1563" i="1"/>
  <c r="Q1563" i="1"/>
  <c r="L1564" i="1" s="1"/>
  <c r="R1563" i="1"/>
  <c r="M1564" i="1" s="1"/>
  <c r="S1563" i="1"/>
  <c r="N1564" i="1" s="1"/>
  <c r="T1563" i="1"/>
  <c r="O1564" i="1" s="1"/>
  <c r="K1564" i="1" l="1"/>
  <c r="U1563" i="1" a="1"/>
  <c r="U1563" i="1" s="1"/>
  <c r="I1563" i="1" s="1"/>
  <c r="J1564" i="1" l="1"/>
  <c r="H1564" i="1" l="1"/>
  <c r="Q1564" i="1"/>
  <c r="L1565" i="1" s="1"/>
  <c r="R1564" i="1"/>
  <c r="M1565" i="1" s="1"/>
  <c r="S1564" i="1"/>
  <c r="N1565" i="1" s="1"/>
  <c r="T1564" i="1"/>
  <c r="O1565" i="1" s="1"/>
  <c r="P1564" i="1"/>
  <c r="U1564" i="1" l="1" a="1"/>
  <c r="U1564" i="1" s="1"/>
  <c r="I1564" i="1" s="1"/>
  <c r="K1565" i="1"/>
  <c r="J1565" i="1" l="1"/>
  <c r="H1565" i="1" l="1"/>
  <c r="T1565" i="1"/>
  <c r="P1565" i="1"/>
  <c r="Q1565" i="1"/>
  <c r="L1566" i="1" s="1"/>
  <c r="R1565" i="1"/>
  <c r="M1566" i="1" s="1"/>
  <c r="S1565" i="1"/>
  <c r="N1566" i="1" s="1"/>
  <c r="O1566" i="1"/>
  <c r="U1565" i="1" l="1" a="1"/>
  <c r="U1565" i="1" s="1"/>
  <c r="I1565" i="1" s="1"/>
  <c r="K1566" i="1"/>
  <c r="J1566" i="1" l="1"/>
  <c r="H1566" i="1" l="1"/>
  <c r="P1566" i="1"/>
  <c r="Q1566" i="1"/>
  <c r="R1566" i="1"/>
  <c r="S1566" i="1"/>
  <c r="T1566" i="1"/>
  <c r="O1567" i="1" l="1"/>
  <c r="N1567" i="1"/>
  <c r="M1567" i="1"/>
  <c r="L1567" i="1"/>
  <c r="U1566" i="1" l="1" a="1"/>
  <c r="U1566" i="1" s="1"/>
  <c r="I1566" i="1" s="1"/>
  <c r="K1567" i="1"/>
  <c r="J1567" i="1" l="1"/>
  <c r="H1567" i="1" l="1"/>
  <c r="R1567" i="1"/>
  <c r="S1567" i="1"/>
  <c r="T1567" i="1"/>
  <c r="P1567" i="1"/>
  <c r="Q1567" i="1"/>
  <c r="O1568" i="1" l="1"/>
  <c r="N1568" i="1"/>
  <c r="M1568" i="1"/>
  <c r="L1568" i="1"/>
  <c r="U1567" i="1" l="1" a="1"/>
  <c r="U1567" i="1" s="1"/>
  <c r="I1567" i="1" s="1"/>
  <c r="K1568" i="1"/>
  <c r="J1568" i="1" l="1"/>
  <c r="H1568" i="1" l="1"/>
  <c r="P1568" i="1"/>
  <c r="Q1568" i="1"/>
  <c r="R1568" i="1"/>
  <c r="S1568" i="1"/>
  <c r="T1568" i="1"/>
  <c r="O1569" i="1" l="1"/>
  <c r="N1569" i="1"/>
  <c r="M1569" i="1"/>
  <c r="L1569" i="1"/>
  <c r="U1568" i="1" l="1" a="1"/>
  <c r="U1568" i="1" s="1"/>
  <c r="I1568" i="1" s="1"/>
  <c r="K1569" i="1"/>
  <c r="J1569" i="1" l="1"/>
  <c r="H1569" i="1" l="1"/>
  <c r="P1569" i="1"/>
  <c r="Q1569" i="1"/>
  <c r="L1570" i="1" s="1"/>
  <c r="R1569" i="1"/>
  <c r="M1570" i="1" s="1"/>
  <c r="S1569" i="1"/>
  <c r="N1570" i="1" s="1"/>
  <c r="T1569" i="1"/>
  <c r="O1570" i="1" s="1"/>
  <c r="K1570" i="1" l="1"/>
  <c r="U1569" i="1" a="1"/>
  <c r="U1569" i="1" s="1"/>
  <c r="I1569" i="1" s="1"/>
  <c r="J1570" i="1" l="1"/>
  <c r="H1570" i="1" l="1"/>
  <c r="S1570" i="1"/>
  <c r="N1571" i="1" s="1"/>
  <c r="T1570" i="1"/>
  <c r="O1571" i="1" s="1"/>
  <c r="P1570" i="1"/>
  <c r="Q1570" i="1"/>
  <c r="L1571" i="1" s="1"/>
  <c r="R1570" i="1"/>
  <c r="M1571" i="1" s="1"/>
  <c r="K1571" i="1" l="1"/>
  <c r="U1570" i="1" a="1"/>
  <c r="U1570" i="1" s="1"/>
  <c r="I1570" i="1" s="1"/>
  <c r="J1571" i="1" l="1"/>
  <c r="H1571" i="1" l="1"/>
  <c r="P1571" i="1"/>
  <c r="Q1571" i="1"/>
  <c r="L1572" i="1" s="1"/>
  <c r="R1571" i="1"/>
  <c r="M1572" i="1" s="1"/>
  <c r="S1571" i="1"/>
  <c r="N1572" i="1" s="1"/>
  <c r="T1571" i="1"/>
  <c r="O1572" i="1" s="1"/>
  <c r="K1572" i="1" l="1"/>
  <c r="U1571" i="1" a="1"/>
  <c r="U1571" i="1" s="1"/>
  <c r="I1571" i="1" s="1"/>
  <c r="J1572" i="1" l="1"/>
  <c r="H1572" i="1" l="1"/>
  <c r="Q1572" i="1"/>
  <c r="R1572" i="1"/>
  <c r="M1573" i="1" s="1"/>
  <c r="S1572" i="1"/>
  <c r="N1573" i="1" s="1"/>
  <c r="T1572" i="1"/>
  <c r="O1573" i="1" s="1"/>
  <c r="P1572" i="1"/>
  <c r="L1573" i="1"/>
  <c r="U1572" i="1" l="1" a="1"/>
  <c r="U1572" i="1" s="1"/>
  <c r="I1572" i="1" s="1"/>
  <c r="K1573" i="1"/>
  <c r="J1573" i="1" l="1"/>
  <c r="H1573" i="1" l="1"/>
  <c r="T1573" i="1"/>
  <c r="O1574" i="1" s="1"/>
  <c r="P1573" i="1"/>
  <c r="Q1573" i="1"/>
  <c r="L1574" i="1" s="1"/>
  <c r="R1573" i="1"/>
  <c r="M1574" i="1" s="1"/>
  <c r="S1573" i="1"/>
  <c r="N1574" i="1" s="1"/>
  <c r="U1573" i="1" l="1" a="1"/>
  <c r="U1573" i="1" s="1"/>
  <c r="I1573" i="1" s="1"/>
  <c r="K1574" i="1"/>
  <c r="J1574" i="1" l="1"/>
  <c r="H1574" i="1" l="1"/>
  <c r="P1574" i="1"/>
  <c r="Q1574" i="1"/>
  <c r="R1574" i="1"/>
  <c r="S1574" i="1"/>
  <c r="T1574" i="1"/>
  <c r="O1575" i="1" l="1"/>
  <c r="N1575" i="1"/>
  <c r="M1575" i="1"/>
  <c r="L1575" i="1"/>
  <c r="U1574" i="1" l="1" a="1"/>
  <c r="U1574" i="1" s="1"/>
  <c r="I1574" i="1" s="1"/>
  <c r="K1575" i="1"/>
  <c r="J1575" i="1" l="1"/>
  <c r="H1575" i="1" l="1"/>
  <c r="R1575" i="1"/>
  <c r="S1575" i="1"/>
  <c r="T1575" i="1"/>
  <c r="P1575" i="1"/>
  <c r="Q1575" i="1"/>
  <c r="O1576" i="1" l="1"/>
  <c r="N1576" i="1"/>
  <c r="M1576" i="1"/>
  <c r="L1576" i="1"/>
  <c r="U1575" i="1" l="1" a="1"/>
  <c r="U1575" i="1" s="1"/>
  <c r="I1575" i="1" s="1"/>
  <c r="K1576" i="1"/>
  <c r="J1576" i="1" l="1"/>
  <c r="H1576" i="1" l="1"/>
  <c r="P1576" i="1"/>
  <c r="Q1576" i="1"/>
  <c r="R1576" i="1"/>
  <c r="S1576" i="1"/>
  <c r="T1576" i="1"/>
  <c r="O1577" i="1" l="1"/>
  <c r="N1577" i="1"/>
  <c r="M1577" i="1"/>
  <c r="L1577" i="1"/>
  <c r="U1576" i="1" l="1" a="1"/>
  <c r="U1576" i="1" s="1"/>
  <c r="I1576" i="1" s="1"/>
  <c r="K1577" i="1"/>
  <c r="J1577" i="1" l="1"/>
  <c r="H1577" i="1" l="1"/>
  <c r="P1577" i="1"/>
  <c r="Q1577" i="1"/>
  <c r="L1578" i="1" s="1"/>
  <c r="R1577" i="1"/>
  <c r="M1578" i="1" s="1"/>
  <c r="S1577" i="1"/>
  <c r="N1578" i="1" s="1"/>
  <c r="T1577" i="1"/>
  <c r="O1578" i="1" s="1"/>
  <c r="K1578" i="1" l="1"/>
  <c r="U1577" i="1" a="1"/>
  <c r="U1577" i="1" s="1"/>
  <c r="I1577" i="1" s="1"/>
  <c r="J1578" i="1" l="1"/>
  <c r="H1578" i="1" l="1"/>
  <c r="S1578" i="1"/>
  <c r="T1578" i="1"/>
  <c r="O1579" i="1" s="1"/>
  <c r="P1578" i="1"/>
  <c r="Q1578" i="1"/>
  <c r="L1579" i="1" s="1"/>
  <c r="R1578" i="1"/>
  <c r="M1579" i="1" s="1"/>
  <c r="N1579" i="1"/>
  <c r="K1579" i="1" l="1"/>
  <c r="U1578" i="1" a="1"/>
  <c r="U1578" i="1" s="1"/>
  <c r="I1578" i="1" s="1"/>
  <c r="J1579" i="1" l="1"/>
  <c r="H1579" i="1" l="1"/>
  <c r="P1579" i="1"/>
  <c r="Q1579" i="1"/>
  <c r="L1580" i="1" s="1"/>
  <c r="R1579" i="1"/>
  <c r="M1580" i="1" s="1"/>
  <c r="S1579" i="1"/>
  <c r="N1580" i="1" s="1"/>
  <c r="T1579" i="1"/>
  <c r="O1580" i="1" s="1"/>
  <c r="K1580" i="1" l="1"/>
  <c r="U1579" i="1" a="1"/>
  <c r="U1579" i="1" s="1"/>
  <c r="I1579" i="1" s="1"/>
  <c r="J1580" i="1" l="1"/>
  <c r="H1580" i="1" l="1"/>
  <c r="Q1580" i="1"/>
  <c r="R1580" i="1"/>
  <c r="S1580" i="1"/>
  <c r="N1581" i="1" s="1"/>
  <c r="T1580" i="1"/>
  <c r="O1581" i="1" s="1"/>
  <c r="P1580" i="1"/>
  <c r="L1581" i="1"/>
  <c r="M1581" i="1"/>
  <c r="U1580" i="1" l="1" a="1"/>
  <c r="U1580" i="1" s="1"/>
  <c r="I1580" i="1" s="1"/>
  <c r="K1581" i="1"/>
  <c r="J1581" i="1" l="1"/>
  <c r="H1581" i="1" l="1"/>
  <c r="T1581" i="1"/>
  <c r="O1582" i="1" s="1"/>
  <c r="P1581" i="1"/>
  <c r="Q1581" i="1"/>
  <c r="L1582" i="1" s="1"/>
  <c r="R1581" i="1"/>
  <c r="M1582" i="1" s="1"/>
  <c r="S1581" i="1"/>
  <c r="N1582" i="1" s="1"/>
  <c r="U1581" i="1" l="1" a="1"/>
  <c r="U1581" i="1" s="1"/>
  <c r="I1581" i="1" s="1"/>
  <c r="K1582" i="1"/>
  <c r="J1582" i="1" l="1"/>
  <c r="H1582" i="1" l="1"/>
  <c r="P1582" i="1"/>
  <c r="Q1582" i="1"/>
  <c r="R1582" i="1"/>
  <c r="S1582" i="1"/>
  <c r="T1582" i="1"/>
  <c r="O1583" i="1" l="1"/>
  <c r="N1583" i="1"/>
  <c r="M1583" i="1"/>
  <c r="L1583" i="1"/>
  <c r="U1582" i="1" l="1" a="1"/>
  <c r="U1582" i="1" s="1"/>
  <c r="I1582" i="1" s="1"/>
  <c r="K1583" i="1"/>
  <c r="J1583" i="1" l="1"/>
  <c r="H1583" i="1" l="1"/>
  <c r="R1583" i="1"/>
  <c r="S1583" i="1"/>
  <c r="T1583" i="1"/>
  <c r="P1583" i="1"/>
  <c r="Q1583" i="1"/>
  <c r="O1584" i="1" l="1"/>
  <c r="N1584" i="1"/>
  <c r="M1584" i="1"/>
  <c r="L1584" i="1"/>
  <c r="U1583" i="1" l="1" a="1"/>
  <c r="U1583" i="1" s="1"/>
  <c r="I1583" i="1" s="1"/>
  <c r="K1584" i="1"/>
  <c r="J1584" i="1" l="1"/>
  <c r="H1584" i="1" l="1"/>
  <c r="P1584" i="1"/>
  <c r="Q1584" i="1"/>
  <c r="R1584" i="1"/>
  <c r="S1584" i="1"/>
  <c r="T1584" i="1"/>
  <c r="O1585" i="1" l="1"/>
  <c r="N1585" i="1"/>
  <c r="M1585" i="1"/>
  <c r="L1585" i="1"/>
  <c r="U1584" i="1" l="1" a="1"/>
  <c r="U1584" i="1" s="1"/>
  <c r="I1584" i="1" s="1"/>
  <c r="K1585" i="1"/>
  <c r="J1585" i="1" l="1"/>
  <c r="H1585" i="1" l="1"/>
  <c r="P1585" i="1"/>
  <c r="Q1585" i="1"/>
  <c r="L1586" i="1" s="1"/>
  <c r="R1585" i="1"/>
  <c r="M1586" i="1" s="1"/>
  <c r="S1585" i="1"/>
  <c r="N1586" i="1" s="1"/>
  <c r="T1585" i="1"/>
  <c r="O1586" i="1" s="1"/>
  <c r="K1586" i="1" l="1"/>
  <c r="U1585" i="1" a="1"/>
  <c r="U1585" i="1" s="1"/>
  <c r="I1585" i="1" s="1"/>
  <c r="J1586" i="1" l="1"/>
  <c r="H1586" i="1" l="1"/>
  <c r="S1586" i="1"/>
  <c r="T1586" i="1"/>
  <c r="O1587" i="1" s="1"/>
  <c r="P1586" i="1"/>
  <c r="Q1586" i="1"/>
  <c r="L1587" i="1" s="1"/>
  <c r="R1586" i="1"/>
  <c r="M1587" i="1" s="1"/>
  <c r="N1587" i="1"/>
  <c r="K1587" i="1" l="1"/>
  <c r="U1586" i="1" a="1"/>
  <c r="U1586" i="1" s="1"/>
  <c r="I1586" i="1" s="1"/>
  <c r="J1587" i="1" l="1"/>
  <c r="H1587" i="1" l="1"/>
  <c r="P1587" i="1"/>
  <c r="Q1587" i="1"/>
  <c r="L1588" i="1" s="1"/>
  <c r="R1587" i="1"/>
  <c r="M1588" i="1" s="1"/>
  <c r="S1587" i="1"/>
  <c r="N1588" i="1" s="1"/>
  <c r="T1587" i="1"/>
  <c r="O1588" i="1" s="1"/>
  <c r="K1588" i="1" l="1"/>
  <c r="U1587" i="1" a="1"/>
  <c r="U1587" i="1" s="1"/>
  <c r="I1587" i="1" s="1"/>
  <c r="J1588" i="1" l="1"/>
  <c r="H1588" i="1" l="1"/>
  <c r="Q1588" i="1"/>
  <c r="R1588" i="1"/>
  <c r="M1589" i="1" s="1"/>
  <c r="S1588" i="1"/>
  <c r="N1589" i="1" s="1"/>
  <c r="T1588" i="1"/>
  <c r="O1589" i="1" s="1"/>
  <c r="P1588" i="1"/>
  <c r="L1589" i="1"/>
  <c r="U1588" i="1" l="1" a="1"/>
  <c r="U1588" i="1" s="1"/>
  <c r="I1588" i="1" s="1"/>
  <c r="K1589" i="1"/>
  <c r="J1589" i="1" l="1"/>
  <c r="H1589" i="1" l="1"/>
  <c r="T1589" i="1"/>
  <c r="P1589" i="1"/>
  <c r="Q1589" i="1"/>
  <c r="L1590" i="1" s="1"/>
  <c r="R1589" i="1"/>
  <c r="M1590" i="1" s="1"/>
  <c r="S1589" i="1"/>
  <c r="N1590" i="1" s="1"/>
  <c r="O1590" i="1"/>
  <c r="U1589" i="1" l="1" a="1"/>
  <c r="U1589" i="1" s="1"/>
  <c r="I1589" i="1" s="1"/>
  <c r="K1590" i="1"/>
  <c r="J1590" i="1" l="1"/>
  <c r="H1590" i="1" l="1"/>
  <c r="P1590" i="1"/>
  <c r="Q1590" i="1"/>
  <c r="R1590" i="1"/>
  <c r="S1590" i="1"/>
  <c r="T1590" i="1"/>
  <c r="O1591" i="1" l="1"/>
  <c r="N1591" i="1"/>
  <c r="L1591" i="1"/>
  <c r="M1591" i="1"/>
  <c r="U1590" i="1" l="1" a="1"/>
  <c r="U1590" i="1" s="1"/>
  <c r="I1590" i="1" s="1"/>
  <c r="K1591" i="1"/>
  <c r="J1591" i="1" l="1"/>
  <c r="H1591" i="1" l="1"/>
  <c r="R1591" i="1"/>
  <c r="S1591" i="1"/>
  <c r="T1591" i="1"/>
  <c r="O1592" i="1" s="1"/>
  <c r="P1591" i="1"/>
  <c r="Q1591" i="1"/>
  <c r="L1592" i="1" l="1"/>
  <c r="N1592" i="1"/>
  <c r="M1592" i="1"/>
  <c r="K1592" i="1"/>
  <c r="U1591" i="1" l="1" a="1"/>
  <c r="U1591" i="1" s="1"/>
  <c r="I1591" i="1" s="1"/>
  <c r="J1592" i="1"/>
  <c r="H1592" i="1" l="1"/>
  <c r="P1592" i="1"/>
  <c r="Q1592" i="1"/>
  <c r="R1592" i="1"/>
  <c r="S1592" i="1"/>
  <c r="T1592" i="1"/>
  <c r="O1593" i="1" s="1"/>
  <c r="N1593" i="1" l="1"/>
  <c r="L1593" i="1"/>
  <c r="M1593" i="1"/>
  <c r="U1592" i="1" a="1"/>
  <c r="U1592" i="1" s="1"/>
  <c r="I1592" i="1" s="1"/>
  <c r="K1593" i="1"/>
  <c r="J1593" i="1" l="1"/>
  <c r="H1593" i="1" l="1"/>
  <c r="P1593" i="1"/>
  <c r="Q1593" i="1"/>
  <c r="L1594" i="1" s="1"/>
  <c r="R1593" i="1"/>
  <c r="M1594" i="1" s="1"/>
  <c r="S1593" i="1"/>
  <c r="N1594" i="1" s="1"/>
  <c r="T1593" i="1"/>
  <c r="O1594" i="1" s="1"/>
  <c r="K1594" i="1" l="1"/>
  <c r="U1593" i="1" a="1"/>
  <c r="U1593" i="1" s="1"/>
  <c r="I1593" i="1" s="1"/>
  <c r="J1594" i="1" l="1"/>
  <c r="H1594" i="1" l="1"/>
  <c r="S1594" i="1"/>
  <c r="N1595" i="1" s="1"/>
  <c r="T1594" i="1"/>
  <c r="O1595" i="1" s="1"/>
  <c r="P1594" i="1"/>
  <c r="Q1594" i="1"/>
  <c r="L1595" i="1" s="1"/>
  <c r="R1594" i="1"/>
  <c r="M1595" i="1" s="1"/>
  <c r="K1595" i="1" l="1"/>
  <c r="U1594" i="1" a="1"/>
  <c r="U1594" i="1" s="1"/>
  <c r="I1594" i="1" s="1"/>
  <c r="J1595" i="1" l="1"/>
  <c r="H1595" i="1" l="1"/>
  <c r="P1595" i="1"/>
  <c r="Q1595" i="1"/>
  <c r="L1596" i="1" s="1"/>
  <c r="R1595" i="1"/>
  <c r="M1596" i="1" s="1"/>
  <c r="S1595" i="1"/>
  <c r="N1596" i="1" s="1"/>
  <c r="T1595" i="1"/>
  <c r="O1596" i="1" s="1"/>
  <c r="K1596" i="1" l="1"/>
  <c r="U1595" i="1" a="1"/>
  <c r="U1595" i="1" s="1"/>
  <c r="I1595" i="1" s="1"/>
  <c r="J1596" i="1" l="1"/>
  <c r="H1596" i="1" l="1"/>
  <c r="Q1596" i="1"/>
  <c r="L1597" i="1" s="1"/>
  <c r="R1596" i="1"/>
  <c r="M1597" i="1" s="1"/>
  <c r="S1596" i="1"/>
  <c r="N1597" i="1" s="1"/>
  <c r="T1596" i="1"/>
  <c r="O1597" i="1" s="1"/>
  <c r="P1596" i="1"/>
  <c r="U1596" i="1" l="1" a="1"/>
  <c r="U1596" i="1" s="1"/>
  <c r="I1596" i="1" s="1"/>
  <c r="K1597" i="1"/>
  <c r="J1597" i="1" l="1"/>
  <c r="H1597" i="1" l="1"/>
  <c r="T1597" i="1"/>
  <c r="P1597" i="1"/>
  <c r="Q1597" i="1"/>
  <c r="L1598" i="1" s="1"/>
  <c r="R1597" i="1"/>
  <c r="M1598" i="1" s="1"/>
  <c r="S1597" i="1"/>
  <c r="N1598" i="1" s="1"/>
  <c r="O1598" i="1"/>
  <c r="U1597" i="1" l="1" a="1"/>
  <c r="U1597" i="1" s="1"/>
  <c r="I1597" i="1" s="1"/>
  <c r="K1598" i="1"/>
  <c r="J1598" i="1" l="1"/>
  <c r="H1598" i="1" l="1"/>
  <c r="P1598" i="1"/>
  <c r="Q1598" i="1"/>
  <c r="R1598" i="1"/>
  <c r="S1598" i="1"/>
  <c r="T1598" i="1"/>
  <c r="O1599" i="1" l="1"/>
  <c r="N1599" i="1"/>
  <c r="M1599" i="1"/>
  <c r="L1599" i="1"/>
  <c r="U1598" i="1" l="1" a="1"/>
  <c r="U1598" i="1" s="1"/>
  <c r="I1598" i="1" s="1"/>
  <c r="K1599" i="1"/>
  <c r="J1599" i="1" l="1"/>
  <c r="H1599" i="1" l="1"/>
  <c r="R1599" i="1"/>
  <c r="S1599" i="1"/>
  <c r="T1599" i="1"/>
  <c r="P1599" i="1"/>
  <c r="Q1599" i="1"/>
  <c r="O1600" i="1" l="1"/>
  <c r="N1600" i="1"/>
  <c r="M1600" i="1"/>
  <c r="L1600" i="1"/>
  <c r="U1599" i="1" l="1" a="1"/>
  <c r="U1599" i="1" s="1"/>
  <c r="I1599" i="1" s="1"/>
  <c r="K1600" i="1"/>
  <c r="J1600" i="1" l="1"/>
  <c r="H1600" i="1" l="1"/>
  <c r="P1600" i="1"/>
  <c r="Q1600" i="1"/>
  <c r="R1600" i="1"/>
  <c r="S1600" i="1"/>
  <c r="T1600" i="1"/>
  <c r="O1601" i="1" l="1"/>
  <c r="N1601" i="1"/>
  <c r="M1601" i="1"/>
  <c r="L1601" i="1"/>
  <c r="U1600" i="1" l="1" a="1"/>
  <c r="U1600" i="1" s="1"/>
  <c r="I1600" i="1" s="1"/>
  <c r="K1601" i="1"/>
  <c r="J1601" i="1" l="1"/>
  <c r="H1601" i="1" l="1"/>
  <c r="P1601" i="1"/>
  <c r="Q1601" i="1"/>
  <c r="L1602" i="1" s="1"/>
  <c r="R1601" i="1"/>
  <c r="M1602" i="1" s="1"/>
  <c r="S1601" i="1"/>
  <c r="N1602" i="1" s="1"/>
  <c r="T1601" i="1"/>
  <c r="O1602" i="1" s="1"/>
  <c r="K1602" i="1" l="1"/>
  <c r="U1601" i="1" a="1"/>
  <c r="U1601" i="1" s="1"/>
  <c r="I1601" i="1" s="1"/>
  <c r="J1602" i="1" l="1"/>
  <c r="H1602" i="1" l="1"/>
  <c r="S1602" i="1"/>
  <c r="N1603" i="1" s="1"/>
  <c r="T1602" i="1"/>
  <c r="O1603" i="1" s="1"/>
  <c r="P1602" i="1"/>
  <c r="Q1602" i="1"/>
  <c r="L1603" i="1" s="1"/>
  <c r="R1602" i="1"/>
  <c r="M1603" i="1" s="1"/>
  <c r="K1603" i="1" l="1"/>
  <c r="U1602" i="1" a="1"/>
  <c r="U1602" i="1" s="1"/>
  <c r="I1602" i="1" s="1"/>
  <c r="J1603" i="1" l="1"/>
  <c r="H1603" i="1" l="1"/>
  <c r="P1603" i="1"/>
  <c r="Q1603" i="1"/>
  <c r="R1603" i="1"/>
  <c r="M1604" i="1" s="1"/>
  <c r="S1603" i="1"/>
  <c r="N1604" i="1" s="1"/>
  <c r="T1603" i="1"/>
  <c r="O1604" i="1" s="1"/>
  <c r="L1604" i="1"/>
  <c r="K1604" i="1" l="1"/>
  <c r="U1603" i="1" a="1"/>
  <c r="U1603" i="1" s="1"/>
  <c r="I1603" i="1" s="1"/>
  <c r="J1604" i="1" l="1"/>
  <c r="H1604" i="1" l="1"/>
  <c r="Q1604" i="1"/>
  <c r="R1604" i="1"/>
  <c r="M1605" i="1" s="1"/>
  <c r="S1604" i="1"/>
  <c r="N1605" i="1" s="1"/>
  <c r="T1604" i="1"/>
  <c r="O1605" i="1" s="1"/>
  <c r="P1604" i="1"/>
  <c r="L1605" i="1"/>
  <c r="U1604" i="1" l="1" a="1"/>
  <c r="U1604" i="1" s="1"/>
  <c r="I1604" i="1" s="1"/>
  <c r="K1605" i="1"/>
  <c r="J1605" i="1" l="1"/>
  <c r="H1605" i="1" l="1"/>
  <c r="T1605" i="1"/>
  <c r="O1606" i="1" s="1"/>
  <c r="P1605" i="1"/>
  <c r="Q1605" i="1"/>
  <c r="L1606" i="1" s="1"/>
  <c r="R1605" i="1"/>
  <c r="M1606" i="1" s="1"/>
  <c r="S1605" i="1"/>
  <c r="N1606" i="1" s="1"/>
  <c r="U1605" i="1" l="1" a="1"/>
  <c r="U1605" i="1" s="1"/>
  <c r="I1605" i="1" s="1"/>
  <c r="K1606" i="1"/>
  <c r="J1606" i="1" l="1"/>
  <c r="H1606" i="1" l="1"/>
  <c r="P1606" i="1"/>
  <c r="Q1606" i="1"/>
  <c r="R1606" i="1"/>
  <c r="S1606" i="1"/>
  <c r="T1606" i="1"/>
  <c r="O1607" i="1" l="1"/>
  <c r="N1607" i="1"/>
  <c r="M1607" i="1"/>
  <c r="L1607" i="1"/>
  <c r="U1606" i="1" l="1" a="1"/>
  <c r="U1606" i="1" s="1"/>
  <c r="I1606" i="1" s="1"/>
  <c r="K1607" i="1"/>
  <c r="J1607" i="1" l="1"/>
  <c r="H1607" i="1" l="1"/>
  <c r="R1607" i="1"/>
  <c r="S1607" i="1"/>
  <c r="T1607" i="1"/>
  <c r="P1607" i="1"/>
  <c r="Q1607" i="1"/>
  <c r="O1608" i="1" l="1"/>
  <c r="N1608" i="1"/>
  <c r="M1608" i="1"/>
  <c r="L1608" i="1"/>
  <c r="U1607" i="1" l="1" a="1"/>
  <c r="U1607" i="1" s="1"/>
  <c r="I1607" i="1" s="1"/>
  <c r="K1608" i="1"/>
  <c r="J1608" i="1" l="1"/>
  <c r="H1608" i="1" l="1"/>
  <c r="P1608" i="1"/>
  <c r="Q1608" i="1"/>
  <c r="R1608" i="1"/>
  <c r="S1608" i="1"/>
  <c r="T1608" i="1"/>
  <c r="O1609" i="1" l="1"/>
  <c r="N1609" i="1"/>
  <c r="M1609" i="1"/>
  <c r="L1609" i="1"/>
  <c r="U1608" i="1" l="1" a="1"/>
  <c r="U1608" i="1" s="1"/>
  <c r="I1608" i="1" s="1"/>
  <c r="K1609" i="1"/>
  <c r="J1609" i="1" l="1"/>
  <c r="H1609" i="1" l="1"/>
  <c r="P1609" i="1"/>
  <c r="Q1609" i="1"/>
  <c r="L1610" i="1" s="1"/>
  <c r="R1609" i="1"/>
  <c r="M1610" i="1" s="1"/>
  <c r="S1609" i="1"/>
  <c r="N1610" i="1" s="1"/>
  <c r="T1609" i="1"/>
  <c r="O1610" i="1" s="1"/>
  <c r="K1610" i="1" l="1"/>
  <c r="U1609" i="1" a="1"/>
  <c r="U1609" i="1" s="1"/>
  <c r="I1609" i="1" s="1"/>
  <c r="J1610" i="1" l="1"/>
  <c r="H1610" i="1" l="1"/>
  <c r="S1610" i="1"/>
  <c r="T1610" i="1"/>
  <c r="O1611" i="1" s="1"/>
  <c r="P1610" i="1"/>
  <c r="Q1610" i="1"/>
  <c r="L1611" i="1" s="1"/>
  <c r="R1610" i="1"/>
  <c r="M1611" i="1" s="1"/>
  <c r="N1611" i="1"/>
  <c r="K1611" i="1" l="1"/>
  <c r="U1610" i="1" a="1"/>
  <c r="U1610" i="1" s="1"/>
  <c r="I1610" i="1" s="1"/>
  <c r="J1611" i="1" l="1"/>
  <c r="H1611" i="1" l="1"/>
  <c r="P1611" i="1"/>
  <c r="Q1611" i="1"/>
  <c r="L1612" i="1" s="1"/>
  <c r="R1611" i="1"/>
  <c r="M1612" i="1" s="1"/>
  <c r="S1611" i="1"/>
  <c r="N1612" i="1" s="1"/>
  <c r="T1611" i="1"/>
  <c r="O1612" i="1" s="1"/>
  <c r="K1612" i="1" l="1"/>
  <c r="U1611" i="1" a="1"/>
  <c r="U1611" i="1" s="1"/>
  <c r="I1611" i="1" s="1"/>
  <c r="J1612" i="1" l="1"/>
  <c r="H1612" i="1" l="1"/>
  <c r="Q1612" i="1"/>
  <c r="R1612" i="1"/>
  <c r="M1613" i="1" s="1"/>
  <c r="S1612" i="1"/>
  <c r="N1613" i="1" s="1"/>
  <c r="T1612" i="1"/>
  <c r="O1613" i="1" s="1"/>
  <c r="P1612" i="1"/>
  <c r="L1613" i="1"/>
  <c r="U1612" i="1" l="1" a="1"/>
  <c r="U1612" i="1" s="1"/>
  <c r="I1612" i="1" s="1"/>
  <c r="K1613" i="1"/>
  <c r="J1613" i="1" l="1"/>
  <c r="H1613" i="1" l="1"/>
  <c r="T1613" i="1"/>
  <c r="O1614" i="1" s="1"/>
  <c r="P1613" i="1"/>
  <c r="Q1613" i="1"/>
  <c r="L1614" i="1" s="1"/>
  <c r="R1613" i="1"/>
  <c r="M1614" i="1" s="1"/>
  <c r="S1613" i="1"/>
  <c r="N1614" i="1" s="1"/>
  <c r="U1613" i="1" l="1" a="1"/>
  <c r="U1613" i="1" s="1"/>
  <c r="I1613" i="1" s="1"/>
  <c r="K1614" i="1"/>
  <c r="J1614" i="1" l="1"/>
  <c r="H1614" i="1" l="1"/>
  <c r="P1614" i="1"/>
  <c r="Q1614" i="1"/>
  <c r="R1614" i="1"/>
  <c r="S1614" i="1"/>
  <c r="T1614" i="1"/>
  <c r="O1615" i="1" l="1"/>
  <c r="N1615" i="1"/>
  <c r="M1615" i="1"/>
  <c r="L1615" i="1"/>
  <c r="U1614" i="1" l="1" a="1"/>
  <c r="U1614" i="1" s="1"/>
  <c r="I1614" i="1" s="1"/>
  <c r="K1615" i="1"/>
  <c r="J1615" i="1" l="1"/>
  <c r="H1615" i="1" l="1"/>
  <c r="R1615" i="1"/>
  <c r="S1615" i="1"/>
  <c r="T1615" i="1"/>
  <c r="P1615" i="1"/>
  <c r="Q1615" i="1"/>
  <c r="O1616" i="1" l="1"/>
  <c r="N1616" i="1"/>
  <c r="M1616" i="1"/>
  <c r="L1616" i="1"/>
  <c r="U1615" i="1" l="1" a="1"/>
  <c r="U1615" i="1" s="1"/>
  <c r="I1615" i="1" s="1"/>
  <c r="K1616" i="1"/>
  <c r="J1616" i="1" l="1"/>
  <c r="H1616" i="1" l="1"/>
  <c r="P1616" i="1"/>
  <c r="Q1616" i="1"/>
  <c r="R1616" i="1"/>
  <c r="S1616" i="1"/>
  <c r="T1616" i="1"/>
  <c r="O1617" i="1" l="1"/>
  <c r="N1617" i="1"/>
  <c r="M1617" i="1"/>
  <c r="L1617" i="1"/>
  <c r="U1616" i="1" l="1" a="1"/>
  <c r="U1616" i="1" s="1"/>
  <c r="I1616" i="1" s="1"/>
  <c r="K1617" i="1"/>
  <c r="J1617" i="1" l="1"/>
  <c r="H1617" i="1" l="1"/>
  <c r="P1617" i="1"/>
  <c r="Q1617" i="1"/>
  <c r="L1618" i="1" s="1"/>
  <c r="R1617" i="1"/>
  <c r="M1618" i="1" s="1"/>
  <c r="S1617" i="1"/>
  <c r="N1618" i="1" s="1"/>
  <c r="T1617" i="1"/>
  <c r="O1618" i="1" s="1"/>
  <c r="K1618" i="1" l="1"/>
  <c r="U1617" i="1" a="1"/>
  <c r="U1617" i="1" s="1"/>
  <c r="I1617" i="1" s="1"/>
  <c r="J1618" i="1" l="1"/>
  <c r="H1618" i="1" l="1"/>
  <c r="S1618" i="1"/>
  <c r="T1618" i="1"/>
  <c r="O1619" i="1" s="1"/>
  <c r="P1618" i="1"/>
  <c r="Q1618" i="1"/>
  <c r="L1619" i="1" s="1"/>
  <c r="R1618" i="1"/>
  <c r="M1619" i="1" s="1"/>
  <c r="N1619" i="1"/>
  <c r="K1619" i="1" l="1"/>
  <c r="U1618" i="1" a="1"/>
  <c r="U1618" i="1" s="1"/>
  <c r="I1618" i="1" s="1"/>
  <c r="J1619" i="1" l="1"/>
  <c r="H1619" i="1" l="1"/>
  <c r="P1619" i="1"/>
  <c r="Q1619" i="1"/>
  <c r="R1619" i="1"/>
  <c r="S1619" i="1"/>
  <c r="T1619" i="1"/>
  <c r="M1620" i="1" l="1"/>
  <c r="L1620" i="1"/>
  <c r="N1620" i="1"/>
  <c r="O1620" i="1"/>
  <c r="K1620" i="1" l="1"/>
  <c r="U1619" i="1" a="1"/>
  <c r="U1619" i="1" s="1"/>
  <c r="I1619" i="1" s="1"/>
  <c r="J1620" i="1" l="1"/>
  <c r="H1620" i="1" l="1"/>
  <c r="Q1620" i="1"/>
  <c r="R1620" i="1"/>
  <c r="M1621" i="1" s="1"/>
  <c r="S1620" i="1"/>
  <c r="N1621" i="1" s="1"/>
  <c r="T1620" i="1"/>
  <c r="O1621" i="1" s="1"/>
  <c r="P1620" i="1"/>
  <c r="L1621" i="1"/>
  <c r="U1620" i="1" l="1" a="1"/>
  <c r="U1620" i="1" s="1"/>
  <c r="I1620" i="1" s="1"/>
  <c r="K1621" i="1"/>
  <c r="J1621" i="1" l="1"/>
  <c r="H1621" i="1" l="1"/>
  <c r="T1621" i="1"/>
  <c r="O1622" i="1" s="1"/>
  <c r="P1621" i="1"/>
  <c r="Q1621" i="1"/>
  <c r="L1622" i="1" s="1"/>
  <c r="R1621" i="1"/>
  <c r="M1622" i="1" s="1"/>
  <c r="S1621" i="1"/>
  <c r="N1622" i="1" s="1"/>
  <c r="U1621" i="1" l="1" a="1"/>
  <c r="U1621" i="1" s="1"/>
  <c r="I1621" i="1" s="1"/>
  <c r="K1622" i="1"/>
  <c r="J1622" i="1" l="1"/>
  <c r="H1622" i="1" l="1"/>
  <c r="P1622" i="1"/>
  <c r="Q1622" i="1"/>
  <c r="R1622" i="1"/>
  <c r="S1622" i="1"/>
  <c r="T1622" i="1"/>
  <c r="O1623" i="1" l="1"/>
  <c r="N1623" i="1"/>
  <c r="L1623" i="1"/>
  <c r="M1623" i="1"/>
  <c r="U1622" i="1" l="1" a="1"/>
  <c r="U1622" i="1" s="1"/>
  <c r="I1622" i="1" s="1"/>
  <c r="K1623" i="1"/>
  <c r="J1623" i="1" l="1"/>
  <c r="H1623" i="1" l="1"/>
  <c r="R1623" i="1"/>
  <c r="S1623" i="1"/>
  <c r="T1623" i="1"/>
  <c r="P1623" i="1"/>
  <c r="Q1623" i="1"/>
  <c r="O1624" i="1" l="1"/>
  <c r="N1624" i="1"/>
  <c r="M1624" i="1"/>
  <c r="L1624" i="1"/>
  <c r="U1623" i="1" l="1" a="1"/>
  <c r="U1623" i="1" s="1"/>
  <c r="I1623" i="1" s="1"/>
  <c r="K1624" i="1"/>
  <c r="J1624" i="1" l="1"/>
  <c r="H1624" i="1" l="1"/>
  <c r="P1624" i="1"/>
  <c r="Q1624" i="1"/>
  <c r="R1624" i="1"/>
  <c r="S1624" i="1"/>
  <c r="T1624" i="1"/>
  <c r="O1625" i="1" l="1"/>
  <c r="N1625" i="1"/>
  <c r="M1625" i="1"/>
  <c r="L1625" i="1"/>
  <c r="U1624" i="1" l="1" a="1"/>
  <c r="U1624" i="1" s="1"/>
  <c r="I1624" i="1" s="1"/>
  <c r="K1625" i="1"/>
  <c r="J1625" i="1" l="1"/>
  <c r="H1625" i="1" l="1"/>
  <c r="P1625" i="1"/>
  <c r="Q1625" i="1"/>
  <c r="L1626" i="1" s="1"/>
  <c r="R1625" i="1"/>
  <c r="M1626" i="1" s="1"/>
  <c r="S1625" i="1"/>
  <c r="N1626" i="1" s="1"/>
  <c r="T1625" i="1"/>
  <c r="O1626" i="1" s="1"/>
  <c r="K1626" i="1" l="1"/>
  <c r="U1625" i="1" a="1"/>
  <c r="U1625" i="1" s="1"/>
  <c r="I1625" i="1" s="1"/>
  <c r="J1626" i="1" l="1"/>
  <c r="H1626" i="1" l="1"/>
  <c r="S1626" i="1"/>
  <c r="N1627" i="1" s="1"/>
  <c r="T1626" i="1"/>
  <c r="O1627" i="1" s="1"/>
  <c r="P1626" i="1"/>
  <c r="Q1626" i="1"/>
  <c r="L1627" i="1" s="1"/>
  <c r="R1626" i="1"/>
  <c r="M1627" i="1" s="1"/>
  <c r="K1627" i="1" l="1"/>
  <c r="U1626" i="1" a="1"/>
  <c r="U1626" i="1" s="1"/>
  <c r="I1626" i="1" s="1"/>
  <c r="J1627" i="1" l="1"/>
  <c r="H1627" i="1" l="1"/>
  <c r="P1627" i="1"/>
  <c r="Q1627" i="1"/>
  <c r="L1628" i="1" s="1"/>
  <c r="R1627" i="1"/>
  <c r="M1628" i="1" s="1"/>
  <c r="S1627" i="1"/>
  <c r="N1628" i="1" s="1"/>
  <c r="T1627" i="1"/>
  <c r="O1628" i="1" s="1"/>
  <c r="K1628" i="1" l="1"/>
  <c r="U1627" i="1" a="1"/>
  <c r="U1627" i="1" s="1"/>
  <c r="I1627" i="1" s="1"/>
  <c r="J1628" i="1" l="1"/>
  <c r="H1628" i="1" l="1"/>
  <c r="Q1628" i="1"/>
  <c r="R1628" i="1"/>
  <c r="M1629" i="1" s="1"/>
  <c r="S1628" i="1"/>
  <c r="N1629" i="1" s="1"/>
  <c r="T1628" i="1"/>
  <c r="O1629" i="1" s="1"/>
  <c r="P1628" i="1"/>
  <c r="L1629" i="1"/>
  <c r="U1628" i="1" l="1" a="1"/>
  <c r="U1628" i="1" s="1"/>
  <c r="I1628" i="1" s="1"/>
  <c r="K1629" i="1"/>
  <c r="J1629" i="1" l="1"/>
  <c r="H1629" i="1" l="1"/>
  <c r="T1629" i="1"/>
  <c r="O1630" i="1" s="1"/>
  <c r="Q1629" i="1"/>
  <c r="L1630" i="1" s="1"/>
  <c r="R1629" i="1"/>
  <c r="M1630" i="1" s="1"/>
  <c r="P1629" i="1"/>
  <c r="S1629" i="1"/>
  <c r="N1630" i="1" s="1"/>
  <c r="U1629" i="1" l="1" a="1"/>
  <c r="U1629" i="1" s="1"/>
  <c r="I1629" i="1" s="1"/>
  <c r="K1630" i="1"/>
  <c r="J1630" i="1" l="1"/>
  <c r="H1630" i="1" l="1"/>
  <c r="P1630" i="1"/>
  <c r="Q1630" i="1"/>
  <c r="R1630" i="1"/>
  <c r="T1630" i="1"/>
  <c r="S1630" i="1"/>
  <c r="O1631" i="1" l="1"/>
  <c r="N1631" i="1"/>
  <c r="M1631" i="1"/>
  <c r="L1631" i="1"/>
  <c r="U1630" i="1" l="1" a="1"/>
  <c r="U1630" i="1" s="1"/>
  <c r="I1630" i="1" s="1"/>
  <c r="K1631" i="1"/>
  <c r="J1631" i="1" l="1"/>
  <c r="H1631" i="1" l="1"/>
  <c r="R1631" i="1"/>
  <c r="S1631" i="1"/>
  <c r="T1631" i="1"/>
  <c r="P1631" i="1"/>
  <c r="Q1631" i="1"/>
  <c r="O1632" i="1" l="1"/>
  <c r="N1632" i="1"/>
  <c r="M1632" i="1"/>
  <c r="L1632" i="1"/>
  <c r="U1631" i="1" l="1" a="1"/>
  <c r="U1631" i="1" s="1"/>
  <c r="I1631" i="1" s="1"/>
  <c r="K1632" i="1"/>
  <c r="J1632" i="1" l="1"/>
  <c r="H1632" i="1" l="1"/>
  <c r="P1632" i="1"/>
  <c r="R1632" i="1"/>
  <c r="S1632" i="1"/>
  <c r="Q1632" i="1"/>
  <c r="T1632" i="1"/>
  <c r="O1633" i="1" l="1"/>
  <c r="N1633" i="1"/>
  <c r="M1633" i="1"/>
  <c r="L1633" i="1"/>
  <c r="U1632" i="1" l="1" a="1"/>
  <c r="U1632" i="1" s="1"/>
  <c r="I1632" i="1" s="1"/>
  <c r="K1633" i="1"/>
  <c r="J1633" i="1" l="1"/>
  <c r="H1633" i="1" l="1"/>
  <c r="Q1633" i="1"/>
  <c r="L1634" i="1" s="1"/>
  <c r="R1633" i="1"/>
  <c r="M1634" i="1" s="1"/>
  <c r="S1633" i="1"/>
  <c r="N1634" i="1" s="1"/>
  <c r="P1633" i="1"/>
  <c r="T1633" i="1"/>
  <c r="O1634" i="1" s="1"/>
  <c r="K1634" i="1" l="1"/>
  <c r="U1633" i="1" a="1"/>
  <c r="U1633" i="1" s="1"/>
  <c r="I1633" i="1" s="1"/>
  <c r="J1634" i="1" l="1"/>
  <c r="H1634" i="1" l="1"/>
  <c r="T1634" i="1"/>
  <c r="O1635" i="1" s="1"/>
  <c r="P1634" i="1"/>
  <c r="Q1634" i="1"/>
  <c r="L1635" i="1" s="1"/>
  <c r="R1634" i="1"/>
  <c r="M1635" i="1" s="1"/>
  <c r="S1634" i="1"/>
  <c r="N1635" i="1" s="1"/>
  <c r="K1635" i="1" l="1"/>
  <c r="U1634" i="1" a="1"/>
  <c r="U1634" i="1" s="1"/>
  <c r="I1634" i="1" s="1"/>
  <c r="J1635" i="1" l="1"/>
  <c r="H1635" i="1" l="1"/>
  <c r="P1635" i="1"/>
  <c r="Q1635" i="1"/>
  <c r="L1636" i="1" s="1"/>
  <c r="S1635" i="1"/>
  <c r="N1636" i="1" s="1"/>
  <c r="T1635" i="1"/>
  <c r="O1636" i="1" s="1"/>
  <c r="R1635" i="1"/>
  <c r="M1636" i="1" s="1"/>
  <c r="K1636" i="1" l="1"/>
  <c r="U1635" i="1" a="1"/>
  <c r="U1635" i="1" s="1"/>
  <c r="I1635" i="1" s="1"/>
  <c r="J1636" i="1" l="1"/>
  <c r="H1636" i="1" l="1"/>
  <c r="R1636" i="1"/>
  <c r="S1636" i="1"/>
  <c r="N1637" i="1" s="1"/>
  <c r="T1636" i="1"/>
  <c r="O1637" i="1" s="1"/>
  <c r="P1636" i="1"/>
  <c r="Q1636" i="1"/>
  <c r="L1637" i="1" s="1"/>
  <c r="M1637" i="1"/>
  <c r="U1636" i="1" l="1" a="1"/>
  <c r="U1636" i="1" s="1"/>
  <c r="I1636" i="1" s="1"/>
  <c r="K1637" i="1"/>
  <c r="J1637" i="1" l="1"/>
  <c r="H1637" i="1" l="1"/>
  <c r="Q1637" i="1"/>
  <c r="L1638" i="1" s="1"/>
  <c r="R1637" i="1"/>
  <c r="M1638" i="1" s="1"/>
  <c r="P1637" i="1"/>
  <c r="S1637" i="1"/>
  <c r="N1638" i="1" s="1"/>
  <c r="T1637" i="1"/>
  <c r="O1638" i="1" s="1"/>
  <c r="U1637" i="1" l="1" a="1"/>
  <c r="U1637" i="1" s="1"/>
  <c r="I1637" i="1" s="1"/>
  <c r="K1638" i="1"/>
  <c r="J1638" i="1" l="1"/>
  <c r="H1638" i="1" l="1"/>
  <c r="P1638" i="1"/>
  <c r="Q1638" i="1"/>
  <c r="R1638" i="1"/>
  <c r="T1638" i="1"/>
  <c r="S1638" i="1"/>
  <c r="O1639" i="1" l="1"/>
  <c r="N1639" i="1"/>
  <c r="M1639" i="1"/>
  <c r="L1639" i="1"/>
  <c r="U1638" i="1" l="1" a="1"/>
  <c r="U1638" i="1" s="1"/>
  <c r="I1638" i="1" s="1"/>
  <c r="K1639" i="1"/>
  <c r="J1639" i="1" l="1"/>
  <c r="H1639" i="1" l="1"/>
  <c r="S1639" i="1"/>
  <c r="T1639" i="1"/>
  <c r="P1639" i="1"/>
  <c r="R1639" i="1"/>
  <c r="Q1639" i="1"/>
  <c r="O1640" i="1" l="1"/>
  <c r="N1640" i="1"/>
  <c r="M1640" i="1"/>
  <c r="L1640" i="1"/>
  <c r="U1639" i="1" l="1" a="1"/>
  <c r="U1639" i="1" s="1"/>
  <c r="I1639" i="1" s="1"/>
  <c r="K1640" i="1"/>
  <c r="J1640" i="1" l="1"/>
  <c r="H1640" i="1" l="1"/>
  <c r="P1640" i="1"/>
  <c r="R1640" i="1"/>
  <c r="S1640" i="1"/>
  <c r="Q1640" i="1"/>
  <c r="T1640" i="1"/>
  <c r="O1641" i="1" l="1"/>
  <c r="N1641" i="1"/>
  <c r="M1641" i="1"/>
  <c r="L1641" i="1"/>
  <c r="U1640" i="1" l="1" a="1"/>
  <c r="U1640" i="1" s="1"/>
  <c r="I1640" i="1" s="1"/>
  <c r="K1641" i="1"/>
  <c r="J1641" i="1" l="1"/>
  <c r="H1641" i="1" l="1"/>
  <c r="Q1641" i="1"/>
  <c r="L1642" i="1" s="1"/>
  <c r="R1641" i="1"/>
  <c r="M1642" i="1" s="1"/>
  <c r="S1641" i="1"/>
  <c r="N1642" i="1" s="1"/>
  <c r="P1641" i="1"/>
  <c r="T1641" i="1"/>
  <c r="O1642" i="1" s="1"/>
  <c r="K1642" i="1" l="1"/>
  <c r="U1641" i="1" a="1"/>
  <c r="U1641" i="1" s="1"/>
  <c r="I1641" i="1" s="1"/>
  <c r="J1642" i="1" l="1"/>
  <c r="H1642" i="1" l="1"/>
  <c r="T1642" i="1"/>
  <c r="O1643" i="1" s="1"/>
  <c r="P1642" i="1"/>
  <c r="Q1642" i="1"/>
  <c r="L1643" i="1" s="1"/>
  <c r="R1642" i="1"/>
  <c r="M1643" i="1" s="1"/>
  <c r="S1642" i="1"/>
  <c r="N1643" i="1" s="1"/>
  <c r="K1643" i="1" l="1"/>
  <c r="U1642" i="1" a="1"/>
  <c r="U1642" i="1" s="1"/>
  <c r="I1642" i="1" s="1"/>
  <c r="J1643" i="1" l="1"/>
  <c r="H1643" i="1" l="1"/>
  <c r="P1643" i="1"/>
  <c r="Q1643" i="1"/>
  <c r="L1644" i="1" s="1"/>
  <c r="S1643" i="1"/>
  <c r="N1644" i="1" s="1"/>
  <c r="T1643" i="1"/>
  <c r="O1644" i="1" s="1"/>
  <c r="R1643" i="1"/>
  <c r="M1644" i="1" s="1"/>
  <c r="K1644" i="1" l="1"/>
  <c r="U1643" i="1" a="1"/>
  <c r="U1643" i="1" s="1"/>
  <c r="I1643" i="1" s="1"/>
  <c r="J1644" i="1" l="1"/>
  <c r="H1644" i="1" l="1"/>
  <c r="R1644" i="1"/>
  <c r="M1645" i="1" s="1"/>
  <c r="S1644" i="1"/>
  <c r="N1645" i="1" s="1"/>
  <c r="T1644" i="1"/>
  <c r="O1645" i="1" s="1"/>
  <c r="Q1644" i="1"/>
  <c r="L1645" i="1" s="1"/>
  <c r="P1644" i="1"/>
  <c r="U1644" i="1" l="1" a="1"/>
  <c r="U1644" i="1" s="1"/>
  <c r="I1644" i="1" s="1"/>
  <c r="K1645" i="1"/>
  <c r="J1645" i="1" l="1"/>
  <c r="H1645" i="1" l="1"/>
  <c r="Q1645" i="1"/>
  <c r="R1645" i="1"/>
  <c r="M1646" i="1" s="1"/>
  <c r="P1645" i="1"/>
  <c r="S1645" i="1"/>
  <c r="N1646" i="1" s="1"/>
  <c r="T1645" i="1"/>
  <c r="O1646" i="1" s="1"/>
  <c r="L1646" i="1"/>
  <c r="U1645" i="1" l="1" a="1"/>
  <c r="U1645" i="1" s="1"/>
  <c r="I1645" i="1" s="1"/>
  <c r="K1646" i="1"/>
  <c r="J1646" i="1" l="1"/>
  <c r="H1646" i="1" l="1"/>
  <c r="P1646" i="1"/>
  <c r="Q1646" i="1"/>
  <c r="R1646" i="1"/>
  <c r="T1646" i="1"/>
  <c r="S1646" i="1"/>
  <c r="O1647" i="1" l="1"/>
  <c r="N1647" i="1"/>
  <c r="M1647" i="1"/>
  <c r="L1647" i="1"/>
  <c r="U1646" i="1" l="1" a="1"/>
  <c r="U1646" i="1" s="1"/>
  <c r="I1646" i="1" s="1"/>
  <c r="K1647" i="1"/>
  <c r="J1647" i="1" l="1"/>
  <c r="H1647" i="1" l="1"/>
  <c r="S1647" i="1"/>
  <c r="T1647" i="1"/>
  <c r="P1647" i="1"/>
  <c r="Q1647" i="1"/>
  <c r="R1647" i="1"/>
  <c r="O1648" i="1" l="1"/>
  <c r="N1648" i="1"/>
  <c r="M1648" i="1"/>
  <c r="L1648" i="1"/>
  <c r="U1647" i="1" l="1" a="1"/>
  <c r="U1647" i="1" s="1"/>
  <c r="I1647" i="1" s="1"/>
  <c r="K1648" i="1"/>
  <c r="J1648" i="1" l="1"/>
  <c r="H1648" i="1" l="1"/>
  <c r="P1648" i="1"/>
  <c r="R1648" i="1"/>
  <c r="S1648" i="1"/>
  <c r="T1648" i="1"/>
  <c r="Q1648" i="1"/>
  <c r="O1649" i="1" l="1"/>
  <c r="L1649" i="1"/>
  <c r="N1649" i="1"/>
  <c r="M1649" i="1"/>
  <c r="U1648" i="1" l="1" a="1"/>
  <c r="U1648" i="1" s="1"/>
  <c r="I1648" i="1" s="1"/>
  <c r="K1649" i="1"/>
  <c r="J1649" i="1" l="1"/>
  <c r="H1649" i="1" l="1"/>
  <c r="Q1649" i="1"/>
  <c r="L1650" i="1" s="1"/>
  <c r="R1649" i="1"/>
  <c r="M1650" i="1" s="1"/>
  <c r="S1649" i="1"/>
  <c r="N1650" i="1" s="1"/>
  <c r="P1649" i="1"/>
  <c r="T1649" i="1"/>
  <c r="O1650" i="1" s="1"/>
  <c r="U1649" i="1" l="1" a="1"/>
  <c r="U1649" i="1" s="1"/>
  <c r="I1649" i="1" s="1"/>
  <c r="K1650" i="1"/>
  <c r="J1650" i="1" l="1"/>
  <c r="H1650" i="1" l="1"/>
  <c r="T1650" i="1"/>
  <c r="P1650" i="1"/>
  <c r="Q1650" i="1"/>
  <c r="R1650" i="1"/>
  <c r="S1650" i="1"/>
  <c r="M1651" i="1" l="1"/>
  <c r="N1651" i="1"/>
  <c r="O1651" i="1"/>
  <c r="L1651" i="1"/>
  <c r="K1651" i="1" l="1"/>
  <c r="U1650" i="1" a="1"/>
  <c r="U1650" i="1" s="1"/>
  <c r="I1650" i="1" s="1"/>
  <c r="J1651" i="1" l="1"/>
  <c r="H1651" i="1" l="1"/>
  <c r="P1651" i="1"/>
  <c r="Q1651" i="1"/>
  <c r="S1651" i="1"/>
  <c r="T1651" i="1"/>
  <c r="R1651" i="1"/>
  <c r="L1652" i="1" l="1"/>
  <c r="O1652" i="1"/>
  <c r="M1652" i="1"/>
  <c r="N1652" i="1"/>
  <c r="K1652" i="1" l="1"/>
  <c r="U1651" i="1" a="1"/>
  <c r="U1651" i="1" s="1"/>
  <c r="I1651" i="1" s="1"/>
  <c r="J1652" i="1" l="1"/>
  <c r="H1652" i="1" l="1"/>
  <c r="R1652" i="1"/>
  <c r="M1653" i="1" s="1"/>
  <c r="S1652" i="1"/>
  <c r="N1653" i="1" s="1"/>
  <c r="T1652" i="1"/>
  <c r="O1653" i="1" s="1"/>
  <c r="Q1652" i="1"/>
  <c r="L1653" i="1" s="1"/>
  <c r="P1652" i="1"/>
  <c r="U1652" i="1" l="1" a="1"/>
  <c r="U1652" i="1" s="1"/>
  <c r="I1652" i="1" s="1"/>
  <c r="K1653" i="1"/>
  <c r="J1653" i="1" l="1"/>
  <c r="H1653" i="1" l="1"/>
  <c r="Q1653" i="1"/>
  <c r="L1654" i="1" s="1"/>
  <c r="R1653" i="1"/>
  <c r="M1654" i="1" s="1"/>
  <c r="P1653" i="1"/>
  <c r="S1653" i="1"/>
  <c r="N1654" i="1" s="1"/>
  <c r="T1653" i="1"/>
  <c r="O1654" i="1" s="1"/>
  <c r="U1653" i="1" l="1" a="1"/>
  <c r="U1653" i="1" s="1"/>
  <c r="I1653" i="1" s="1"/>
  <c r="K1654" i="1"/>
  <c r="J1654" i="1" l="1"/>
  <c r="H1654" i="1" l="1"/>
  <c r="P1654" i="1"/>
  <c r="Q1654" i="1"/>
  <c r="R1654" i="1"/>
  <c r="T1654" i="1"/>
  <c r="S1654" i="1"/>
  <c r="O1655" i="1" l="1"/>
  <c r="L1655" i="1"/>
  <c r="N1655" i="1"/>
  <c r="M1655" i="1"/>
  <c r="U1654" i="1" l="1" a="1"/>
  <c r="U1654" i="1" s="1"/>
  <c r="I1654" i="1" s="1"/>
  <c r="K1655" i="1"/>
  <c r="J1655" i="1" l="1"/>
  <c r="H1655" i="1" l="1"/>
  <c r="S1655" i="1"/>
  <c r="T1655" i="1"/>
  <c r="O1656" i="1" s="1"/>
  <c r="P1655" i="1"/>
  <c r="Q1655" i="1"/>
  <c r="L1656" i="1" s="1"/>
  <c r="R1655" i="1"/>
  <c r="M1656" i="1" s="1"/>
  <c r="N1656" i="1"/>
  <c r="U1655" i="1" l="1" a="1"/>
  <c r="U1655" i="1" s="1"/>
  <c r="I1655" i="1" s="1"/>
  <c r="K1656" i="1"/>
  <c r="J1656" i="1" l="1"/>
  <c r="H1656" i="1" l="1"/>
  <c r="P1656" i="1"/>
  <c r="R1656" i="1"/>
  <c r="M1657" i="1" s="1"/>
  <c r="S1656" i="1"/>
  <c r="N1657" i="1" s="1"/>
  <c r="T1656" i="1"/>
  <c r="O1657" i="1" s="1"/>
  <c r="Q1656" i="1"/>
  <c r="L1657" i="1" s="1"/>
  <c r="K1657" i="1" l="1"/>
  <c r="U1656" i="1" a="1"/>
  <c r="U1656" i="1" s="1"/>
  <c r="I1656" i="1" s="1"/>
  <c r="J1657" i="1" l="1"/>
  <c r="H1657" i="1" l="1"/>
  <c r="Q1657" i="1"/>
  <c r="R1657" i="1"/>
  <c r="S1657" i="1"/>
  <c r="P1657" i="1"/>
  <c r="T1657" i="1"/>
  <c r="N1658" i="1" l="1"/>
  <c r="M1658" i="1"/>
  <c r="L1658" i="1"/>
  <c r="O1658" i="1"/>
  <c r="K1658" i="1" l="1"/>
  <c r="U1657" i="1" a="1"/>
  <c r="U1657" i="1" s="1"/>
  <c r="I1657" i="1" s="1"/>
  <c r="J1658" i="1" l="1"/>
  <c r="H1658" i="1" l="1"/>
  <c r="T1658" i="1"/>
  <c r="O1659" i="1" s="1"/>
  <c r="P1658" i="1"/>
  <c r="Q1658" i="1"/>
  <c r="L1659" i="1" s="1"/>
  <c r="R1658" i="1"/>
  <c r="M1659" i="1" s="1"/>
  <c r="S1658" i="1"/>
  <c r="N1659" i="1" s="1"/>
  <c r="K1659" i="1" l="1"/>
  <c r="U1658" i="1" a="1"/>
  <c r="U1658" i="1" s="1"/>
  <c r="I1658" i="1" s="1"/>
  <c r="J1659" i="1" l="1"/>
  <c r="H1659" i="1" l="1"/>
  <c r="P1659" i="1"/>
  <c r="Q1659" i="1"/>
  <c r="L1660" i="1" s="1"/>
  <c r="S1659" i="1"/>
  <c r="N1660" i="1" s="1"/>
  <c r="T1659" i="1"/>
  <c r="O1660" i="1" s="1"/>
  <c r="R1659" i="1"/>
  <c r="M1660" i="1" s="1"/>
  <c r="U1659" i="1" l="1" a="1"/>
  <c r="U1659" i="1" s="1"/>
  <c r="I1659" i="1" s="1"/>
  <c r="K1660" i="1"/>
  <c r="J1660" i="1" l="1"/>
  <c r="H1660" i="1" l="1"/>
  <c r="R1660" i="1"/>
  <c r="M1661" i="1" s="1"/>
  <c r="S1660" i="1"/>
  <c r="N1661" i="1" s="1"/>
  <c r="T1660" i="1"/>
  <c r="O1661" i="1" s="1"/>
  <c r="P1660" i="1"/>
  <c r="Q1660" i="1"/>
  <c r="L1661" i="1" s="1"/>
  <c r="U1660" i="1" l="1" a="1"/>
  <c r="U1660" i="1" s="1"/>
  <c r="I1660" i="1" s="1"/>
  <c r="K1661" i="1"/>
  <c r="J1661" i="1" l="1"/>
  <c r="H1661" i="1" l="1"/>
  <c r="Q1661" i="1"/>
  <c r="R1661" i="1"/>
  <c r="S1661" i="1"/>
  <c r="T1661" i="1"/>
  <c r="P1661" i="1"/>
  <c r="O1662" i="1" l="1"/>
  <c r="N1662" i="1"/>
  <c r="M1662" i="1"/>
  <c r="L1662" i="1"/>
  <c r="U1661" i="1" l="1" a="1"/>
  <c r="U1661" i="1" s="1"/>
  <c r="I1661" i="1" s="1"/>
  <c r="K1662" i="1"/>
  <c r="J1662" i="1" l="1"/>
  <c r="H1662" i="1" l="1"/>
  <c r="P1662" i="1"/>
  <c r="Q1662" i="1"/>
  <c r="R1662" i="1"/>
  <c r="T1662" i="1"/>
  <c r="S1662" i="1"/>
  <c r="O1663" i="1" l="1"/>
  <c r="N1663" i="1"/>
  <c r="M1663" i="1"/>
  <c r="L1663" i="1"/>
  <c r="U1662" i="1" l="1" a="1"/>
  <c r="U1662" i="1" s="1"/>
  <c r="I1662" i="1" s="1"/>
  <c r="K1663" i="1"/>
  <c r="J1663" i="1" l="1"/>
  <c r="H1663" i="1" l="1"/>
  <c r="S1663" i="1"/>
  <c r="T1663" i="1"/>
  <c r="O1664" i="1" s="1"/>
  <c r="P1663" i="1"/>
  <c r="Q1663" i="1"/>
  <c r="L1664" i="1" s="1"/>
  <c r="R1663" i="1"/>
  <c r="M1664" i="1" s="1"/>
  <c r="N1664" i="1"/>
  <c r="U1663" i="1" l="1" a="1"/>
  <c r="U1663" i="1" s="1"/>
  <c r="I1663" i="1" s="1"/>
  <c r="K1664" i="1"/>
  <c r="J1664" i="1" l="1"/>
  <c r="H1664" i="1" l="1"/>
  <c r="P1664" i="1"/>
  <c r="R1664" i="1"/>
  <c r="M1665" i="1" s="1"/>
  <c r="S1664" i="1"/>
  <c r="N1665" i="1" s="1"/>
  <c r="Q1664" i="1"/>
  <c r="L1665" i="1" s="1"/>
  <c r="T1664" i="1"/>
  <c r="O1665" i="1" s="1"/>
  <c r="K1665" i="1" l="1"/>
  <c r="U1664" i="1" a="1"/>
  <c r="U1664" i="1" s="1"/>
  <c r="I1664" i="1" s="1"/>
  <c r="J1665" i="1" l="1"/>
  <c r="H1665" i="1" l="1"/>
  <c r="Q1665" i="1"/>
  <c r="L1666" i="1" s="1"/>
  <c r="R1665" i="1"/>
  <c r="M1666" i="1" s="1"/>
  <c r="S1665" i="1"/>
  <c r="N1666" i="1" s="1"/>
  <c r="T1665" i="1"/>
  <c r="O1666" i="1" s="1"/>
  <c r="P1665" i="1"/>
  <c r="K1666" i="1" l="1"/>
  <c r="U1665" i="1" a="1"/>
  <c r="U1665" i="1" s="1"/>
  <c r="I1665" i="1" s="1"/>
  <c r="J1666" i="1" l="1"/>
  <c r="H1666" i="1" l="1"/>
  <c r="T1666" i="1"/>
  <c r="O1667" i="1" s="1"/>
  <c r="P1666" i="1"/>
  <c r="Q1666" i="1"/>
  <c r="L1667" i="1" s="1"/>
  <c r="R1666" i="1"/>
  <c r="M1667" i="1" s="1"/>
  <c r="S1666" i="1"/>
  <c r="N1667" i="1" s="1"/>
  <c r="K1667" i="1" l="1"/>
  <c r="U1666" i="1" a="1"/>
  <c r="U1666" i="1" s="1"/>
  <c r="I1666" i="1" s="1"/>
  <c r="J1667" i="1" l="1"/>
  <c r="H1667" i="1" l="1"/>
  <c r="P1667" i="1"/>
  <c r="Q1667" i="1"/>
  <c r="L1668" i="1" s="1"/>
  <c r="S1667" i="1"/>
  <c r="N1668" i="1" s="1"/>
  <c r="T1667" i="1"/>
  <c r="O1668" i="1" s="1"/>
  <c r="R1667" i="1"/>
  <c r="M1668" i="1" s="1"/>
  <c r="U1667" i="1" l="1" a="1"/>
  <c r="U1667" i="1" s="1"/>
  <c r="I1667" i="1" s="1"/>
  <c r="K1668" i="1"/>
  <c r="J1668" i="1" l="1"/>
  <c r="H1668" i="1" l="1"/>
  <c r="R1668" i="1"/>
  <c r="M1669" i="1" s="1"/>
  <c r="S1668" i="1"/>
  <c r="N1669" i="1" s="1"/>
  <c r="T1668" i="1"/>
  <c r="O1669" i="1" s="1"/>
  <c r="P1668" i="1"/>
  <c r="Q1668" i="1"/>
  <c r="L1669" i="1" s="1"/>
  <c r="U1668" i="1" l="1" a="1"/>
  <c r="U1668" i="1" s="1"/>
  <c r="I1668" i="1" s="1"/>
  <c r="K1669" i="1"/>
  <c r="J1669" i="1" l="1"/>
  <c r="H1669" i="1" l="1"/>
  <c r="Q1669" i="1"/>
  <c r="R1669" i="1"/>
  <c r="T1669" i="1"/>
  <c r="S1669" i="1"/>
  <c r="P1669" i="1"/>
  <c r="O1670" i="1" l="1"/>
  <c r="N1670" i="1"/>
  <c r="M1670" i="1"/>
  <c r="L1670" i="1"/>
  <c r="U1669" i="1" l="1" a="1"/>
  <c r="U1669" i="1" s="1"/>
  <c r="I1669" i="1" s="1"/>
  <c r="K1670" i="1"/>
  <c r="J1670" i="1" l="1"/>
  <c r="H1670" i="1" l="1"/>
  <c r="P1670" i="1"/>
  <c r="Q1670" i="1"/>
  <c r="R1670" i="1"/>
  <c r="T1670" i="1"/>
  <c r="S1670" i="1"/>
  <c r="O1671" i="1" l="1"/>
  <c r="N1671" i="1"/>
  <c r="M1671" i="1"/>
  <c r="L1671" i="1"/>
  <c r="U1670" i="1" l="1" a="1"/>
  <c r="U1670" i="1" s="1"/>
  <c r="I1670" i="1" s="1"/>
  <c r="K1671" i="1"/>
  <c r="J1671" i="1" l="1"/>
  <c r="H1671" i="1" l="1"/>
  <c r="S1671" i="1"/>
  <c r="N1672" i="1" s="1"/>
  <c r="T1671" i="1"/>
  <c r="O1672" i="1" s="1"/>
  <c r="P1671" i="1"/>
  <c r="Q1671" i="1"/>
  <c r="L1672" i="1" s="1"/>
  <c r="R1671" i="1"/>
  <c r="M1672" i="1" s="1"/>
  <c r="U1671" i="1" l="1" a="1"/>
  <c r="U1671" i="1" s="1"/>
  <c r="I1671" i="1" s="1"/>
  <c r="K1672" i="1"/>
  <c r="J1672" i="1" l="1"/>
  <c r="H1672" i="1" l="1"/>
  <c r="P1672" i="1"/>
  <c r="R1672" i="1"/>
  <c r="M1673" i="1" s="1"/>
  <c r="S1672" i="1"/>
  <c r="N1673" i="1" s="1"/>
  <c r="Q1672" i="1"/>
  <c r="L1673" i="1" s="1"/>
  <c r="T1672" i="1"/>
  <c r="O1673" i="1" s="1"/>
  <c r="K1673" i="1" l="1"/>
  <c r="U1672" i="1" a="1"/>
  <c r="U1672" i="1" s="1"/>
  <c r="I1672" i="1" s="1"/>
  <c r="J1673" i="1" l="1"/>
  <c r="H1673" i="1" l="1"/>
  <c r="Q1673" i="1"/>
  <c r="L1674" i="1" s="1"/>
  <c r="R1673" i="1"/>
  <c r="M1674" i="1" s="1"/>
  <c r="S1673" i="1"/>
  <c r="N1674" i="1" s="1"/>
  <c r="T1673" i="1"/>
  <c r="O1674" i="1" s="1"/>
  <c r="P1673" i="1"/>
  <c r="K1674" i="1" l="1"/>
  <c r="U1673" i="1" a="1"/>
  <c r="U1673" i="1" s="1"/>
  <c r="I1673" i="1" s="1"/>
  <c r="J1674" i="1" l="1"/>
  <c r="H1674" i="1" l="1"/>
  <c r="T1674" i="1"/>
  <c r="O1675" i="1" s="1"/>
  <c r="P1674" i="1"/>
  <c r="Q1674" i="1"/>
  <c r="L1675" i="1" s="1"/>
  <c r="R1674" i="1"/>
  <c r="M1675" i="1" s="1"/>
  <c r="S1674" i="1"/>
  <c r="N1675" i="1" s="1"/>
  <c r="K1675" i="1" l="1"/>
  <c r="U1674" i="1" a="1"/>
  <c r="U1674" i="1" s="1"/>
  <c r="I1674" i="1" s="1"/>
  <c r="J1675" i="1" l="1"/>
  <c r="H1675" i="1" l="1"/>
  <c r="P1675" i="1"/>
  <c r="Q1675" i="1"/>
  <c r="L1676" i="1" s="1"/>
  <c r="S1675" i="1"/>
  <c r="N1676" i="1" s="1"/>
  <c r="T1675" i="1"/>
  <c r="O1676" i="1" s="1"/>
  <c r="R1675" i="1"/>
  <c r="M1676" i="1" s="1"/>
  <c r="U1675" i="1" l="1" a="1"/>
  <c r="U1675" i="1" s="1"/>
  <c r="I1675" i="1" s="1"/>
  <c r="K1676" i="1"/>
  <c r="J1676" i="1" l="1"/>
  <c r="H1676" i="1" l="1"/>
  <c r="R1676" i="1"/>
  <c r="S1676" i="1"/>
  <c r="N1677" i="1" s="1"/>
  <c r="T1676" i="1"/>
  <c r="O1677" i="1" s="1"/>
  <c r="P1676" i="1"/>
  <c r="Q1676" i="1"/>
  <c r="L1677" i="1" s="1"/>
  <c r="M1677" i="1"/>
  <c r="U1676" i="1" l="1" a="1"/>
  <c r="U1676" i="1" s="1"/>
  <c r="I1676" i="1" s="1"/>
  <c r="K1677" i="1"/>
  <c r="J1677" i="1" l="1"/>
  <c r="H1677" i="1" l="1"/>
  <c r="Q1677" i="1"/>
  <c r="R1677" i="1"/>
  <c r="P1677" i="1"/>
  <c r="T1677" i="1"/>
  <c r="S1677" i="1"/>
  <c r="O1678" i="1" l="1"/>
  <c r="N1678" i="1"/>
  <c r="M1678" i="1"/>
  <c r="L1678" i="1"/>
  <c r="U1677" i="1" l="1" a="1"/>
  <c r="U1677" i="1" s="1"/>
  <c r="I1677" i="1" s="1"/>
  <c r="K1678" i="1"/>
  <c r="J1678" i="1" l="1"/>
  <c r="H1678" i="1" l="1"/>
  <c r="P1678" i="1"/>
  <c r="Q1678" i="1"/>
  <c r="R1678" i="1"/>
  <c r="T1678" i="1"/>
  <c r="S1678" i="1"/>
  <c r="O1679" i="1" l="1"/>
  <c r="N1679" i="1"/>
  <c r="M1679" i="1"/>
  <c r="L1679" i="1"/>
  <c r="U1678" i="1" l="1" a="1"/>
  <c r="U1678" i="1" s="1"/>
  <c r="I1678" i="1" s="1"/>
  <c r="K1679" i="1"/>
  <c r="J1679" i="1" l="1"/>
  <c r="H1679" i="1" l="1"/>
  <c r="S1679" i="1"/>
  <c r="T1679" i="1"/>
  <c r="O1680" i="1" s="1"/>
  <c r="P1679" i="1"/>
  <c r="Q1679" i="1"/>
  <c r="L1680" i="1" s="1"/>
  <c r="R1679" i="1"/>
  <c r="M1680" i="1" s="1"/>
  <c r="N1680" i="1"/>
  <c r="U1679" i="1" l="1" a="1"/>
  <c r="U1679" i="1" s="1"/>
  <c r="I1679" i="1" s="1"/>
  <c r="K1680" i="1"/>
  <c r="J1680" i="1" l="1"/>
  <c r="H1680" i="1" l="1"/>
  <c r="P1680" i="1"/>
  <c r="R1680" i="1"/>
  <c r="M1681" i="1" s="1"/>
  <c r="S1680" i="1"/>
  <c r="N1681" i="1" s="1"/>
  <c r="Q1680" i="1"/>
  <c r="L1681" i="1" s="1"/>
  <c r="T1680" i="1"/>
  <c r="O1681" i="1" s="1"/>
  <c r="K1681" i="1" l="1"/>
  <c r="U1680" i="1" a="1"/>
  <c r="U1680" i="1" s="1"/>
  <c r="I1680" i="1" s="1"/>
  <c r="J1681" i="1" l="1"/>
  <c r="H1681" i="1" l="1"/>
  <c r="Q1681" i="1"/>
  <c r="L1682" i="1" s="1"/>
  <c r="R1681" i="1"/>
  <c r="M1682" i="1" s="1"/>
  <c r="S1681" i="1"/>
  <c r="N1682" i="1" s="1"/>
  <c r="P1681" i="1"/>
  <c r="T1681" i="1"/>
  <c r="O1682" i="1" s="1"/>
  <c r="K1682" i="1" l="1"/>
  <c r="U1681" i="1" a="1"/>
  <c r="U1681" i="1" s="1"/>
  <c r="I1681" i="1" s="1"/>
  <c r="J1682" i="1" l="1"/>
  <c r="H1682" i="1" l="1"/>
  <c r="T1682" i="1"/>
  <c r="O1683" i="1" s="1"/>
  <c r="P1682" i="1"/>
  <c r="Q1682" i="1"/>
  <c r="L1683" i="1" s="1"/>
  <c r="S1682" i="1"/>
  <c r="N1683" i="1" s="1"/>
  <c r="R1682" i="1"/>
  <c r="M1683" i="1" s="1"/>
  <c r="K1683" i="1" l="1"/>
  <c r="U1682" i="1" a="1"/>
  <c r="U1682" i="1" s="1"/>
  <c r="I1682" i="1" s="1"/>
  <c r="J1683" i="1" l="1"/>
  <c r="H1683" i="1" l="1"/>
  <c r="P1683" i="1"/>
  <c r="Q1683" i="1"/>
  <c r="L1684" i="1" s="1"/>
  <c r="S1683" i="1"/>
  <c r="N1684" i="1" s="1"/>
  <c r="T1683" i="1"/>
  <c r="O1684" i="1" s="1"/>
  <c r="R1683" i="1"/>
  <c r="M1684" i="1" s="1"/>
  <c r="U1683" i="1" l="1" a="1"/>
  <c r="U1683" i="1" s="1"/>
  <c r="I1683" i="1" s="1"/>
  <c r="K1684" i="1"/>
  <c r="J1684" i="1" l="1"/>
  <c r="H1684" i="1" l="1"/>
  <c r="P1684" i="1"/>
  <c r="Q1684" i="1"/>
  <c r="L1685" i="1" s="1"/>
  <c r="R1684" i="1"/>
  <c r="M1685" i="1" s="1"/>
  <c r="S1684" i="1"/>
  <c r="N1685" i="1" s="1"/>
  <c r="T1684" i="1"/>
  <c r="O1685" i="1" s="1"/>
  <c r="U1684" i="1" l="1" a="1"/>
  <c r="U1684" i="1" s="1"/>
  <c r="I1684" i="1" s="1"/>
  <c r="K1685" i="1"/>
  <c r="J1685" i="1" l="1"/>
  <c r="H1685" i="1" l="1"/>
  <c r="Q1685" i="1"/>
  <c r="R1685" i="1"/>
  <c r="S1685" i="1"/>
  <c r="T1685" i="1"/>
  <c r="P1685" i="1"/>
  <c r="O1686" i="1" l="1"/>
  <c r="N1686" i="1"/>
  <c r="M1686" i="1"/>
  <c r="L1686" i="1"/>
  <c r="U1685" i="1" l="1" a="1"/>
  <c r="U1685" i="1" s="1"/>
  <c r="I1685" i="1" s="1"/>
  <c r="K1686" i="1"/>
  <c r="J1686" i="1" l="1"/>
  <c r="H1686" i="1" l="1"/>
  <c r="T1686" i="1"/>
  <c r="P1686" i="1"/>
  <c r="Q1686" i="1"/>
  <c r="S1686" i="1"/>
  <c r="R1686" i="1"/>
  <c r="O1687" i="1" l="1"/>
  <c r="N1687" i="1"/>
  <c r="M1687" i="1"/>
  <c r="L1687" i="1"/>
  <c r="U1686" i="1" l="1" a="1"/>
  <c r="U1686" i="1" s="1"/>
  <c r="I1686" i="1" s="1"/>
  <c r="K1687" i="1"/>
  <c r="J1687" i="1" l="1"/>
  <c r="H1687" i="1" l="1"/>
  <c r="P1687" i="1"/>
  <c r="Q1687" i="1"/>
  <c r="L1688" i="1" s="1"/>
  <c r="R1687" i="1"/>
  <c r="M1688" i="1" s="1"/>
  <c r="S1687" i="1"/>
  <c r="N1688" i="1" s="1"/>
  <c r="T1687" i="1"/>
  <c r="O1688" i="1" s="1"/>
  <c r="U1687" i="1" l="1" a="1"/>
  <c r="U1687" i="1" s="1"/>
  <c r="I1687" i="1" s="1"/>
  <c r="K1688" i="1"/>
  <c r="J1688" i="1" l="1"/>
  <c r="H1688" i="1" l="1"/>
  <c r="R1688" i="1"/>
  <c r="M1689" i="1" s="1"/>
  <c r="S1688" i="1"/>
  <c r="N1689" i="1" s="1"/>
  <c r="T1688" i="1"/>
  <c r="O1689" i="1" s="1"/>
  <c r="Q1688" i="1"/>
  <c r="L1689" i="1" s="1"/>
  <c r="P1688" i="1"/>
  <c r="K1689" i="1" l="1"/>
  <c r="U1688" i="1" a="1"/>
  <c r="U1688" i="1" s="1"/>
  <c r="I1688" i="1" s="1"/>
  <c r="J1689" i="1" l="1"/>
  <c r="H1689" i="1" l="1"/>
  <c r="P1689" i="1"/>
  <c r="Q1689" i="1"/>
  <c r="L1690" i="1" s="1"/>
  <c r="R1689" i="1"/>
  <c r="M1690" i="1" s="1"/>
  <c r="T1689" i="1"/>
  <c r="O1690" i="1" s="1"/>
  <c r="S1689" i="1"/>
  <c r="N1690" i="1" s="1"/>
  <c r="K1690" i="1" l="1"/>
  <c r="U1689" i="1" a="1"/>
  <c r="U1689" i="1" s="1"/>
  <c r="I1689" i="1" s="1"/>
  <c r="J1690" i="1" l="1"/>
  <c r="H1690" i="1" l="1"/>
  <c r="P1690" i="1"/>
  <c r="Q1690" i="1"/>
  <c r="L1691" i="1" s="1"/>
  <c r="R1690" i="1"/>
  <c r="M1691" i="1" s="1"/>
  <c r="S1690" i="1"/>
  <c r="N1691" i="1" s="1"/>
  <c r="T1690" i="1"/>
  <c r="O1691" i="1" s="1"/>
  <c r="K1691" i="1" l="1"/>
  <c r="U1690" i="1" a="1"/>
  <c r="U1690" i="1" s="1"/>
  <c r="I1690" i="1" s="1"/>
  <c r="J1691" i="1" l="1"/>
  <c r="H1691" i="1" l="1"/>
  <c r="S1691" i="1"/>
  <c r="N1692" i="1" s="1"/>
  <c r="T1691" i="1"/>
  <c r="O1692" i="1" s="1"/>
  <c r="P1691" i="1"/>
  <c r="R1691" i="1"/>
  <c r="M1692" i="1" s="1"/>
  <c r="Q1691" i="1"/>
  <c r="L1692" i="1" s="1"/>
  <c r="U1691" i="1" l="1" a="1"/>
  <c r="U1691" i="1" s="1"/>
  <c r="I1691" i="1" s="1"/>
  <c r="K1692" i="1"/>
  <c r="J1692" i="1" l="1"/>
  <c r="H1692" i="1" l="1"/>
  <c r="P1692" i="1"/>
  <c r="Q1692" i="1"/>
  <c r="L1693" i="1" s="1"/>
  <c r="R1692" i="1"/>
  <c r="M1693" i="1" s="1"/>
  <c r="S1692" i="1"/>
  <c r="N1693" i="1" s="1"/>
  <c r="T1692" i="1"/>
  <c r="O1693" i="1" s="1"/>
  <c r="U1692" i="1" l="1" a="1"/>
  <c r="U1692" i="1" s="1"/>
  <c r="I1692" i="1" s="1"/>
  <c r="K1693" i="1"/>
  <c r="J1693" i="1" l="1"/>
  <c r="H1693" i="1" l="1"/>
  <c r="Q1693" i="1"/>
  <c r="R1693" i="1"/>
  <c r="S1693" i="1"/>
  <c r="T1693" i="1"/>
  <c r="P1693" i="1"/>
  <c r="O1694" i="1" l="1"/>
  <c r="N1694" i="1"/>
  <c r="M1694" i="1"/>
  <c r="L1694" i="1"/>
  <c r="U1693" i="1" l="1" a="1"/>
  <c r="U1693" i="1" s="1"/>
  <c r="I1693" i="1" s="1"/>
  <c r="K1694" i="1"/>
  <c r="J1694" i="1" l="1"/>
  <c r="H1694" i="1" l="1"/>
  <c r="T1694" i="1"/>
  <c r="P1694" i="1"/>
  <c r="Q1694" i="1"/>
  <c r="S1694" i="1"/>
  <c r="R1694" i="1"/>
  <c r="O1695" i="1" l="1"/>
  <c r="N1695" i="1"/>
  <c r="M1695" i="1"/>
  <c r="L1695" i="1"/>
  <c r="U1694" i="1" l="1" a="1"/>
  <c r="U1694" i="1" s="1"/>
  <c r="I1694" i="1" s="1"/>
  <c r="K1695" i="1"/>
  <c r="J1695" i="1" l="1"/>
  <c r="H1695" i="1" l="1"/>
  <c r="P1695" i="1"/>
  <c r="Q1695" i="1"/>
  <c r="L1696" i="1" s="1"/>
  <c r="R1695" i="1"/>
  <c r="M1696" i="1" s="1"/>
  <c r="S1695" i="1"/>
  <c r="N1696" i="1" s="1"/>
  <c r="T1695" i="1"/>
  <c r="O1696" i="1" s="1"/>
  <c r="U1695" i="1" l="1" a="1"/>
  <c r="U1695" i="1" s="1"/>
  <c r="I1695" i="1" s="1"/>
  <c r="K1696" i="1"/>
  <c r="J1696" i="1" l="1"/>
  <c r="H1696" i="1" l="1"/>
  <c r="R1696" i="1"/>
  <c r="M1697" i="1" s="1"/>
  <c r="S1696" i="1"/>
  <c r="N1697" i="1" s="1"/>
  <c r="T1696" i="1"/>
  <c r="O1697" i="1" s="1"/>
  <c r="Q1696" i="1"/>
  <c r="L1697" i="1" s="1"/>
  <c r="P1696" i="1"/>
  <c r="K1697" i="1" l="1"/>
  <c r="U1696" i="1" a="1"/>
  <c r="U1696" i="1" s="1"/>
  <c r="I1696" i="1" s="1"/>
  <c r="J1697" i="1" l="1"/>
  <c r="H1697" i="1" l="1"/>
  <c r="P1697" i="1"/>
  <c r="Q1697" i="1"/>
  <c r="L1698" i="1" s="1"/>
  <c r="R1697" i="1"/>
  <c r="M1698" i="1" s="1"/>
  <c r="T1697" i="1"/>
  <c r="O1698" i="1" s="1"/>
  <c r="S1697" i="1"/>
  <c r="N1698" i="1" s="1"/>
  <c r="K1698" i="1" l="1"/>
  <c r="U1697" i="1" a="1"/>
  <c r="U1697" i="1" s="1"/>
  <c r="I1697" i="1" s="1"/>
  <c r="J1698" i="1" l="1"/>
  <c r="H1698" i="1" l="1"/>
  <c r="P1698" i="1"/>
  <c r="Q1698" i="1"/>
  <c r="L1699" i="1" s="1"/>
  <c r="R1698" i="1"/>
  <c r="M1699" i="1" s="1"/>
  <c r="S1698" i="1"/>
  <c r="N1699" i="1" s="1"/>
  <c r="T1698" i="1"/>
  <c r="O1699" i="1" s="1"/>
  <c r="K1699" i="1" l="1"/>
  <c r="U1698" i="1" a="1"/>
  <c r="U1698" i="1" s="1"/>
  <c r="I1698" i="1" s="1"/>
  <c r="J1699" i="1" l="1"/>
  <c r="H1699" i="1" l="1"/>
  <c r="S1699" i="1"/>
  <c r="N1700" i="1" s="1"/>
  <c r="T1699" i="1"/>
  <c r="O1700" i="1" s="1"/>
  <c r="P1699" i="1"/>
  <c r="R1699" i="1"/>
  <c r="M1700" i="1" s="1"/>
  <c r="Q1699" i="1"/>
  <c r="L1700" i="1" s="1"/>
  <c r="U1699" i="1" l="1" a="1"/>
  <c r="U1699" i="1" s="1"/>
  <c r="I1699" i="1" s="1"/>
  <c r="K1700" i="1"/>
  <c r="J1700" i="1" l="1"/>
  <c r="H1700" i="1" l="1"/>
  <c r="P1700" i="1"/>
  <c r="Q1700" i="1"/>
  <c r="L1701" i="1" s="1"/>
  <c r="R1700" i="1"/>
  <c r="M1701" i="1" s="1"/>
  <c r="S1700" i="1"/>
  <c r="N1701" i="1" s="1"/>
  <c r="T1700" i="1"/>
  <c r="O1701" i="1" s="1"/>
  <c r="U1700" i="1" l="1" a="1"/>
  <c r="U1700" i="1" s="1"/>
  <c r="I1700" i="1" s="1"/>
  <c r="K1701" i="1"/>
  <c r="J1701" i="1" l="1"/>
  <c r="H1701" i="1" l="1"/>
  <c r="Q1701" i="1"/>
  <c r="R1701" i="1"/>
  <c r="S1701" i="1"/>
  <c r="T1701" i="1"/>
  <c r="P1701" i="1"/>
  <c r="O1702" i="1" l="1"/>
  <c r="N1702" i="1"/>
  <c r="M1702" i="1"/>
  <c r="L1702" i="1"/>
  <c r="U1701" i="1" l="1" a="1"/>
  <c r="U1701" i="1" s="1"/>
  <c r="I1701" i="1" s="1"/>
  <c r="K1702" i="1"/>
  <c r="J1702" i="1" l="1"/>
  <c r="H1702" i="1" l="1"/>
  <c r="T1702" i="1"/>
  <c r="P1702" i="1"/>
  <c r="Q1702" i="1"/>
  <c r="S1702" i="1"/>
  <c r="R1702" i="1"/>
  <c r="O1703" i="1" l="1"/>
  <c r="N1703" i="1"/>
  <c r="M1703" i="1"/>
  <c r="L1703" i="1"/>
  <c r="U1702" i="1" l="1" a="1"/>
  <c r="U1702" i="1" s="1"/>
  <c r="I1702" i="1" s="1"/>
  <c r="K1703" i="1"/>
  <c r="J1703" i="1" l="1"/>
  <c r="H1703" i="1" l="1"/>
  <c r="P1703" i="1"/>
  <c r="Q1703" i="1"/>
  <c r="L1704" i="1" s="1"/>
  <c r="R1703" i="1"/>
  <c r="M1704" i="1" s="1"/>
  <c r="S1703" i="1"/>
  <c r="N1704" i="1" s="1"/>
  <c r="T1703" i="1"/>
  <c r="O1704" i="1" s="1"/>
  <c r="U1703" i="1" l="1" a="1"/>
  <c r="U1703" i="1" s="1"/>
  <c r="I1703" i="1" s="1"/>
  <c r="K1704" i="1"/>
  <c r="J1704" i="1" l="1"/>
  <c r="H1704" i="1" l="1"/>
  <c r="R1704" i="1"/>
  <c r="M1705" i="1" s="1"/>
  <c r="S1704" i="1"/>
  <c r="N1705" i="1" s="1"/>
  <c r="T1704" i="1"/>
  <c r="O1705" i="1" s="1"/>
  <c r="Q1704" i="1"/>
  <c r="L1705" i="1" s="1"/>
  <c r="P1704" i="1"/>
  <c r="K1705" i="1" l="1"/>
  <c r="U1704" i="1" a="1"/>
  <c r="U1704" i="1" s="1"/>
  <c r="I1704" i="1" s="1"/>
  <c r="J1705" i="1" l="1"/>
  <c r="H1705" i="1" l="1"/>
  <c r="P1705" i="1"/>
  <c r="Q1705" i="1"/>
  <c r="L1706" i="1" s="1"/>
  <c r="R1705" i="1"/>
  <c r="M1706" i="1" s="1"/>
  <c r="T1705" i="1"/>
  <c r="O1706" i="1" s="1"/>
  <c r="S1705" i="1"/>
  <c r="N1706" i="1" s="1"/>
  <c r="K1706" i="1" l="1"/>
  <c r="U1705" i="1" a="1"/>
  <c r="U1705" i="1" s="1"/>
  <c r="I1705" i="1" s="1"/>
  <c r="J1706" i="1" l="1"/>
  <c r="H1706" i="1" l="1"/>
  <c r="P1706" i="1"/>
  <c r="Q1706" i="1"/>
  <c r="L1707" i="1" s="1"/>
  <c r="R1706" i="1"/>
  <c r="M1707" i="1" s="1"/>
  <c r="S1706" i="1"/>
  <c r="N1707" i="1" s="1"/>
  <c r="T1706" i="1"/>
  <c r="O1707" i="1" s="1"/>
  <c r="K1707" i="1" l="1"/>
  <c r="U1706" i="1" a="1"/>
  <c r="U1706" i="1" s="1"/>
  <c r="I1706" i="1" s="1"/>
  <c r="J1707" i="1" l="1"/>
  <c r="H1707" i="1" l="1"/>
  <c r="S1707" i="1"/>
  <c r="N1708" i="1" s="1"/>
  <c r="T1707" i="1"/>
  <c r="O1708" i="1" s="1"/>
  <c r="P1707" i="1"/>
  <c r="R1707" i="1"/>
  <c r="M1708" i="1" s="1"/>
  <c r="Q1707" i="1"/>
  <c r="L1708" i="1" s="1"/>
  <c r="K1708" i="1" l="1"/>
  <c r="U1707" i="1" a="1"/>
  <c r="U1707" i="1" s="1"/>
  <c r="I1707" i="1" s="1"/>
  <c r="J1708" i="1" l="1"/>
  <c r="H1708" i="1" l="1"/>
  <c r="P1708" i="1"/>
  <c r="Q1708" i="1"/>
  <c r="L1709" i="1" s="1"/>
  <c r="R1708" i="1"/>
  <c r="M1709" i="1" s="1"/>
  <c r="S1708" i="1"/>
  <c r="N1709" i="1" s="1"/>
  <c r="T1708" i="1"/>
  <c r="O1709" i="1" s="1"/>
  <c r="U1708" i="1" l="1" a="1"/>
  <c r="U1708" i="1" s="1"/>
  <c r="I1708" i="1" s="1"/>
  <c r="K1709" i="1"/>
  <c r="J1709" i="1" l="1"/>
  <c r="H1709" i="1" l="1"/>
  <c r="Q1709" i="1"/>
  <c r="R1709" i="1"/>
  <c r="S1709" i="1"/>
  <c r="T1709" i="1"/>
  <c r="P1709" i="1"/>
  <c r="O1710" i="1" l="1"/>
  <c r="N1710" i="1"/>
  <c r="M1710" i="1"/>
  <c r="L1710" i="1"/>
  <c r="K1710" i="1" l="1"/>
  <c r="U1709" i="1" a="1"/>
  <c r="U1709" i="1" s="1"/>
  <c r="I1709" i="1" s="1"/>
  <c r="J1710" i="1" l="1"/>
  <c r="H1710" i="1" l="1"/>
  <c r="T1710" i="1"/>
  <c r="O1711" i="1" s="1"/>
  <c r="P1710" i="1"/>
  <c r="Q1710" i="1"/>
  <c r="L1711" i="1" s="1"/>
  <c r="S1710" i="1"/>
  <c r="N1711" i="1" s="1"/>
  <c r="R1710" i="1"/>
  <c r="M1711" i="1" s="1"/>
  <c r="K1711" i="1" l="1"/>
  <c r="U1710" i="1" a="1"/>
  <c r="U1710" i="1" s="1"/>
  <c r="I1710" i="1" s="1"/>
  <c r="J1711" i="1" l="1"/>
  <c r="H1711" i="1" l="1"/>
  <c r="P1711" i="1"/>
  <c r="Q1711" i="1"/>
  <c r="L1712" i="1" s="1"/>
  <c r="R1711" i="1"/>
  <c r="M1712" i="1" s="1"/>
  <c r="S1711" i="1"/>
  <c r="N1712" i="1" s="1"/>
  <c r="T1711" i="1"/>
  <c r="O1712" i="1" s="1"/>
  <c r="K1712" i="1" l="1"/>
  <c r="U1711" i="1" a="1"/>
  <c r="U1711" i="1" s="1"/>
  <c r="I1711" i="1" s="1"/>
  <c r="J1712" i="1" l="1"/>
  <c r="H1712" i="1" l="1"/>
  <c r="R1712" i="1"/>
  <c r="M1713" i="1" s="1"/>
  <c r="S1712" i="1"/>
  <c r="N1713" i="1" s="1"/>
  <c r="T1712" i="1"/>
  <c r="O1713" i="1" s="1"/>
  <c r="Q1712" i="1"/>
  <c r="L1713" i="1" s="1"/>
  <c r="P1712" i="1"/>
  <c r="U1712" i="1" l="1" a="1"/>
  <c r="U1712" i="1" s="1"/>
  <c r="I1712" i="1" s="1"/>
  <c r="K1713" i="1"/>
  <c r="J1713" i="1" l="1"/>
  <c r="H1713" i="1" l="1"/>
  <c r="P1713" i="1"/>
  <c r="Q1713" i="1"/>
  <c r="L1714" i="1" s="1"/>
  <c r="R1713" i="1"/>
  <c r="M1714" i="1" s="1"/>
  <c r="T1713" i="1"/>
  <c r="O1714" i="1" s="1"/>
  <c r="S1713" i="1"/>
  <c r="N1714" i="1" s="1"/>
  <c r="U1713" i="1" l="1" a="1"/>
  <c r="U1713" i="1" s="1"/>
  <c r="I1713" i="1" s="1"/>
  <c r="K1714" i="1"/>
  <c r="J1714" i="1" l="1"/>
  <c r="H1714" i="1" l="1"/>
  <c r="P1714" i="1"/>
  <c r="Q1714" i="1"/>
  <c r="R1714" i="1"/>
  <c r="S1714" i="1"/>
  <c r="T1714" i="1"/>
  <c r="O1715" i="1" l="1"/>
  <c r="N1715" i="1"/>
  <c r="M1715" i="1"/>
  <c r="L1715" i="1"/>
  <c r="U1714" i="1" l="1" a="1"/>
  <c r="U1714" i="1" s="1"/>
  <c r="I1714" i="1" s="1"/>
  <c r="K1715" i="1"/>
  <c r="J1715" i="1" l="1"/>
  <c r="H1715" i="1" l="1"/>
  <c r="S1715" i="1"/>
  <c r="T1715" i="1"/>
  <c r="P1715" i="1"/>
  <c r="R1715" i="1"/>
  <c r="Q1715" i="1"/>
  <c r="O1716" i="1" l="1"/>
  <c r="N1716" i="1"/>
  <c r="M1716" i="1"/>
  <c r="L1716" i="1"/>
  <c r="U1715" i="1" l="1" a="1"/>
  <c r="U1715" i="1" s="1"/>
  <c r="I1715" i="1" s="1"/>
  <c r="K1716" i="1"/>
  <c r="J1716" i="1" l="1"/>
  <c r="H1716" i="1" l="1"/>
  <c r="P1716" i="1"/>
  <c r="Q1716" i="1"/>
  <c r="L1717" i="1" s="1"/>
  <c r="R1716" i="1"/>
  <c r="M1717" i="1" s="1"/>
  <c r="S1716" i="1"/>
  <c r="N1717" i="1" s="1"/>
  <c r="T1716" i="1"/>
  <c r="O1717" i="1" s="1"/>
  <c r="U1716" i="1" l="1" a="1"/>
  <c r="U1716" i="1" s="1"/>
  <c r="I1716" i="1" s="1"/>
  <c r="K1717" i="1"/>
  <c r="J1717" i="1" l="1"/>
  <c r="H1717" i="1" l="1"/>
  <c r="Q1717" i="1"/>
  <c r="L1718" i="1" s="1"/>
  <c r="R1717" i="1"/>
  <c r="M1718" i="1" s="1"/>
  <c r="S1717" i="1"/>
  <c r="N1718" i="1" s="1"/>
  <c r="T1717" i="1"/>
  <c r="O1718" i="1" s="1"/>
  <c r="P1717" i="1"/>
  <c r="K1718" i="1" l="1"/>
  <c r="U1717" i="1" a="1"/>
  <c r="U1717" i="1" s="1"/>
  <c r="I1717" i="1" s="1"/>
  <c r="J1718" i="1" l="1"/>
  <c r="H1718" i="1" l="1"/>
  <c r="T1718" i="1"/>
  <c r="O1719" i="1" s="1"/>
  <c r="P1718" i="1"/>
  <c r="Q1718" i="1"/>
  <c r="L1719" i="1" s="1"/>
  <c r="S1718" i="1"/>
  <c r="N1719" i="1" s="1"/>
  <c r="R1718" i="1"/>
  <c r="M1719" i="1" s="1"/>
  <c r="K1719" i="1" l="1"/>
  <c r="U1718" i="1" a="1"/>
  <c r="U1718" i="1" s="1"/>
  <c r="I1718" i="1" s="1"/>
  <c r="J1719" i="1" l="1"/>
  <c r="H1719" i="1" l="1"/>
  <c r="P1719" i="1"/>
  <c r="Q1719" i="1"/>
  <c r="L1720" i="1" s="1"/>
  <c r="R1719" i="1"/>
  <c r="M1720" i="1" s="1"/>
  <c r="S1719" i="1"/>
  <c r="N1720" i="1" s="1"/>
  <c r="T1719" i="1"/>
  <c r="O1720" i="1" s="1"/>
  <c r="K1720" i="1" l="1"/>
  <c r="U1719" i="1" a="1"/>
  <c r="U1719" i="1" s="1"/>
  <c r="I1719" i="1" s="1"/>
  <c r="J1720" i="1" l="1"/>
  <c r="H1720" i="1" l="1"/>
  <c r="R1720" i="1"/>
  <c r="M1721" i="1" s="1"/>
  <c r="S1720" i="1"/>
  <c r="N1721" i="1" s="1"/>
  <c r="T1720" i="1"/>
  <c r="O1721" i="1" s="1"/>
  <c r="Q1720" i="1"/>
  <c r="L1721" i="1" s="1"/>
  <c r="P1720" i="1"/>
  <c r="U1720" i="1" l="1" a="1"/>
  <c r="U1720" i="1" s="1"/>
  <c r="I1720" i="1" s="1"/>
  <c r="K1721" i="1"/>
  <c r="J1721" i="1" l="1"/>
  <c r="H1721" i="1" l="1"/>
  <c r="P1721" i="1"/>
  <c r="Q1721" i="1"/>
  <c r="L1722" i="1" s="1"/>
  <c r="R1721" i="1"/>
  <c r="M1722" i="1" s="1"/>
  <c r="T1721" i="1"/>
  <c r="O1722" i="1" s="1"/>
  <c r="S1721" i="1"/>
  <c r="N1722" i="1" s="1"/>
  <c r="U1721" i="1" l="1" a="1"/>
  <c r="U1721" i="1" s="1"/>
  <c r="I1721" i="1" s="1"/>
  <c r="K1722" i="1"/>
  <c r="J1722" i="1" l="1"/>
  <c r="H1722" i="1" l="1"/>
  <c r="P1722" i="1"/>
  <c r="Q1722" i="1"/>
  <c r="R1722" i="1"/>
  <c r="S1722" i="1"/>
  <c r="T1722" i="1"/>
  <c r="O1723" i="1" l="1"/>
  <c r="N1723" i="1"/>
  <c r="M1723" i="1"/>
  <c r="L1723" i="1"/>
  <c r="U1722" i="1" l="1" a="1"/>
  <c r="U1722" i="1" s="1"/>
  <c r="I1722" i="1" s="1"/>
  <c r="K1723" i="1"/>
  <c r="J1723" i="1" l="1"/>
  <c r="H1723" i="1" l="1"/>
  <c r="S1723" i="1"/>
  <c r="T1723" i="1"/>
  <c r="P1723" i="1"/>
  <c r="R1723" i="1"/>
  <c r="Q1723" i="1"/>
  <c r="O1724" i="1" l="1"/>
  <c r="N1724" i="1"/>
  <c r="M1724" i="1"/>
  <c r="L1724" i="1"/>
  <c r="U1723" i="1" l="1" a="1"/>
  <c r="U1723" i="1" s="1"/>
  <c r="I1723" i="1" s="1"/>
  <c r="K1724" i="1"/>
  <c r="J1724" i="1" l="1"/>
  <c r="H1724" i="1" l="1"/>
  <c r="P1724" i="1"/>
  <c r="Q1724" i="1"/>
  <c r="L1725" i="1" s="1"/>
  <c r="R1724" i="1"/>
  <c r="M1725" i="1" s="1"/>
  <c r="S1724" i="1"/>
  <c r="N1725" i="1" s="1"/>
  <c r="T1724" i="1"/>
  <c r="O1725" i="1" s="1"/>
  <c r="U1724" i="1" l="1" a="1"/>
  <c r="U1724" i="1" s="1"/>
  <c r="I1724" i="1" s="1"/>
  <c r="K1725" i="1"/>
  <c r="J1725" i="1" l="1"/>
  <c r="H1725" i="1" l="1"/>
  <c r="Q1725" i="1"/>
  <c r="L1726" i="1" s="1"/>
  <c r="R1725" i="1"/>
  <c r="M1726" i="1" s="1"/>
  <c r="S1725" i="1"/>
  <c r="N1726" i="1" s="1"/>
  <c r="T1725" i="1"/>
  <c r="O1726" i="1" s="1"/>
  <c r="P1725" i="1"/>
  <c r="K1726" i="1" l="1"/>
  <c r="U1725" i="1" a="1"/>
  <c r="U1725" i="1" s="1"/>
  <c r="I1725" i="1" s="1"/>
  <c r="J1726" i="1" l="1"/>
  <c r="H1726" i="1" l="1"/>
  <c r="T1726" i="1"/>
  <c r="O1727" i="1" s="1"/>
  <c r="P1726" i="1"/>
  <c r="Q1726" i="1"/>
  <c r="L1727" i="1" s="1"/>
  <c r="S1726" i="1"/>
  <c r="N1727" i="1" s="1"/>
  <c r="R1726" i="1"/>
  <c r="M1727" i="1" s="1"/>
  <c r="K1727" i="1" l="1"/>
  <c r="U1726" i="1" a="1"/>
  <c r="U1726" i="1" s="1"/>
  <c r="I1726" i="1" s="1"/>
  <c r="J1727" i="1" l="1"/>
  <c r="H1727" i="1" l="1"/>
  <c r="P1727" i="1"/>
  <c r="Q1727" i="1"/>
  <c r="L1728" i="1" s="1"/>
  <c r="R1727" i="1"/>
  <c r="M1728" i="1" s="1"/>
  <c r="S1727" i="1"/>
  <c r="N1728" i="1" s="1"/>
  <c r="T1727" i="1"/>
  <c r="O1728" i="1" s="1"/>
  <c r="K1728" i="1" l="1"/>
  <c r="U1727" i="1" a="1"/>
  <c r="U1727" i="1" s="1"/>
  <c r="I1727" i="1" s="1"/>
  <c r="J1728" i="1" l="1"/>
  <c r="H1728" i="1" l="1"/>
  <c r="R1728" i="1"/>
  <c r="M1729" i="1" s="1"/>
  <c r="S1728" i="1"/>
  <c r="N1729" i="1" s="1"/>
  <c r="T1728" i="1"/>
  <c r="O1729" i="1" s="1"/>
  <c r="Q1728" i="1"/>
  <c r="L1729" i="1" s="1"/>
  <c r="P1728" i="1"/>
  <c r="U1728" i="1" l="1" a="1"/>
  <c r="U1728" i="1" s="1"/>
  <c r="I1728" i="1" s="1"/>
  <c r="K1729" i="1"/>
  <c r="J1729" i="1" l="1"/>
  <c r="H1729" i="1" l="1"/>
  <c r="P1729" i="1"/>
  <c r="Q1729" i="1"/>
  <c r="L1730" i="1" s="1"/>
  <c r="R1729" i="1"/>
  <c r="M1730" i="1" s="1"/>
  <c r="T1729" i="1"/>
  <c r="O1730" i="1" s="1"/>
  <c r="S1729" i="1"/>
  <c r="N1730" i="1" s="1"/>
  <c r="U1729" i="1" l="1" a="1"/>
  <c r="U1729" i="1" s="1"/>
  <c r="I1729" i="1" s="1"/>
  <c r="K1730" i="1"/>
  <c r="J1730" i="1" l="1"/>
  <c r="H1730" i="1" l="1"/>
  <c r="P1730" i="1"/>
  <c r="Q1730" i="1"/>
  <c r="R1730" i="1"/>
  <c r="S1730" i="1"/>
  <c r="T1730" i="1"/>
  <c r="O1731" i="1" l="1"/>
  <c r="N1731" i="1"/>
  <c r="M1731" i="1"/>
  <c r="L1731" i="1"/>
  <c r="U1730" i="1" l="1" a="1"/>
  <c r="U1730" i="1" s="1"/>
  <c r="I1730" i="1" s="1"/>
  <c r="K1731" i="1"/>
  <c r="J1731" i="1" l="1"/>
  <c r="H1731" i="1" l="1"/>
  <c r="S1731" i="1"/>
  <c r="T1731" i="1"/>
  <c r="P1731" i="1"/>
  <c r="R1731" i="1"/>
  <c r="Q1731" i="1"/>
  <c r="O1732" i="1" l="1"/>
  <c r="N1732" i="1"/>
  <c r="M1732" i="1"/>
  <c r="L1732" i="1"/>
  <c r="U1731" i="1" l="1" a="1"/>
  <c r="U1731" i="1" s="1"/>
  <c r="I1731" i="1" s="1"/>
  <c r="K1732" i="1"/>
  <c r="J1732" i="1" l="1"/>
  <c r="H1732" i="1" l="1"/>
  <c r="P1732" i="1"/>
  <c r="Q1732" i="1"/>
  <c r="R1732" i="1"/>
  <c r="S1732" i="1"/>
  <c r="T1732" i="1"/>
  <c r="O1733" i="1" s="1"/>
  <c r="M1733" i="1" l="1"/>
  <c r="N1733" i="1"/>
  <c r="L1733" i="1"/>
  <c r="U1732" i="1" a="1"/>
  <c r="U1732" i="1" s="1"/>
  <c r="I1732" i="1" s="1"/>
  <c r="K1733" i="1"/>
  <c r="J1733" i="1" l="1"/>
  <c r="H1733" i="1" l="1"/>
  <c r="Q1733" i="1"/>
  <c r="L1734" i="1" s="1"/>
  <c r="R1733" i="1"/>
  <c r="M1734" i="1" s="1"/>
  <c r="S1733" i="1"/>
  <c r="N1734" i="1" s="1"/>
  <c r="T1733" i="1"/>
  <c r="O1734" i="1" s="1"/>
  <c r="P1733" i="1"/>
  <c r="K1734" i="1" l="1"/>
  <c r="U1733" i="1" a="1"/>
  <c r="U1733" i="1" s="1"/>
  <c r="I1733" i="1" s="1"/>
  <c r="J1734" i="1" l="1"/>
  <c r="H1734" i="1" l="1"/>
  <c r="T1734" i="1"/>
  <c r="O1735" i="1" s="1"/>
  <c r="P1734" i="1"/>
  <c r="Q1734" i="1"/>
  <c r="L1735" i="1" s="1"/>
  <c r="S1734" i="1"/>
  <c r="N1735" i="1" s="1"/>
  <c r="R1734" i="1"/>
  <c r="M1735" i="1" s="1"/>
  <c r="K1735" i="1" l="1"/>
  <c r="U1734" i="1" a="1"/>
  <c r="U1734" i="1" s="1"/>
  <c r="I1734" i="1" s="1"/>
  <c r="J1735" i="1" l="1"/>
  <c r="H1735" i="1" l="1"/>
  <c r="P1735" i="1"/>
  <c r="Q1735" i="1"/>
  <c r="R1735" i="1"/>
  <c r="S1735" i="1"/>
  <c r="T1735" i="1"/>
  <c r="M1736" i="1"/>
  <c r="N1736" i="1" l="1"/>
  <c r="L1736" i="1"/>
  <c r="O1736" i="1"/>
  <c r="K1736" i="1"/>
  <c r="U1735" i="1" a="1"/>
  <c r="U1735" i="1" s="1"/>
  <c r="I1735" i="1" s="1"/>
  <c r="J1736" i="1" l="1"/>
  <c r="H1736" i="1" l="1"/>
  <c r="R1736" i="1"/>
  <c r="S1736" i="1"/>
  <c r="T1736" i="1"/>
  <c r="Q1736" i="1"/>
  <c r="P1736" i="1"/>
  <c r="L1737" i="1" l="1"/>
  <c r="O1737" i="1"/>
  <c r="N1737" i="1"/>
  <c r="M1737" i="1"/>
  <c r="U1736" i="1" l="1" a="1"/>
  <c r="U1736" i="1" s="1"/>
  <c r="I1736" i="1" s="1"/>
  <c r="K1737" i="1"/>
  <c r="J1737" i="1" l="1"/>
  <c r="H1737" i="1" l="1"/>
  <c r="P1737" i="1"/>
  <c r="Q1737" i="1"/>
  <c r="L1738" i="1" s="1"/>
  <c r="R1737" i="1"/>
  <c r="M1738" i="1" s="1"/>
  <c r="T1737" i="1"/>
  <c r="O1738" i="1" s="1"/>
  <c r="S1737" i="1"/>
  <c r="N1738" i="1" s="1"/>
  <c r="U1737" i="1" l="1" a="1"/>
  <c r="U1737" i="1" s="1"/>
  <c r="I1737" i="1" s="1"/>
  <c r="K1738" i="1"/>
  <c r="J1738" i="1" l="1"/>
  <c r="H1738" i="1" l="1"/>
  <c r="P1738" i="1"/>
  <c r="Q1738" i="1"/>
  <c r="R1738" i="1"/>
  <c r="S1738" i="1"/>
  <c r="T1738" i="1"/>
  <c r="O1739" i="1" l="1"/>
  <c r="N1739" i="1"/>
  <c r="M1739" i="1"/>
  <c r="L1739" i="1"/>
  <c r="U1738" i="1" l="1" a="1"/>
  <c r="U1738" i="1" s="1"/>
  <c r="I1738" i="1" s="1"/>
  <c r="K1739" i="1"/>
  <c r="J1739" i="1" l="1"/>
  <c r="H1739" i="1" l="1"/>
  <c r="S1739" i="1"/>
  <c r="T1739" i="1"/>
  <c r="P1739" i="1"/>
  <c r="R1739" i="1"/>
  <c r="Q1739" i="1"/>
  <c r="O1740" i="1" l="1"/>
  <c r="N1740" i="1"/>
  <c r="M1740" i="1"/>
  <c r="L1740" i="1"/>
  <c r="U1739" i="1" l="1" a="1"/>
  <c r="U1739" i="1" s="1"/>
  <c r="I1739" i="1" s="1"/>
  <c r="K1740" i="1"/>
  <c r="J1740" i="1" l="1"/>
  <c r="H1740" i="1" l="1"/>
  <c r="P1740" i="1"/>
  <c r="Q1740" i="1"/>
  <c r="L1741" i="1" s="1"/>
  <c r="R1740" i="1"/>
  <c r="M1741" i="1" s="1"/>
  <c r="S1740" i="1"/>
  <c r="N1741" i="1" s="1"/>
  <c r="T1740" i="1"/>
  <c r="O1741" i="1" s="1"/>
  <c r="U1740" i="1" l="1" a="1"/>
  <c r="U1740" i="1" s="1"/>
  <c r="I1740" i="1" s="1"/>
  <c r="K1741" i="1"/>
  <c r="J1741" i="1" l="1"/>
  <c r="H1741" i="1" l="1"/>
  <c r="Q1741" i="1"/>
  <c r="L1742" i="1" s="1"/>
  <c r="R1741" i="1"/>
  <c r="M1742" i="1" s="1"/>
  <c r="S1741" i="1"/>
  <c r="N1742" i="1" s="1"/>
  <c r="T1741" i="1"/>
  <c r="O1742" i="1" s="1"/>
  <c r="P1741" i="1"/>
  <c r="K1742" i="1" l="1"/>
  <c r="U1741" i="1" a="1"/>
  <c r="U1741" i="1" s="1"/>
  <c r="I1741" i="1" s="1"/>
  <c r="J1742" i="1" l="1"/>
  <c r="H1742" i="1" l="1"/>
  <c r="T1742" i="1"/>
  <c r="O1743" i="1" s="1"/>
  <c r="P1742" i="1"/>
  <c r="Q1742" i="1"/>
  <c r="L1743" i="1" s="1"/>
  <c r="S1742" i="1"/>
  <c r="N1743" i="1" s="1"/>
  <c r="R1742" i="1"/>
  <c r="M1743" i="1" s="1"/>
  <c r="K1743" i="1" l="1"/>
  <c r="U1742" i="1" a="1"/>
  <c r="U1742" i="1" s="1"/>
  <c r="I1742" i="1" s="1"/>
  <c r="J1743" i="1" l="1"/>
  <c r="H1743" i="1" l="1"/>
  <c r="P1743" i="1"/>
  <c r="Q1743" i="1"/>
  <c r="L1744" i="1" s="1"/>
  <c r="R1743" i="1"/>
  <c r="M1744" i="1" s="1"/>
  <c r="S1743" i="1"/>
  <c r="N1744" i="1" s="1"/>
  <c r="T1743" i="1"/>
  <c r="O1744" i="1" s="1"/>
  <c r="K1744" i="1" l="1"/>
  <c r="U1743" i="1" a="1"/>
  <c r="U1743" i="1" s="1"/>
  <c r="I1743" i="1" s="1"/>
  <c r="J1744" i="1" l="1"/>
  <c r="H1744" i="1" l="1"/>
  <c r="R1744" i="1"/>
  <c r="M1745" i="1" s="1"/>
  <c r="S1744" i="1"/>
  <c r="N1745" i="1" s="1"/>
  <c r="T1744" i="1"/>
  <c r="O1745" i="1" s="1"/>
  <c r="Q1744" i="1"/>
  <c r="L1745" i="1" s="1"/>
  <c r="P1744" i="1"/>
  <c r="U1744" i="1" l="1" a="1"/>
  <c r="U1744" i="1" s="1"/>
  <c r="I1744" i="1" s="1"/>
  <c r="K1745" i="1"/>
  <c r="J1745" i="1" l="1"/>
  <c r="H1745" i="1" l="1"/>
  <c r="P1745" i="1"/>
  <c r="Q1745" i="1"/>
  <c r="L1746" i="1" s="1"/>
  <c r="R1745" i="1"/>
  <c r="M1746" i="1" s="1"/>
  <c r="T1745" i="1"/>
  <c r="O1746" i="1" s="1"/>
  <c r="S1745" i="1"/>
  <c r="N1746" i="1" s="1"/>
  <c r="U1745" i="1" l="1" a="1"/>
  <c r="U1745" i="1" s="1"/>
  <c r="I1745" i="1" s="1"/>
  <c r="K1746" i="1"/>
  <c r="J1746" i="1" l="1"/>
  <c r="H1746" i="1" l="1"/>
  <c r="P1746" i="1"/>
  <c r="Q1746" i="1"/>
  <c r="R1746" i="1"/>
  <c r="S1746" i="1"/>
  <c r="T1746" i="1"/>
  <c r="O1747" i="1" l="1"/>
  <c r="N1747" i="1"/>
  <c r="M1747" i="1"/>
  <c r="L1747" i="1"/>
  <c r="U1746" i="1" l="1" a="1"/>
  <c r="U1746" i="1" s="1"/>
  <c r="I1746" i="1" s="1"/>
  <c r="K1747" i="1"/>
  <c r="J1747" i="1" l="1"/>
  <c r="H1747" i="1" l="1"/>
  <c r="S1747" i="1"/>
  <c r="T1747" i="1"/>
  <c r="P1747" i="1"/>
  <c r="R1747" i="1"/>
  <c r="Q1747" i="1"/>
  <c r="O1748" i="1" l="1"/>
  <c r="N1748" i="1"/>
  <c r="M1748" i="1"/>
  <c r="L1748" i="1"/>
  <c r="U1747" i="1" l="1" a="1"/>
  <c r="U1747" i="1" s="1"/>
  <c r="I1747" i="1" s="1"/>
  <c r="K1748" i="1"/>
  <c r="J1748" i="1" l="1"/>
  <c r="H1748" i="1" l="1"/>
  <c r="P1748" i="1"/>
  <c r="Q1748" i="1"/>
  <c r="L1749" i="1" s="1"/>
  <c r="R1748" i="1"/>
  <c r="M1749" i="1" s="1"/>
  <c r="S1748" i="1"/>
  <c r="N1749" i="1" s="1"/>
  <c r="T1748" i="1"/>
  <c r="O1749" i="1" s="1"/>
  <c r="U1748" i="1" l="1" a="1"/>
  <c r="U1748" i="1" s="1"/>
  <c r="I1748" i="1" s="1"/>
  <c r="K1749" i="1"/>
  <c r="J1749" i="1" l="1"/>
  <c r="H1749" i="1" l="1"/>
  <c r="Q1749" i="1"/>
  <c r="L1750" i="1" s="1"/>
  <c r="R1749" i="1"/>
  <c r="M1750" i="1" s="1"/>
  <c r="S1749" i="1"/>
  <c r="N1750" i="1" s="1"/>
  <c r="T1749" i="1"/>
  <c r="O1750" i="1" s="1"/>
  <c r="P1749" i="1"/>
  <c r="K1750" i="1" l="1"/>
  <c r="U1749" i="1" a="1"/>
  <c r="U1749" i="1" s="1"/>
  <c r="I1749" i="1" s="1"/>
  <c r="J1750" i="1" l="1"/>
  <c r="H1750" i="1" l="1"/>
  <c r="T1750" i="1"/>
  <c r="O1751" i="1" s="1"/>
  <c r="P1750" i="1"/>
  <c r="Q1750" i="1"/>
  <c r="L1751" i="1" s="1"/>
  <c r="S1750" i="1"/>
  <c r="N1751" i="1" s="1"/>
  <c r="R1750" i="1"/>
  <c r="M1751" i="1" s="1"/>
  <c r="K1751" i="1" l="1"/>
  <c r="U1750" i="1" a="1"/>
  <c r="U1750" i="1" s="1"/>
  <c r="I1750" i="1" s="1"/>
  <c r="J1751" i="1" l="1"/>
  <c r="H1751" i="1" l="1"/>
  <c r="P1751" i="1"/>
  <c r="Q1751" i="1"/>
  <c r="L1752" i="1" s="1"/>
  <c r="R1751" i="1"/>
  <c r="M1752" i="1" s="1"/>
  <c r="S1751" i="1"/>
  <c r="N1752" i="1" s="1"/>
  <c r="T1751" i="1"/>
  <c r="O1752" i="1" s="1"/>
  <c r="K1752" i="1" l="1"/>
  <c r="U1751" i="1" a="1"/>
  <c r="U1751" i="1" s="1"/>
  <c r="I1751" i="1" s="1"/>
  <c r="J1752" i="1" l="1"/>
  <c r="H1752" i="1" l="1"/>
  <c r="R1752" i="1"/>
  <c r="M1753" i="1" s="1"/>
  <c r="S1752" i="1"/>
  <c r="N1753" i="1" s="1"/>
  <c r="T1752" i="1"/>
  <c r="O1753" i="1" s="1"/>
  <c r="Q1752" i="1"/>
  <c r="L1753" i="1" s="1"/>
  <c r="P1752" i="1"/>
  <c r="U1752" i="1" l="1" a="1"/>
  <c r="U1752" i="1" s="1"/>
  <c r="I1752" i="1" s="1"/>
  <c r="K1753" i="1"/>
  <c r="J1753" i="1" l="1"/>
  <c r="H1753" i="1" l="1"/>
  <c r="P1753" i="1"/>
  <c r="Q1753" i="1"/>
  <c r="L1754" i="1" s="1"/>
  <c r="R1753" i="1"/>
  <c r="M1754" i="1" s="1"/>
  <c r="T1753" i="1"/>
  <c r="O1754" i="1" s="1"/>
  <c r="S1753" i="1"/>
  <c r="N1754" i="1" s="1"/>
  <c r="U1753" i="1" l="1" a="1"/>
  <c r="U1753" i="1" s="1"/>
  <c r="I1753" i="1" s="1"/>
  <c r="K1754" i="1"/>
  <c r="J1754" i="1" l="1"/>
  <c r="H1754" i="1" l="1"/>
  <c r="P1754" i="1"/>
  <c r="Q1754" i="1"/>
  <c r="R1754" i="1"/>
  <c r="S1754" i="1"/>
  <c r="T1754" i="1"/>
  <c r="O1755" i="1" l="1"/>
  <c r="N1755" i="1"/>
  <c r="M1755" i="1"/>
  <c r="L1755" i="1"/>
  <c r="U1754" i="1" l="1" a="1"/>
  <c r="U1754" i="1" s="1"/>
  <c r="I1754" i="1" s="1"/>
  <c r="K1755" i="1"/>
  <c r="J1755" i="1" l="1"/>
  <c r="H1755" i="1" l="1"/>
  <c r="S1755" i="1"/>
  <c r="T1755" i="1"/>
  <c r="P1755" i="1"/>
  <c r="R1755" i="1"/>
  <c r="Q1755" i="1"/>
  <c r="O1756" i="1" l="1"/>
  <c r="N1756" i="1"/>
  <c r="M1756" i="1"/>
  <c r="L1756" i="1"/>
  <c r="U1755" i="1" l="1" a="1"/>
  <c r="U1755" i="1" s="1"/>
  <c r="I1755" i="1" s="1"/>
  <c r="K1756" i="1"/>
  <c r="J1756" i="1" l="1"/>
  <c r="H1756" i="1" l="1"/>
  <c r="P1756" i="1"/>
  <c r="Q1756" i="1"/>
  <c r="L1757" i="1" s="1"/>
  <c r="R1756" i="1"/>
  <c r="M1757" i="1" s="1"/>
  <c r="S1756" i="1"/>
  <c r="N1757" i="1" s="1"/>
  <c r="T1756" i="1"/>
  <c r="O1757" i="1" s="1"/>
  <c r="U1756" i="1" l="1" a="1"/>
  <c r="U1756" i="1" s="1"/>
  <c r="I1756" i="1" s="1"/>
  <c r="K1757" i="1"/>
  <c r="J1757" i="1" l="1"/>
  <c r="H1757" i="1" l="1"/>
  <c r="Q1757" i="1"/>
  <c r="L1758" i="1" s="1"/>
  <c r="R1757" i="1"/>
  <c r="M1758" i="1" s="1"/>
  <c r="S1757" i="1"/>
  <c r="N1758" i="1" s="1"/>
  <c r="T1757" i="1"/>
  <c r="O1758" i="1" s="1"/>
  <c r="P1757" i="1"/>
  <c r="K1758" i="1" l="1"/>
  <c r="U1757" i="1" a="1"/>
  <c r="U1757" i="1" s="1"/>
  <c r="I1757" i="1" s="1"/>
  <c r="J1758" i="1" l="1"/>
  <c r="H1758" i="1" l="1"/>
  <c r="T1758" i="1"/>
  <c r="O1759" i="1" s="1"/>
  <c r="P1758" i="1"/>
  <c r="Q1758" i="1"/>
  <c r="L1759" i="1" s="1"/>
  <c r="S1758" i="1"/>
  <c r="N1759" i="1" s="1"/>
  <c r="R1758" i="1"/>
  <c r="M1759" i="1" s="1"/>
  <c r="K1759" i="1" l="1"/>
  <c r="U1758" i="1" a="1"/>
  <c r="U1758" i="1" s="1"/>
  <c r="I1758" i="1" s="1"/>
  <c r="J1759" i="1" l="1"/>
  <c r="H1759" i="1" l="1"/>
  <c r="P1759" i="1"/>
  <c r="Q1759" i="1"/>
  <c r="R1759" i="1"/>
  <c r="M1760" i="1" s="1"/>
  <c r="S1759" i="1"/>
  <c r="T1759" i="1"/>
  <c r="N1760" i="1" l="1"/>
  <c r="L1760" i="1"/>
  <c r="O1760" i="1"/>
  <c r="K1760" i="1"/>
  <c r="U1759" i="1" a="1"/>
  <c r="U1759" i="1" s="1"/>
  <c r="I1759" i="1" s="1"/>
  <c r="J1760" i="1" l="1"/>
  <c r="H1760" i="1" l="1"/>
  <c r="R1760" i="1"/>
  <c r="M1761" i="1" s="1"/>
  <c r="S1760" i="1"/>
  <c r="N1761" i="1" s="1"/>
  <c r="T1760" i="1"/>
  <c r="O1761" i="1" s="1"/>
  <c r="Q1760" i="1"/>
  <c r="L1761" i="1" s="1"/>
  <c r="P1760" i="1"/>
  <c r="U1760" i="1" l="1" a="1"/>
  <c r="U1760" i="1" s="1"/>
  <c r="I1760" i="1" s="1"/>
  <c r="K1761" i="1"/>
  <c r="J1761" i="1" l="1"/>
  <c r="H1761" i="1" l="1"/>
  <c r="P1761" i="1"/>
  <c r="Q1761" i="1"/>
  <c r="L1762" i="1" s="1"/>
  <c r="R1761" i="1"/>
  <c r="M1762" i="1" s="1"/>
  <c r="T1761" i="1"/>
  <c r="O1762" i="1" s="1"/>
  <c r="S1761" i="1"/>
  <c r="N1762" i="1" s="1"/>
  <c r="U1761" i="1" l="1" a="1"/>
  <c r="U1761" i="1" s="1"/>
  <c r="I1761" i="1" s="1"/>
  <c r="K1762" i="1"/>
  <c r="J1762" i="1" l="1"/>
  <c r="H1762" i="1" l="1"/>
  <c r="P1762" i="1"/>
  <c r="Q1762" i="1"/>
  <c r="R1762" i="1"/>
  <c r="S1762" i="1"/>
  <c r="T1762" i="1"/>
  <c r="O1763" i="1" l="1"/>
  <c r="N1763" i="1"/>
  <c r="M1763" i="1"/>
  <c r="L1763" i="1"/>
  <c r="U1762" i="1" l="1" a="1"/>
  <c r="U1762" i="1" s="1"/>
  <c r="I1762" i="1" s="1"/>
  <c r="K1763" i="1"/>
  <c r="J1763" i="1" l="1"/>
  <c r="H1763" i="1" l="1"/>
  <c r="S1763" i="1"/>
  <c r="T1763" i="1"/>
  <c r="P1763" i="1"/>
  <c r="R1763" i="1"/>
  <c r="Q1763" i="1"/>
  <c r="O1764" i="1" l="1"/>
  <c r="N1764" i="1"/>
  <c r="M1764" i="1"/>
  <c r="L1764" i="1"/>
  <c r="U1763" i="1" l="1" a="1"/>
  <c r="U1763" i="1" s="1"/>
  <c r="I1763" i="1" s="1"/>
  <c r="K1764" i="1"/>
  <c r="J1764" i="1" l="1"/>
  <c r="H1764" i="1" l="1"/>
  <c r="P1764" i="1"/>
  <c r="Q1764" i="1"/>
  <c r="L1765" i="1" s="1"/>
  <c r="R1764" i="1"/>
  <c r="M1765" i="1" s="1"/>
  <c r="S1764" i="1"/>
  <c r="N1765" i="1" s="1"/>
  <c r="T1764" i="1"/>
  <c r="O1765" i="1" s="1"/>
  <c r="U1764" i="1" l="1" a="1"/>
  <c r="U1764" i="1" s="1"/>
  <c r="I1764" i="1" s="1"/>
  <c r="K1765" i="1"/>
  <c r="J1765" i="1" l="1"/>
  <c r="H1765" i="1" l="1"/>
  <c r="Q1765" i="1"/>
  <c r="R1765" i="1"/>
  <c r="S1765" i="1"/>
  <c r="T1765" i="1"/>
  <c r="O1766" i="1" s="1"/>
  <c r="P1765" i="1"/>
  <c r="N1766" i="1" l="1"/>
  <c r="L1766" i="1"/>
  <c r="M1766" i="1"/>
  <c r="K1766" i="1"/>
  <c r="U1765" i="1" a="1"/>
  <c r="U1765" i="1" s="1"/>
  <c r="I1765" i="1" s="1"/>
  <c r="J1766" i="1" l="1"/>
  <c r="H1766" i="1" l="1"/>
  <c r="T1766" i="1"/>
  <c r="O1767" i="1" s="1"/>
  <c r="P1766" i="1"/>
  <c r="Q1766" i="1"/>
  <c r="L1767" i="1" s="1"/>
  <c r="S1766" i="1"/>
  <c r="N1767" i="1" s="1"/>
  <c r="R1766" i="1"/>
  <c r="M1767" i="1" s="1"/>
  <c r="K1767" i="1" l="1"/>
  <c r="U1766" i="1" a="1"/>
  <c r="U1766" i="1" s="1"/>
  <c r="I1766" i="1" s="1"/>
  <c r="J1767" i="1" l="1"/>
  <c r="H1767" i="1" l="1"/>
  <c r="P1767" i="1"/>
  <c r="Q1767" i="1"/>
  <c r="R1767" i="1"/>
  <c r="M1768" i="1" s="1"/>
  <c r="S1767" i="1"/>
  <c r="T1767" i="1"/>
  <c r="L1768" i="1" l="1"/>
  <c r="N1768" i="1"/>
  <c r="O1768" i="1"/>
  <c r="K1768" i="1"/>
  <c r="U1767" i="1" a="1"/>
  <c r="U1767" i="1" s="1"/>
  <c r="I1767" i="1" s="1"/>
  <c r="J1768" i="1" l="1"/>
  <c r="H1768" i="1" l="1"/>
  <c r="R1768" i="1"/>
  <c r="S1768" i="1"/>
  <c r="T1768" i="1"/>
  <c r="Q1768" i="1"/>
  <c r="L1769" i="1" s="1"/>
  <c r="P1768" i="1"/>
  <c r="O1769" i="1" l="1"/>
  <c r="M1769" i="1"/>
  <c r="N1769" i="1"/>
  <c r="U1768" i="1" a="1"/>
  <c r="U1768" i="1" s="1"/>
  <c r="I1768" i="1" s="1"/>
  <c r="K1769" i="1"/>
  <c r="J1769" i="1" l="1"/>
  <c r="H1769" i="1" l="1"/>
  <c r="P1769" i="1"/>
  <c r="Q1769" i="1"/>
  <c r="L1770" i="1" s="1"/>
  <c r="R1769" i="1"/>
  <c r="M1770" i="1" s="1"/>
  <c r="T1769" i="1"/>
  <c r="O1770" i="1" s="1"/>
  <c r="S1769" i="1"/>
  <c r="N1770" i="1" s="1"/>
  <c r="U1769" i="1" l="1" a="1"/>
  <c r="U1769" i="1" s="1"/>
  <c r="I1769" i="1" s="1"/>
  <c r="K1770" i="1"/>
  <c r="J1770" i="1" l="1"/>
  <c r="H1770" i="1" l="1"/>
  <c r="P1770" i="1"/>
  <c r="Q1770" i="1"/>
  <c r="R1770" i="1"/>
  <c r="S1770" i="1"/>
  <c r="T1770" i="1"/>
  <c r="O1771" i="1" l="1"/>
  <c r="N1771" i="1"/>
  <c r="M1771" i="1"/>
  <c r="L1771" i="1"/>
  <c r="U1770" i="1" l="1" a="1"/>
  <c r="U1770" i="1" s="1"/>
  <c r="I1770" i="1" s="1"/>
  <c r="K1771" i="1"/>
  <c r="J1771" i="1" l="1"/>
  <c r="H1771" i="1" l="1"/>
  <c r="S1771" i="1"/>
  <c r="T1771" i="1"/>
  <c r="P1771" i="1"/>
  <c r="R1771" i="1"/>
  <c r="Q1771" i="1"/>
  <c r="O1772" i="1" l="1"/>
  <c r="N1772" i="1"/>
  <c r="M1772" i="1"/>
  <c r="L1772" i="1"/>
  <c r="U1771" i="1" l="1" a="1"/>
  <c r="U1771" i="1" s="1"/>
  <c r="I1771" i="1" s="1"/>
  <c r="K1772" i="1"/>
  <c r="J1772" i="1" l="1"/>
  <c r="H1772" i="1" l="1"/>
  <c r="P1772" i="1"/>
  <c r="Q1772" i="1"/>
  <c r="L1773" i="1" s="1"/>
  <c r="R1772" i="1"/>
  <c r="M1773" i="1" s="1"/>
  <c r="S1772" i="1"/>
  <c r="N1773" i="1" s="1"/>
  <c r="T1772" i="1"/>
  <c r="O1773" i="1" s="1"/>
  <c r="U1772" i="1" l="1" a="1"/>
  <c r="U1772" i="1" s="1"/>
  <c r="I1772" i="1" s="1"/>
  <c r="K1773" i="1"/>
  <c r="J1773" i="1" l="1"/>
  <c r="H1773" i="1" l="1"/>
  <c r="Q1773" i="1"/>
  <c r="L1774" i="1" s="1"/>
  <c r="R1773" i="1"/>
  <c r="M1774" i="1" s="1"/>
  <c r="S1773" i="1"/>
  <c r="N1774" i="1" s="1"/>
  <c r="T1773" i="1"/>
  <c r="O1774" i="1" s="1"/>
  <c r="P1773" i="1"/>
  <c r="K1774" i="1" l="1"/>
  <c r="U1773" i="1" a="1"/>
  <c r="U1773" i="1" s="1"/>
  <c r="I1773" i="1" s="1"/>
  <c r="J1774" i="1" l="1"/>
  <c r="H1774" i="1" l="1"/>
  <c r="T1774" i="1"/>
  <c r="O1775" i="1" s="1"/>
  <c r="P1774" i="1"/>
  <c r="Q1774" i="1"/>
  <c r="L1775" i="1" s="1"/>
  <c r="S1774" i="1"/>
  <c r="N1775" i="1" s="1"/>
  <c r="R1774" i="1"/>
  <c r="M1775" i="1" s="1"/>
  <c r="K1775" i="1" l="1"/>
  <c r="U1774" i="1" a="1"/>
  <c r="U1774" i="1" s="1"/>
  <c r="I1774" i="1" s="1"/>
  <c r="J1775" i="1" l="1"/>
  <c r="H1775" i="1" l="1"/>
  <c r="P1775" i="1"/>
  <c r="Q1775" i="1"/>
  <c r="L1776" i="1" s="1"/>
  <c r="R1775" i="1"/>
  <c r="M1776" i="1" s="1"/>
  <c r="S1775" i="1"/>
  <c r="N1776" i="1" s="1"/>
  <c r="T1775" i="1"/>
  <c r="O1776" i="1" s="1"/>
  <c r="K1776" i="1" l="1"/>
  <c r="U1775" i="1" a="1"/>
  <c r="U1775" i="1" s="1"/>
  <c r="I1775" i="1" s="1"/>
  <c r="J1776" i="1" l="1"/>
  <c r="H1776" i="1" l="1"/>
  <c r="R1776" i="1"/>
  <c r="M1777" i="1" s="1"/>
  <c r="S1776" i="1"/>
  <c r="N1777" i="1" s="1"/>
  <c r="T1776" i="1"/>
  <c r="O1777" i="1" s="1"/>
  <c r="Q1776" i="1"/>
  <c r="L1777" i="1" s="1"/>
  <c r="P1776" i="1"/>
  <c r="U1776" i="1" l="1" a="1"/>
  <c r="U1776" i="1" s="1"/>
  <c r="I1776" i="1" s="1"/>
  <c r="K1777" i="1"/>
  <c r="J1777" i="1" l="1"/>
  <c r="H1777" i="1" l="1"/>
  <c r="P1777" i="1"/>
  <c r="Q1777" i="1"/>
  <c r="L1778" i="1" s="1"/>
  <c r="R1777" i="1"/>
  <c r="M1778" i="1" s="1"/>
  <c r="T1777" i="1"/>
  <c r="O1778" i="1" s="1"/>
  <c r="S1777" i="1"/>
  <c r="N1778" i="1" s="1"/>
  <c r="U1777" i="1" l="1" a="1"/>
  <c r="U1777" i="1" s="1"/>
  <c r="I1777" i="1" s="1"/>
  <c r="K1778" i="1"/>
  <c r="J1778" i="1" l="1"/>
  <c r="H1778" i="1" l="1"/>
  <c r="P1778" i="1"/>
  <c r="Q1778" i="1"/>
  <c r="R1778" i="1"/>
  <c r="S1778" i="1"/>
  <c r="T1778" i="1"/>
  <c r="O1779" i="1" l="1"/>
  <c r="N1779" i="1"/>
  <c r="M1779" i="1"/>
  <c r="L1779" i="1"/>
  <c r="U1778" i="1" l="1" a="1"/>
  <c r="U1778" i="1" s="1"/>
  <c r="I1778" i="1" s="1"/>
  <c r="K1779" i="1"/>
  <c r="J1779" i="1" l="1"/>
  <c r="H1779" i="1" l="1"/>
  <c r="S1779" i="1"/>
  <c r="T1779" i="1"/>
  <c r="P1779" i="1"/>
  <c r="R1779" i="1"/>
  <c r="Q1779" i="1"/>
  <c r="O1780" i="1" l="1"/>
  <c r="N1780" i="1"/>
  <c r="M1780" i="1"/>
  <c r="L1780" i="1"/>
  <c r="U1779" i="1" l="1" a="1"/>
  <c r="U1779" i="1" s="1"/>
  <c r="I1779" i="1" s="1"/>
  <c r="K1780" i="1"/>
  <c r="J1780" i="1" l="1"/>
  <c r="H1780" i="1" l="1"/>
  <c r="P1780" i="1"/>
  <c r="Q1780" i="1"/>
  <c r="L1781" i="1" s="1"/>
  <c r="R1780" i="1"/>
  <c r="M1781" i="1" s="1"/>
  <c r="S1780" i="1"/>
  <c r="N1781" i="1" s="1"/>
  <c r="T1780" i="1"/>
  <c r="O1781" i="1" s="1"/>
  <c r="U1780" i="1" l="1" a="1"/>
  <c r="U1780" i="1" s="1"/>
  <c r="I1780" i="1" s="1"/>
  <c r="K1781" i="1"/>
  <c r="J1781" i="1" l="1"/>
  <c r="H1781" i="1" l="1"/>
  <c r="Q1781" i="1"/>
  <c r="L1782" i="1" s="1"/>
  <c r="R1781" i="1"/>
  <c r="M1782" i="1" s="1"/>
  <c r="S1781" i="1"/>
  <c r="N1782" i="1" s="1"/>
  <c r="T1781" i="1"/>
  <c r="O1782" i="1" s="1"/>
  <c r="P1781" i="1"/>
  <c r="K1782" i="1" l="1"/>
  <c r="U1781" i="1" a="1"/>
  <c r="U1781" i="1" s="1"/>
  <c r="I1781" i="1" s="1"/>
  <c r="J1782" i="1" l="1"/>
  <c r="H1782" i="1" l="1"/>
  <c r="T1782" i="1"/>
  <c r="O1783" i="1" s="1"/>
  <c r="P1782" i="1"/>
  <c r="Q1782" i="1"/>
  <c r="L1783" i="1" s="1"/>
  <c r="S1782" i="1"/>
  <c r="N1783" i="1" s="1"/>
  <c r="R1782" i="1"/>
  <c r="M1783" i="1" s="1"/>
  <c r="K1783" i="1" l="1"/>
  <c r="U1782" i="1" a="1"/>
  <c r="U1782" i="1" s="1"/>
  <c r="I1782" i="1" s="1"/>
  <c r="J1783" i="1" l="1"/>
  <c r="H1783" i="1" l="1"/>
  <c r="P1783" i="1"/>
  <c r="Q1783" i="1"/>
  <c r="L1784" i="1" s="1"/>
  <c r="R1783" i="1"/>
  <c r="M1784" i="1" s="1"/>
  <c r="S1783" i="1"/>
  <c r="N1784" i="1" s="1"/>
  <c r="T1783" i="1"/>
  <c r="O1784" i="1" s="1"/>
  <c r="K1784" i="1" l="1"/>
  <c r="U1783" i="1" a="1"/>
  <c r="U1783" i="1" s="1"/>
  <c r="I1783" i="1" s="1"/>
  <c r="J1784" i="1" l="1"/>
  <c r="H1784" i="1" l="1"/>
  <c r="R1784" i="1"/>
  <c r="M1785" i="1" s="1"/>
  <c r="S1784" i="1"/>
  <c r="N1785" i="1" s="1"/>
  <c r="T1784" i="1"/>
  <c r="O1785" i="1" s="1"/>
  <c r="Q1784" i="1"/>
  <c r="L1785" i="1" s="1"/>
  <c r="P1784" i="1"/>
  <c r="U1784" i="1" l="1" a="1"/>
  <c r="U1784" i="1" s="1"/>
  <c r="I1784" i="1" s="1"/>
  <c r="K1785" i="1"/>
  <c r="J1785" i="1" l="1"/>
  <c r="H1785" i="1" l="1"/>
  <c r="P1785" i="1"/>
  <c r="Q1785" i="1"/>
  <c r="R1785" i="1"/>
  <c r="T1785" i="1"/>
  <c r="S1785" i="1"/>
  <c r="O1786" i="1" l="1"/>
  <c r="L1786" i="1"/>
  <c r="M1786" i="1"/>
  <c r="N1786" i="1"/>
  <c r="U1785" i="1" a="1"/>
  <c r="U1785" i="1" s="1"/>
  <c r="I1785" i="1" s="1"/>
  <c r="K1786" i="1"/>
  <c r="J1786" i="1" l="1"/>
  <c r="H1786" i="1" l="1"/>
  <c r="P1786" i="1"/>
  <c r="Q1786" i="1"/>
  <c r="R1786" i="1"/>
  <c r="S1786" i="1"/>
  <c r="T1786" i="1"/>
  <c r="O1787" i="1" l="1"/>
  <c r="N1787" i="1"/>
  <c r="M1787" i="1"/>
  <c r="L1787" i="1"/>
  <c r="U1786" i="1" l="1" a="1"/>
  <c r="U1786" i="1" s="1"/>
  <c r="I1786" i="1" s="1"/>
  <c r="K1787" i="1"/>
  <c r="J1787" i="1" l="1"/>
  <c r="H1787" i="1" l="1"/>
  <c r="S1787" i="1"/>
  <c r="T1787" i="1"/>
  <c r="P1787" i="1"/>
  <c r="R1787" i="1"/>
  <c r="Q1787" i="1"/>
  <c r="O1788" i="1" l="1"/>
  <c r="N1788" i="1"/>
  <c r="M1788" i="1"/>
  <c r="L1788" i="1"/>
  <c r="U1787" i="1" l="1" a="1"/>
  <c r="U1787" i="1" s="1"/>
  <c r="I1787" i="1" s="1"/>
  <c r="K1788" i="1"/>
  <c r="J1788" i="1" l="1"/>
  <c r="H1788" i="1" l="1"/>
  <c r="P1788" i="1"/>
  <c r="Q1788" i="1"/>
  <c r="L1789" i="1" s="1"/>
  <c r="R1788" i="1"/>
  <c r="M1789" i="1" s="1"/>
  <c r="S1788" i="1"/>
  <c r="N1789" i="1" s="1"/>
  <c r="T1788" i="1"/>
  <c r="O1789" i="1" s="1"/>
  <c r="U1788" i="1" l="1" a="1"/>
  <c r="U1788" i="1" s="1"/>
  <c r="I1788" i="1" s="1"/>
  <c r="K1789" i="1"/>
  <c r="J1789" i="1" l="1"/>
  <c r="H1789" i="1" l="1"/>
  <c r="Q1789" i="1"/>
  <c r="L1790" i="1" s="1"/>
  <c r="R1789" i="1"/>
  <c r="M1790" i="1" s="1"/>
  <c r="S1789" i="1"/>
  <c r="N1790" i="1" s="1"/>
  <c r="T1789" i="1"/>
  <c r="O1790" i="1" s="1"/>
  <c r="P1789" i="1"/>
  <c r="K1790" i="1" l="1"/>
  <c r="U1789" i="1" a="1"/>
  <c r="U1789" i="1" s="1"/>
  <c r="I1789" i="1" s="1"/>
  <c r="J1790" i="1" l="1"/>
  <c r="H1790" i="1" l="1"/>
  <c r="T1790" i="1"/>
  <c r="O1791" i="1" s="1"/>
  <c r="P1790" i="1"/>
  <c r="Q1790" i="1"/>
  <c r="L1791" i="1" s="1"/>
  <c r="S1790" i="1"/>
  <c r="N1791" i="1" s="1"/>
  <c r="R1790" i="1"/>
  <c r="M1791" i="1" s="1"/>
  <c r="K1791" i="1" l="1"/>
  <c r="U1790" i="1" a="1"/>
  <c r="U1790" i="1" s="1"/>
  <c r="I1790" i="1" s="1"/>
  <c r="J1791" i="1" l="1"/>
  <c r="H1791" i="1" l="1"/>
  <c r="P1791" i="1"/>
  <c r="Q1791" i="1"/>
  <c r="L1792" i="1" s="1"/>
  <c r="R1791" i="1"/>
  <c r="M1792" i="1" s="1"/>
  <c r="S1791" i="1"/>
  <c r="N1792" i="1" s="1"/>
  <c r="T1791" i="1"/>
  <c r="O1792" i="1" s="1"/>
  <c r="K1792" i="1" l="1"/>
  <c r="U1791" i="1" a="1"/>
  <c r="U1791" i="1" s="1"/>
  <c r="I1791" i="1" s="1"/>
  <c r="J1792" i="1" l="1"/>
  <c r="H1792" i="1" l="1"/>
  <c r="R1792" i="1"/>
  <c r="M1793" i="1" s="1"/>
  <c r="S1792" i="1"/>
  <c r="N1793" i="1" s="1"/>
  <c r="T1792" i="1"/>
  <c r="O1793" i="1" s="1"/>
  <c r="Q1792" i="1"/>
  <c r="L1793" i="1" s="1"/>
  <c r="P1792" i="1"/>
  <c r="U1792" i="1" l="1" a="1"/>
  <c r="U1792" i="1" s="1"/>
  <c r="I1792" i="1" s="1"/>
  <c r="K1793" i="1"/>
  <c r="J1793" i="1" l="1"/>
  <c r="H1793" i="1" l="1"/>
  <c r="P1793" i="1"/>
  <c r="Q1793" i="1"/>
  <c r="L1794" i="1" s="1"/>
  <c r="R1793" i="1"/>
  <c r="M1794" i="1" s="1"/>
  <c r="T1793" i="1"/>
  <c r="O1794" i="1" s="1"/>
  <c r="S1793" i="1"/>
  <c r="N1794" i="1" s="1"/>
  <c r="U1793" i="1" l="1" a="1"/>
  <c r="U1793" i="1" s="1"/>
  <c r="I1793" i="1" s="1"/>
  <c r="K1794" i="1"/>
  <c r="J1794" i="1" l="1"/>
  <c r="H1794" i="1" l="1"/>
  <c r="P1794" i="1"/>
  <c r="Q1794" i="1"/>
  <c r="R1794" i="1"/>
  <c r="S1794" i="1"/>
  <c r="T1794" i="1"/>
  <c r="O1795" i="1" l="1"/>
  <c r="N1795" i="1"/>
  <c r="M1795" i="1"/>
  <c r="L1795" i="1"/>
  <c r="U1794" i="1" l="1" a="1"/>
  <c r="U1794" i="1" s="1"/>
  <c r="I1794" i="1" s="1"/>
  <c r="K1795" i="1"/>
  <c r="J1795" i="1" l="1"/>
  <c r="H1795" i="1" l="1"/>
  <c r="S1795" i="1"/>
  <c r="T1795" i="1"/>
  <c r="P1795" i="1"/>
  <c r="R1795" i="1"/>
  <c r="Q1795" i="1"/>
  <c r="O1796" i="1" l="1"/>
  <c r="N1796" i="1"/>
  <c r="M1796" i="1"/>
  <c r="L1796" i="1"/>
  <c r="U1795" i="1" l="1" a="1"/>
  <c r="U1795" i="1" s="1"/>
  <c r="I1795" i="1" s="1"/>
  <c r="K1796" i="1"/>
  <c r="J1796" i="1" l="1"/>
  <c r="H1796" i="1" l="1"/>
  <c r="P1796" i="1"/>
  <c r="Q1796" i="1"/>
  <c r="L1797" i="1" s="1"/>
  <c r="R1796" i="1"/>
  <c r="M1797" i="1" s="1"/>
  <c r="S1796" i="1"/>
  <c r="N1797" i="1" s="1"/>
  <c r="T1796" i="1"/>
  <c r="O1797" i="1" s="1"/>
  <c r="U1796" i="1" l="1" a="1"/>
  <c r="U1796" i="1" s="1"/>
  <c r="I1796" i="1" s="1"/>
  <c r="K1797" i="1"/>
  <c r="J1797" i="1" l="1"/>
  <c r="H1797" i="1" l="1"/>
  <c r="Q1797" i="1"/>
  <c r="L1798" i="1" s="1"/>
  <c r="R1797" i="1"/>
  <c r="M1798" i="1" s="1"/>
  <c r="S1797" i="1"/>
  <c r="N1798" i="1" s="1"/>
  <c r="T1797" i="1"/>
  <c r="O1798" i="1" s="1"/>
  <c r="P1797" i="1"/>
  <c r="K1798" i="1" l="1"/>
  <c r="U1797" i="1" a="1"/>
  <c r="U1797" i="1" s="1"/>
  <c r="I1797" i="1" s="1"/>
  <c r="J1798" i="1" l="1"/>
  <c r="H1798" i="1" l="1"/>
  <c r="T1798" i="1"/>
  <c r="O1799" i="1" s="1"/>
  <c r="P1798" i="1"/>
  <c r="Q1798" i="1"/>
  <c r="L1799" i="1" s="1"/>
  <c r="S1798" i="1"/>
  <c r="N1799" i="1" s="1"/>
  <c r="R1798" i="1"/>
  <c r="M1799" i="1" s="1"/>
  <c r="K1799" i="1" l="1"/>
  <c r="U1798" i="1" a="1"/>
  <c r="U1798" i="1" s="1"/>
  <c r="I1798" i="1" s="1"/>
  <c r="J1799" i="1" l="1"/>
  <c r="H1799" i="1" l="1"/>
  <c r="P1799" i="1"/>
  <c r="Q1799" i="1"/>
  <c r="L1800" i="1" s="1"/>
  <c r="R1799" i="1"/>
  <c r="M1800" i="1" s="1"/>
  <c r="S1799" i="1"/>
  <c r="N1800" i="1" s="1"/>
  <c r="T1799" i="1"/>
  <c r="O1800" i="1" s="1"/>
  <c r="K1800" i="1" l="1"/>
  <c r="U1799" i="1" a="1"/>
  <c r="U1799" i="1" s="1"/>
  <c r="I1799" i="1" s="1"/>
  <c r="J1800" i="1" l="1"/>
  <c r="H1800" i="1" l="1"/>
  <c r="R1800" i="1"/>
  <c r="M1801" i="1" s="1"/>
  <c r="S1800" i="1"/>
  <c r="N1801" i="1" s="1"/>
  <c r="T1800" i="1"/>
  <c r="O1801" i="1" s="1"/>
  <c r="Q1800" i="1"/>
  <c r="L1801" i="1" s="1"/>
  <c r="P1800" i="1"/>
  <c r="U1800" i="1" l="1" a="1"/>
  <c r="U1800" i="1" s="1"/>
  <c r="I1800" i="1" s="1"/>
  <c r="K1801" i="1"/>
  <c r="J1801" i="1" l="1"/>
  <c r="H1801" i="1" l="1"/>
  <c r="P1801" i="1"/>
  <c r="Q1801" i="1"/>
  <c r="R1801" i="1"/>
  <c r="T1801" i="1"/>
  <c r="S1801" i="1"/>
  <c r="L1802" i="1" l="1"/>
  <c r="O1802" i="1"/>
  <c r="M1802" i="1"/>
  <c r="N1802" i="1"/>
  <c r="K1802" i="1"/>
  <c r="U1801" i="1" l="1" a="1"/>
  <c r="U1801" i="1" s="1"/>
  <c r="I1801" i="1" s="1"/>
  <c r="J1802" i="1"/>
  <c r="H1802" i="1" l="1"/>
  <c r="P1802" i="1"/>
  <c r="Q1802" i="1"/>
  <c r="R1802" i="1"/>
  <c r="S1802" i="1"/>
  <c r="T1802" i="1"/>
  <c r="O1803" i="1" l="1"/>
  <c r="N1803" i="1"/>
  <c r="M1803" i="1"/>
  <c r="L1803" i="1"/>
  <c r="U1802" i="1" l="1" a="1"/>
  <c r="U1802" i="1" s="1"/>
  <c r="I1802" i="1" s="1"/>
  <c r="K1803" i="1"/>
  <c r="J1803" i="1" l="1"/>
  <c r="H1803" i="1" l="1"/>
  <c r="S1803" i="1"/>
  <c r="T1803" i="1"/>
  <c r="P1803" i="1"/>
  <c r="R1803" i="1"/>
  <c r="Q1803" i="1"/>
  <c r="O1804" i="1" l="1"/>
  <c r="N1804" i="1"/>
  <c r="M1804" i="1"/>
  <c r="L1804" i="1"/>
  <c r="U1803" i="1" l="1" a="1"/>
  <c r="U1803" i="1" s="1"/>
  <c r="I1803" i="1" s="1"/>
  <c r="K1804" i="1"/>
  <c r="J1804" i="1" l="1"/>
  <c r="H1804" i="1" l="1"/>
  <c r="P1804" i="1"/>
  <c r="Q1804" i="1"/>
  <c r="L1805" i="1" s="1"/>
  <c r="R1804" i="1"/>
  <c r="M1805" i="1" s="1"/>
  <c r="S1804" i="1"/>
  <c r="N1805" i="1" s="1"/>
  <c r="T1804" i="1"/>
  <c r="O1805" i="1" s="1"/>
  <c r="U1804" i="1" l="1" a="1"/>
  <c r="U1804" i="1" s="1"/>
  <c r="I1804" i="1" s="1"/>
  <c r="K1805" i="1"/>
  <c r="J1805" i="1" l="1"/>
  <c r="H1805" i="1" l="1"/>
  <c r="Q1805" i="1"/>
  <c r="L1806" i="1" s="1"/>
  <c r="R1805" i="1"/>
  <c r="M1806" i="1" s="1"/>
  <c r="S1805" i="1"/>
  <c r="N1806" i="1" s="1"/>
  <c r="T1805" i="1"/>
  <c r="O1806" i="1" s="1"/>
  <c r="P1805" i="1"/>
  <c r="K1806" i="1" l="1"/>
  <c r="U1805" i="1" a="1"/>
  <c r="U1805" i="1" s="1"/>
  <c r="I1805" i="1" s="1"/>
  <c r="J1806" i="1" l="1"/>
  <c r="H1806" i="1" l="1"/>
  <c r="T1806" i="1"/>
  <c r="O1807" i="1" s="1"/>
  <c r="P1806" i="1"/>
  <c r="Q1806" i="1"/>
  <c r="L1807" i="1" s="1"/>
  <c r="S1806" i="1"/>
  <c r="N1807" i="1" s="1"/>
  <c r="R1806" i="1"/>
  <c r="M1807" i="1" s="1"/>
  <c r="K1807" i="1" l="1"/>
  <c r="U1806" i="1" a="1"/>
  <c r="U1806" i="1" s="1"/>
  <c r="I1806" i="1" s="1"/>
  <c r="J1807" i="1" l="1"/>
  <c r="H1807" i="1" l="1"/>
  <c r="P1807" i="1"/>
  <c r="Q1807" i="1"/>
  <c r="L1808" i="1" s="1"/>
  <c r="R1807" i="1"/>
  <c r="M1808" i="1" s="1"/>
  <c r="S1807" i="1"/>
  <c r="N1808" i="1" s="1"/>
  <c r="T1807" i="1"/>
  <c r="O1808" i="1" s="1"/>
  <c r="K1808" i="1" l="1"/>
  <c r="U1807" i="1" a="1"/>
  <c r="U1807" i="1" s="1"/>
  <c r="I1807" i="1" s="1"/>
  <c r="J1808" i="1" l="1"/>
  <c r="H1808" i="1" l="1"/>
  <c r="R1808" i="1"/>
  <c r="S1808" i="1"/>
  <c r="T1808" i="1"/>
  <c r="Q1808" i="1"/>
  <c r="L1809" i="1" s="1"/>
  <c r="P1808" i="1"/>
  <c r="O1809" i="1" l="1"/>
  <c r="M1809" i="1"/>
  <c r="N1809" i="1"/>
  <c r="K1809" i="1"/>
  <c r="U1808" i="1" l="1" a="1"/>
  <c r="U1808" i="1" s="1"/>
  <c r="I1808" i="1" s="1"/>
  <c r="J1809" i="1"/>
  <c r="H1809" i="1" l="1"/>
  <c r="P1809" i="1"/>
  <c r="Q1809" i="1"/>
  <c r="L1810" i="1" s="1"/>
  <c r="R1809" i="1"/>
  <c r="M1810" i="1" s="1"/>
  <c r="T1809" i="1"/>
  <c r="O1810" i="1" s="1"/>
  <c r="S1809" i="1"/>
  <c r="N1810" i="1" s="1"/>
  <c r="U1809" i="1" l="1" a="1"/>
  <c r="U1809" i="1" s="1"/>
  <c r="I1809" i="1" s="1"/>
  <c r="K1810" i="1"/>
  <c r="J1810" i="1" l="1"/>
  <c r="H1810" i="1" l="1"/>
  <c r="P1810" i="1"/>
  <c r="Q1810" i="1"/>
  <c r="R1810" i="1"/>
  <c r="S1810" i="1"/>
  <c r="T1810" i="1"/>
  <c r="O1811" i="1" l="1"/>
  <c r="N1811" i="1"/>
  <c r="M1811" i="1"/>
  <c r="L1811" i="1"/>
  <c r="U1810" i="1" l="1" a="1"/>
  <c r="U1810" i="1" s="1"/>
  <c r="I1810" i="1" s="1"/>
  <c r="K1811" i="1"/>
  <c r="J1811" i="1" l="1"/>
  <c r="H1811" i="1" l="1"/>
  <c r="S1811" i="1"/>
  <c r="T1811" i="1"/>
  <c r="P1811" i="1"/>
  <c r="R1811" i="1"/>
  <c r="Q1811" i="1"/>
  <c r="O1812" i="1" l="1"/>
  <c r="N1812" i="1"/>
  <c r="M1812" i="1"/>
  <c r="L1812" i="1"/>
  <c r="U1811" i="1" l="1" a="1"/>
  <c r="U1811" i="1" s="1"/>
  <c r="I1811" i="1" s="1"/>
  <c r="K1812" i="1"/>
  <c r="J1812" i="1" l="1"/>
  <c r="H1812" i="1" l="1"/>
  <c r="P1812" i="1"/>
  <c r="Q1812" i="1"/>
  <c r="L1813" i="1" s="1"/>
  <c r="R1812" i="1"/>
  <c r="M1813" i="1" s="1"/>
  <c r="S1812" i="1"/>
  <c r="N1813" i="1" s="1"/>
  <c r="T1812" i="1"/>
  <c r="O1813" i="1" s="1"/>
  <c r="U1812" i="1" l="1" a="1"/>
  <c r="U1812" i="1" s="1"/>
  <c r="I1812" i="1" s="1"/>
  <c r="K1813" i="1"/>
  <c r="J1813" i="1" l="1"/>
  <c r="H1813" i="1" l="1"/>
  <c r="Q1813" i="1"/>
  <c r="L1814" i="1" s="1"/>
  <c r="R1813" i="1"/>
  <c r="M1814" i="1" s="1"/>
  <c r="S1813" i="1"/>
  <c r="N1814" i="1" s="1"/>
  <c r="T1813" i="1"/>
  <c r="O1814" i="1" s="1"/>
  <c r="P1813" i="1"/>
  <c r="K1814" i="1" l="1"/>
  <c r="U1813" i="1" a="1"/>
  <c r="U1813" i="1" s="1"/>
  <c r="I1813" i="1" s="1"/>
  <c r="J1814" i="1" l="1"/>
  <c r="H1814" i="1" l="1"/>
  <c r="T1814" i="1"/>
  <c r="O1815" i="1" s="1"/>
  <c r="P1814" i="1"/>
  <c r="Q1814" i="1"/>
  <c r="L1815" i="1" s="1"/>
  <c r="S1814" i="1"/>
  <c r="N1815" i="1" s="1"/>
  <c r="R1814" i="1"/>
  <c r="M1815" i="1" s="1"/>
  <c r="K1815" i="1" l="1"/>
  <c r="U1814" i="1" a="1"/>
  <c r="U1814" i="1" s="1"/>
  <c r="I1814" i="1" s="1"/>
  <c r="J1815" i="1" l="1"/>
  <c r="H1815" i="1" l="1"/>
  <c r="P1815" i="1"/>
  <c r="Q1815" i="1"/>
  <c r="L1816" i="1" s="1"/>
  <c r="R1815" i="1"/>
  <c r="M1816" i="1" s="1"/>
  <c r="S1815" i="1"/>
  <c r="N1816" i="1" s="1"/>
  <c r="T1815" i="1"/>
  <c r="O1816" i="1" s="1"/>
  <c r="K1816" i="1" l="1"/>
  <c r="U1815" i="1" a="1"/>
  <c r="U1815" i="1" s="1"/>
  <c r="I1815" i="1" s="1"/>
  <c r="J1816" i="1" l="1"/>
  <c r="H1816" i="1" l="1"/>
  <c r="R1816" i="1"/>
  <c r="M1817" i="1" s="1"/>
  <c r="S1816" i="1"/>
  <c r="N1817" i="1" s="1"/>
  <c r="T1816" i="1"/>
  <c r="O1817" i="1" s="1"/>
  <c r="Q1816" i="1"/>
  <c r="L1817" i="1" s="1"/>
  <c r="P1816" i="1"/>
  <c r="U1816" i="1" l="1" a="1"/>
  <c r="U1816" i="1" s="1"/>
  <c r="I1816" i="1" s="1"/>
  <c r="K1817" i="1"/>
  <c r="J1817" i="1" l="1"/>
  <c r="H1817" i="1" l="1"/>
  <c r="P1817" i="1"/>
  <c r="Q1817" i="1"/>
  <c r="L1818" i="1" s="1"/>
  <c r="R1817" i="1"/>
  <c r="M1818" i="1" s="1"/>
  <c r="T1817" i="1"/>
  <c r="O1818" i="1" s="1"/>
  <c r="S1817" i="1"/>
  <c r="N1818" i="1" s="1"/>
  <c r="U1817" i="1" l="1" a="1"/>
  <c r="U1817" i="1" s="1"/>
  <c r="I1817" i="1" s="1"/>
  <c r="K1818" i="1"/>
  <c r="J1818" i="1" l="1"/>
  <c r="H1818" i="1" l="1"/>
  <c r="P1818" i="1"/>
  <c r="Q1818" i="1"/>
  <c r="R1818" i="1"/>
  <c r="S1818" i="1"/>
  <c r="T1818" i="1"/>
  <c r="O1819" i="1" l="1"/>
  <c r="N1819" i="1"/>
  <c r="M1819" i="1"/>
  <c r="L1819" i="1"/>
  <c r="U1818" i="1" l="1" a="1"/>
  <c r="U1818" i="1" s="1"/>
  <c r="I1818" i="1" s="1"/>
  <c r="K1819" i="1"/>
  <c r="J1819" i="1" l="1"/>
  <c r="H1819" i="1" l="1"/>
  <c r="S1819" i="1"/>
  <c r="T1819" i="1"/>
  <c r="P1819" i="1"/>
  <c r="R1819" i="1"/>
  <c r="Q1819" i="1"/>
  <c r="O1820" i="1" l="1"/>
  <c r="N1820" i="1"/>
  <c r="M1820" i="1"/>
  <c r="L1820" i="1"/>
  <c r="U1819" i="1" l="1" a="1"/>
  <c r="U1819" i="1" s="1"/>
  <c r="I1819" i="1" s="1"/>
  <c r="K1820" i="1"/>
  <c r="J1820" i="1" l="1"/>
  <c r="H1820" i="1" l="1"/>
  <c r="P1820" i="1"/>
  <c r="Q1820" i="1"/>
  <c r="R1820" i="1"/>
  <c r="S1820" i="1"/>
  <c r="T1820" i="1"/>
  <c r="O1821" i="1" s="1"/>
  <c r="N1821" i="1" l="1"/>
  <c r="L1821" i="1"/>
  <c r="M1821" i="1"/>
  <c r="U1820" i="1" a="1"/>
  <c r="U1820" i="1" s="1"/>
  <c r="I1820" i="1" s="1"/>
  <c r="K1821" i="1"/>
  <c r="J1821" i="1" l="1"/>
  <c r="H1821" i="1" l="1"/>
  <c r="Q1821" i="1"/>
  <c r="L1822" i="1" s="1"/>
  <c r="R1821" i="1"/>
  <c r="M1822" i="1" s="1"/>
  <c r="S1821" i="1"/>
  <c r="N1822" i="1" s="1"/>
  <c r="T1821" i="1"/>
  <c r="O1822" i="1" s="1"/>
  <c r="P1821" i="1"/>
  <c r="K1822" i="1" l="1"/>
  <c r="U1821" i="1" a="1"/>
  <c r="U1821" i="1" s="1"/>
  <c r="I1821" i="1" s="1"/>
  <c r="J1822" i="1" l="1"/>
  <c r="H1822" i="1" l="1"/>
  <c r="T1822" i="1"/>
  <c r="O1823" i="1" s="1"/>
  <c r="P1822" i="1"/>
  <c r="Q1822" i="1"/>
  <c r="L1823" i="1" s="1"/>
  <c r="S1822" i="1"/>
  <c r="N1823" i="1" s="1"/>
  <c r="R1822" i="1"/>
  <c r="M1823" i="1" s="1"/>
  <c r="K1823" i="1" l="1"/>
  <c r="U1822" i="1" a="1"/>
  <c r="U1822" i="1" s="1"/>
  <c r="I1822" i="1" s="1"/>
  <c r="J1823" i="1" l="1"/>
  <c r="H1823" i="1" l="1"/>
  <c r="P1823" i="1"/>
  <c r="Q1823" i="1"/>
  <c r="L1824" i="1" s="1"/>
  <c r="R1823" i="1"/>
  <c r="M1824" i="1" s="1"/>
  <c r="S1823" i="1"/>
  <c r="N1824" i="1" s="1"/>
  <c r="T1823" i="1"/>
  <c r="O1824" i="1" s="1"/>
  <c r="K1824" i="1" l="1"/>
  <c r="U1823" i="1" a="1"/>
  <c r="U1823" i="1" s="1"/>
  <c r="I1823" i="1" s="1"/>
  <c r="J1824" i="1" l="1"/>
  <c r="H1824" i="1" l="1"/>
  <c r="R1824" i="1"/>
  <c r="M1825" i="1" s="1"/>
  <c r="S1824" i="1"/>
  <c r="N1825" i="1" s="1"/>
  <c r="T1824" i="1"/>
  <c r="O1825" i="1" s="1"/>
  <c r="Q1824" i="1"/>
  <c r="L1825" i="1" s="1"/>
  <c r="P1824" i="1"/>
  <c r="U1824" i="1" l="1" a="1"/>
  <c r="U1824" i="1" s="1"/>
  <c r="I1824" i="1" s="1"/>
  <c r="K1825" i="1"/>
  <c r="J1825" i="1" l="1"/>
  <c r="H1825" i="1" l="1"/>
  <c r="P1825" i="1"/>
  <c r="Q1825" i="1"/>
  <c r="L1826" i="1" s="1"/>
  <c r="R1825" i="1"/>
  <c r="M1826" i="1" s="1"/>
  <c r="T1825" i="1"/>
  <c r="O1826" i="1" s="1"/>
  <c r="S1825" i="1"/>
  <c r="N1826" i="1" s="1"/>
  <c r="U1825" i="1" l="1" a="1"/>
  <c r="U1825" i="1" s="1"/>
  <c r="I1825" i="1" s="1"/>
  <c r="K1826" i="1"/>
  <c r="J1826" i="1" l="1"/>
  <c r="H1826" i="1" l="1"/>
  <c r="P1826" i="1"/>
  <c r="Q1826" i="1"/>
  <c r="R1826" i="1"/>
  <c r="S1826" i="1"/>
  <c r="T1826" i="1"/>
  <c r="O1827" i="1" l="1"/>
  <c r="N1827" i="1"/>
  <c r="M1827" i="1"/>
  <c r="L1827" i="1"/>
  <c r="U1826" i="1" l="1" a="1"/>
  <c r="U1826" i="1" s="1"/>
  <c r="I1826" i="1" s="1"/>
  <c r="K1827" i="1"/>
  <c r="J1827" i="1" l="1"/>
  <c r="H1827" i="1" l="1"/>
  <c r="S1827" i="1"/>
  <c r="T1827" i="1"/>
  <c r="P1827" i="1"/>
  <c r="R1827" i="1"/>
  <c r="Q1827" i="1"/>
  <c r="O1828" i="1" l="1"/>
  <c r="N1828" i="1"/>
  <c r="M1828" i="1"/>
  <c r="L1828" i="1"/>
  <c r="U1827" i="1" l="1" a="1"/>
  <c r="U1827" i="1" s="1"/>
  <c r="I1827" i="1" s="1"/>
  <c r="K1828" i="1"/>
  <c r="J1828" i="1" l="1"/>
  <c r="H1828" i="1" l="1"/>
  <c r="P1828" i="1"/>
  <c r="Q1828" i="1"/>
  <c r="L1829" i="1" s="1"/>
  <c r="R1828" i="1"/>
  <c r="M1829" i="1" s="1"/>
  <c r="S1828" i="1"/>
  <c r="N1829" i="1" s="1"/>
  <c r="T1828" i="1"/>
  <c r="O1829" i="1" s="1"/>
  <c r="U1828" i="1" l="1" a="1"/>
  <c r="U1828" i="1" s="1"/>
  <c r="I1828" i="1" s="1"/>
  <c r="K1829" i="1"/>
  <c r="J1829" i="1" l="1"/>
  <c r="H1829" i="1" l="1"/>
  <c r="Q1829" i="1"/>
  <c r="L1830" i="1" s="1"/>
  <c r="R1829" i="1"/>
  <c r="M1830" i="1" s="1"/>
  <c r="S1829" i="1"/>
  <c r="N1830" i="1" s="1"/>
  <c r="T1829" i="1"/>
  <c r="O1830" i="1" s="1"/>
  <c r="P1829" i="1"/>
  <c r="K1830" i="1" l="1"/>
  <c r="U1829" i="1" a="1"/>
  <c r="U1829" i="1" s="1"/>
  <c r="I1829" i="1" s="1"/>
  <c r="J1830" i="1" l="1"/>
  <c r="H1830" i="1" l="1"/>
  <c r="T1830" i="1"/>
  <c r="O1831" i="1" s="1"/>
  <c r="P1830" i="1"/>
  <c r="Q1830" i="1"/>
  <c r="L1831" i="1" s="1"/>
  <c r="S1830" i="1"/>
  <c r="N1831" i="1" s="1"/>
  <c r="R1830" i="1"/>
  <c r="M1831" i="1" s="1"/>
  <c r="K1831" i="1" l="1"/>
  <c r="U1830" i="1" a="1"/>
  <c r="U1830" i="1" s="1"/>
  <c r="I1830" i="1" s="1"/>
  <c r="J1831" i="1" l="1"/>
  <c r="H1831" i="1" l="1"/>
  <c r="P1831" i="1"/>
  <c r="Q1831" i="1"/>
  <c r="L1832" i="1" s="1"/>
  <c r="R1831" i="1"/>
  <c r="M1832" i="1" s="1"/>
  <c r="S1831" i="1"/>
  <c r="N1832" i="1" s="1"/>
  <c r="T1831" i="1"/>
  <c r="O1832" i="1" s="1"/>
  <c r="K1832" i="1" l="1"/>
  <c r="U1831" i="1" a="1"/>
  <c r="U1831" i="1" s="1"/>
  <c r="I1831" i="1" s="1"/>
  <c r="J1832" i="1" l="1"/>
  <c r="H1832" i="1" l="1"/>
  <c r="R1832" i="1"/>
  <c r="M1833" i="1" s="1"/>
  <c r="T1832" i="1"/>
  <c r="O1833" i="1" s="1"/>
  <c r="Q1832" i="1"/>
  <c r="L1833" i="1" s="1"/>
  <c r="S1832" i="1"/>
  <c r="N1833" i="1" s="1"/>
  <c r="P1832" i="1"/>
  <c r="U1832" i="1" l="1" a="1"/>
  <c r="U1832" i="1" s="1"/>
  <c r="I1832" i="1" s="1"/>
  <c r="K1833" i="1"/>
  <c r="J1833" i="1" l="1"/>
  <c r="H1833" i="1" l="1"/>
  <c r="P1833" i="1"/>
  <c r="Q1833" i="1"/>
  <c r="L1834" i="1" s="1"/>
  <c r="R1833" i="1"/>
  <c r="M1834" i="1" s="1"/>
  <c r="T1833" i="1"/>
  <c r="O1834" i="1" s="1"/>
  <c r="S1833" i="1"/>
  <c r="N1834" i="1" s="1"/>
  <c r="U1833" i="1" l="1" a="1"/>
  <c r="U1833" i="1" s="1"/>
  <c r="I1833" i="1" s="1"/>
  <c r="K1834" i="1"/>
  <c r="J1834" i="1" l="1"/>
  <c r="H1834" i="1" l="1"/>
  <c r="P1834" i="1"/>
  <c r="R1834" i="1"/>
  <c r="S1834" i="1"/>
  <c r="T1834" i="1"/>
  <c r="Q1834" i="1"/>
  <c r="O1835" i="1" l="1"/>
  <c r="N1835" i="1"/>
  <c r="M1835" i="1"/>
  <c r="L1835" i="1"/>
  <c r="U1834" i="1" l="1" a="1"/>
  <c r="U1834" i="1" s="1"/>
  <c r="I1834" i="1" s="1"/>
  <c r="K1835" i="1"/>
  <c r="J1835" i="1" l="1"/>
  <c r="H1835" i="1" l="1"/>
  <c r="S1835" i="1"/>
  <c r="P1835" i="1"/>
  <c r="R1835" i="1"/>
  <c r="Q1835" i="1"/>
  <c r="T1835" i="1"/>
  <c r="O1836" i="1" l="1"/>
  <c r="N1836" i="1"/>
  <c r="M1836" i="1"/>
  <c r="L1836" i="1"/>
  <c r="U1835" i="1" l="1" a="1"/>
  <c r="U1835" i="1" s="1"/>
  <c r="I1835" i="1" s="1"/>
  <c r="K1836" i="1"/>
  <c r="J1836" i="1" l="1"/>
  <c r="H1836" i="1" l="1"/>
  <c r="P1836" i="1"/>
  <c r="Q1836" i="1"/>
  <c r="L1837" i="1" s="1"/>
  <c r="R1836" i="1"/>
  <c r="M1837" i="1" s="1"/>
  <c r="S1836" i="1"/>
  <c r="N1837" i="1" s="1"/>
  <c r="T1836" i="1"/>
  <c r="O1837" i="1" s="1"/>
  <c r="U1836" i="1" l="1" a="1"/>
  <c r="U1836" i="1" s="1"/>
  <c r="I1836" i="1" s="1"/>
  <c r="K1837" i="1"/>
  <c r="J1837" i="1" l="1"/>
  <c r="H1837" i="1" l="1"/>
  <c r="Q1837" i="1"/>
  <c r="L1838" i="1" s="1"/>
  <c r="S1837" i="1"/>
  <c r="N1838" i="1" s="1"/>
  <c r="T1837" i="1"/>
  <c r="O1838" i="1" s="1"/>
  <c r="P1837" i="1"/>
  <c r="R1837" i="1"/>
  <c r="M1838" i="1" s="1"/>
  <c r="K1838" i="1" l="1"/>
  <c r="U1837" i="1" a="1"/>
  <c r="U1837" i="1" s="1"/>
  <c r="I1837" i="1" s="1"/>
  <c r="J1838" i="1" l="1"/>
  <c r="H1838" i="1" l="1"/>
  <c r="T1838" i="1"/>
  <c r="O1839" i="1" s="1"/>
  <c r="P1838" i="1"/>
  <c r="Q1838" i="1"/>
  <c r="L1839" i="1" s="1"/>
  <c r="S1838" i="1"/>
  <c r="N1839" i="1" s="1"/>
  <c r="R1838" i="1"/>
  <c r="M1839" i="1" s="1"/>
  <c r="K1839" i="1" l="1"/>
  <c r="U1838" i="1" a="1"/>
  <c r="U1838" i="1" s="1"/>
  <c r="I1838" i="1" s="1"/>
  <c r="J1839" i="1" l="1"/>
  <c r="H1839" i="1" l="1"/>
  <c r="Q1839" i="1"/>
  <c r="R1839" i="1"/>
  <c r="M1840" i="1" s="1"/>
  <c r="S1839" i="1"/>
  <c r="N1840" i="1" s="1"/>
  <c r="P1839" i="1"/>
  <c r="T1839" i="1"/>
  <c r="O1840" i="1" s="1"/>
  <c r="L1840" i="1"/>
  <c r="K1840" i="1" l="1"/>
  <c r="U1839" i="1" a="1"/>
  <c r="U1839" i="1" s="1"/>
  <c r="I1839" i="1" s="1"/>
  <c r="J1840" i="1" l="1"/>
  <c r="H1840" i="1" l="1"/>
  <c r="R1840" i="1"/>
  <c r="M1841" i="1" s="1"/>
  <c r="T1840" i="1"/>
  <c r="O1841" i="1" s="1"/>
  <c r="Q1840" i="1"/>
  <c r="L1841" i="1" s="1"/>
  <c r="P1840" i="1"/>
  <c r="S1840" i="1"/>
  <c r="N1841" i="1" s="1"/>
  <c r="U1840" i="1" l="1" a="1"/>
  <c r="U1840" i="1" s="1"/>
  <c r="I1840" i="1" s="1"/>
  <c r="K1841" i="1"/>
  <c r="J1841" i="1" l="1"/>
  <c r="H1841" i="1" l="1"/>
  <c r="P1841" i="1"/>
  <c r="Q1841" i="1"/>
  <c r="L1842" i="1" s="1"/>
  <c r="T1841" i="1"/>
  <c r="O1842" i="1" s="1"/>
  <c r="R1841" i="1"/>
  <c r="M1842" i="1" s="1"/>
  <c r="S1841" i="1"/>
  <c r="N1842" i="1" s="1"/>
  <c r="U1841" i="1" l="1" a="1"/>
  <c r="U1841" i="1" s="1"/>
  <c r="I1841" i="1" s="1"/>
  <c r="K1842" i="1"/>
  <c r="J1842" i="1" l="1"/>
  <c r="H1842" i="1" l="1"/>
  <c r="P1842" i="1"/>
  <c r="R1842" i="1"/>
  <c r="S1842" i="1"/>
  <c r="T1842" i="1"/>
  <c r="Q1842" i="1"/>
  <c r="O1843" i="1" l="1"/>
  <c r="N1843" i="1"/>
  <c r="M1843" i="1"/>
  <c r="L1843" i="1"/>
  <c r="U1842" i="1" l="1" a="1"/>
  <c r="U1842" i="1" s="1"/>
  <c r="I1842" i="1" s="1"/>
  <c r="K1843" i="1"/>
  <c r="J1843" i="1" l="1"/>
  <c r="H1843" i="1" l="1"/>
  <c r="S1843" i="1"/>
  <c r="R1843" i="1"/>
  <c r="Q1843" i="1"/>
  <c r="T1843" i="1"/>
  <c r="P1843" i="1"/>
  <c r="O1844" i="1" l="1"/>
  <c r="N1844" i="1"/>
  <c r="M1844" i="1"/>
  <c r="L1844" i="1"/>
  <c r="U1843" i="1" l="1" a="1"/>
  <c r="U1843" i="1" s="1"/>
  <c r="I1843" i="1" s="1"/>
  <c r="K1844" i="1"/>
  <c r="J1844" i="1" l="1"/>
  <c r="H1844" i="1" l="1"/>
  <c r="P1844" i="1"/>
  <c r="Q1844" i="1"/>
  <c r="L1845" i="1" s="1"/>
  <c r="R1844" i="1"/>
  <c r="M1845" i="1" s="1"/>
  <c r="S1844" i="1"/>
  <c r="N1845" i="1" s="1"/>
  <c r="T1844" i="1"/>
  <c r="O1845" i="1" s="1"/>
  <c r="U1844" i="1" l="1" a="1"/>
  <c r="U1844" i="1" s="1"/>
  <c r="I1844" i="1" s="1"/>
  <c r="K1845" i="1"/>
  <c r="J1845" i="1" l="1"/>
  <c r="H1845" i="1" l="1"/>
  <c r="Q1845" i="1"/>
  <c r="L1846" i="1" s="1"/>
  <c r="S1845" i="1"/>
  <c r="N1846" i="1" s="1"/>
  <c r="T1845" i="1"/>
  <c r="O1846" i="1" s="1"/>
  <c r="P1845" i="1"/>
  <c r="R1845" i="1"/>
  <c r="M1846" i="1" s="1"/>
  <c r="K1846" i="1" l="1"/>
  <c r="U1845" i="1" a="1"/>
  <c r="U1845" i="1" s="1"/>
  <c r="I1845" i="1" s="1"/>
  <c r="J1846" i="1" l="1"/>
  <c r="H1846" i="1" l="1"/>
  <c r="T1846" i="1"/>
  <c r="O1847" i="1" s="1"/>
  <c r="P1846" i="1"/>
  <c r="S1846" i="1"/>
  <c r="N1847" i="1" s="1"/>
  <c r="Q1846" i="1"/>
  <c r="L1847" i="1" s="1"/>
  <c r="R1846" i="1"/>
  <c r="M1847" i="1" s="1"/>
  <c r="K1847" i="1" l="1"/>
  <c r="U1846" i="1" a="1"/>
  <c r="U1846" i="1" s="1"/>
  <c r="I1846" i="1" s="1"/>
  <c r="J1847" i="1" l="1"/>
  <c r="H1847" i="1" l="1"/>
  <c r="Q1847" i="1"/>
  <c r="R1847" i="1"/>
  <c r="M1848" i="1" s="1"/>
  <c r="S1847" i="1"/>
  <c r="N1848" i="1" s="1"/>
  <c r="T1847" i="1"/>
  <c r="O1848" i="1" s="1"/>
  <c r="P1847" i="1"/>
  <c r="L1848" i="1"/>
  <c r="K1848" i="1" l="1"/>
  <c r="U1847" i="1" a="1"/>
  <c r="U1847" i="1" s="1"/>
  <c r="I1847" i="1" s="1"/>
  <c r="J1848" i="1" l="1"/>
  <c r="H1848" i="1" l="1"/>
  <c r="R1848" i="1"/>
  <c r="M1849" i="1" s="1"/>
  <c r="T1848" i="1"/>
  <c r="O1849" i="1" s="1"/>
  <c r="Q1848" i="1"/>
  <c r="L1849" i="1" s="1"/>
  <c r="P1848" i="1"/>
  <c r="S1848" i="1"/>
  <c r="N1849" i="1" s="1"/>
  <c r="U1848" i="1" l="1" a="1"/>
  <c r="U1848" i="1" s="1"/>
  <c r="I1848" i="1" s="1"/>
  <c r="K1849" i="1"/>
  <c r="J1849" i="1" l="1"/>
  <c r="H1849" i="1" l="1"/>
  <c r="P1849" i="1"/>
  <c r="Q1849" i="1"/>
  <c r="L1850" i="1" s="1"/>
  <c r="T1849" i="1"/>
  <c r="O1850" i="1" s="1"/>
  <c r="R1849" i="1"/>
  <c r="M1850" i="1" s="1"/>
  <c r="S1849" i="1"/>
  <c r="N1850" i="1" s="1"/>
  <c r="U1849" i="1" l="1" a="1"/>
  <c r="U1849" i="1" s="1"/>
  <c r="I1849" i="1" s="1"/>
  <c r="K1850" i="1"/>
  <c r="J1850" i="1" l="1"/>
  <c r="H1850" i="1" l="1"/>
  <c r="P1850" i="1"/>
  <c r="R1850" i="1"/>
  <c r="S1850" i="1"/>
  <c r="T1850" i="1"/>
  <c r="Q1850" i="1"/>
  <c r="O1851" i="1" l="1"/>
  <c r="N1851" i="1"/>
  <c r="M1851" i="1"/>
  <c r="L1851" i="1"/>
  <c r="U1850" i="1" l="1" a="1"/>
  <c r="U1850" i="1" s="1"/>
  <c r="I1850" i="1" s="1"/>
  <c r="K1851" i="1"/>
  <c r="J1851" i="1" l="1"/>
  <c r="H1851" i="1" l="1"/>
  <c r="S1851" i="1"/>
  <c r="R1851" i="1"/>
  <c r="T1851" i="1"/>
  <c r="P1851" i="1"/>
  <c r="Q1851" i="1"/>
  <c r="O1852" i="1" l="1"/>
  <c r="N1852" i="1"/>
  <c r="M1852" i="1"/>
  <c r="L1852" i="1"/>
  <c r="U1851" i="1" l="1" a="1"/>
  <c r="U1851" i="1" s="1"/>
  <c r="I1851" i="1" s="1"/>
  <c r="K1852" i="1"/>
  <c r="J1852" i="1" l="1"/>
  <c r="H1852" i="1" l="1"/>
  <c r="P1852" i="1"/>
  <c r="Q1852" i="1"/>
  <c r="L1853" i="1" s="1"/>
  <c r="R1852" i="1"/>
  <c r="M1853" i="1" s="1"/>
  <c r="S1852" i="1"/>
  <c r="N1853" i="1" s="1"/>
  <c r="T1852" i="1"/>
  <c r="O1853" i="1" s="1"/>
  <c r="U1852" i="1" l="1" a="1"/>
  <c r="U1852" i="1" s="1"/>
  <c r="I1852" i="1" s="1"/>
  <c r="K1853" i="1"/>
  <c r="J1853" i="1" l="1"/>
  <c r="H1853" i="1" l="1"/>
  <c r="Q1853" i="1"/>
  <c r="L1854" i="1" s="1"/>
  <c r="S1853" i="1"/>
  <c r="N1854" i="1" s="1"/>
  <c r="T1853" i="1"/>
  <c r="O1854" i="1" s="1"/>
  <c r="P1853" i="1"/>
  <c r="R1853" i="1"/>
  <c r="M1854" i="1" s="1"/>
  <c r="K1854" i="1" l="1"/>
  <c r="U1853" i="1" a="1"/>
  <c r="U1853" i="1" s="1"/>
  <c r="I1853" i="1" s="1"/>
  <c r="J1854" i="1" l="1"/>
  <c r="H1854" i="1" l="1"/>
  <c r="T1854" i="1"/>
  <c r="O1855" i="1" s="1"/>
  <c r="P1854" i="1"/>
  <c r="S1854" i="1"/>
  <c r="N1855" i="1" s="1"/>
  <c r="Q1854" i="1"/>
  <c r="L1855" i="1" s="1"/>
  <c r="R1854" i="1"/>
  <c r="M1855" i="1" s="1"/>
  <c r="K1855" i="1" l="1"/>
  <c r="U1854" i="1" a="1"/>
  <c r="U1854" i="1" s="1"/>
  <c r="I1854" i="1" s="1"/>
  <c r="J1855" i="1" l="1"/>
  <c r="H1855" i="1" l="1"/>
  <c r="Q1855" i="1"/>
  <c r="L1856" i="1" s="1"/>
  <c r="R1855" i="1"/>
  <c r="M1856" i="1" s="1"/>
  <c r="S1855" i="1"/>
  <c r="N1856" i="1" s="1"/>
  <c r="P1855" i="1"/>
  <c r="T1855" i="1"/>
  <c r="O1856" i="1" s="1"/>
  <c r="K1856" i="1" l="1"/>
  <c r="U1855" i="1" a="1"/>
  <c r="U1855" i="1" s="1"/>
  <c r="I1855" i="1" s="1"/>
  <c r="J1856" i="1" l="1"/>
  <c r="H1856" i="1" l="1"/>
  <c r="R1856" i="1"/>
  <c r="M1857" i="1" s="1"/>
  <c r="T1856" i="1"/>
  <c r="O1857" i="1" s="1"/>
  <c r="Q1856" i="1"/>
  <c r="L1857" i="1" s="1"/>
  <c r="P1856" i="1"/>
  <c r="S1856" i="1"/>
  <c r="N1857" i="1" s="1"/>
  <c r="K1857" i="1" l="1"/>
  <c r="U1856" i="1" a="1"/>
  <c r="U1856" i="1" s="1"/>
  <c r="I1856" i="1" s="1"/>
  <c r="J1857" i="1" l="1"/>
  <c r="H1857" i="1" l="1"/>
  <c r="P1857" i="1"/>
  <c r="Q1857" i="1"/>
  <c r="L1858" i="1" s="1"/>
  <c r="T1857" i="1"/>
  <c r="O1858" i="1" s="1"/>
  <c r="R1857" i="1"/>
  <c r="M1858" i="1" s="1"/>
  <c r="S1857" i="1"/>
  <c r="N1858" i="1" s="1"/>
  <c r="U1857" i="1" l="1" a="1"/>
  <c r="U1857" i="1" s="1"/>
  <c r="I1857" i="1" s="1"/>
  <c r="K1858" i="1"/>
  <c r="J1858" i="1" l="1"/>
  <c r="H1858" i="1" l="1"/>
  <c r="P1858" i="1"/>
  <c r="R1858" i="1"/>
  <c r="S1858" i="1"/>
  <c r="N1859" i="1" s="1"/>
  <c r="T1858" i="1"/>
  <c r="O1859" i="1" s="1"/>
  <c r="Q1858" i="1"/>
  <c r="L1859" i="1" s="1"/>
  <c r="M1859" i="1"/>
  <c r="K1859" i="1" l="1"/>
  <c r="U1858" i="1" a="1"/>
  <c r="U1858" i="1" s="1"/>
  <c r="I1858" i="1" s="1"/>
  <c r="J1859" i="1" l="1"/>
  <c r="H1859" i="1" l="1"/>
  <c r="S1859" i="1"/>
  <c r="R1859" i="1"/>
  <c r="P1859" i="1"/>
  <c r="Q1859" i="1"/>
  <c r="T1859" i="1"/>
  <c r="N1860" i="1" l="1"/>
  <c r="L1860" i="1"/>
  <c r="O1860" i="1"/>
  <c r="M1860" i="1"/>
  <c r="U1859" i="1" l="1" a="1"/>
  <c r="U1859" i="1" s="1"/>
  <c r="I1859" i="1" s="1"/>
  <c r="K1860" i="1"/>
  <c r="J1860" i="1" l="1"/>
  <c r="H1860" i="1" l="1"/>
  <c r="P1860" i="1"/>
  <c r="Q1860" i="1"/>
  <c r="R1860" i="1"/>
  <c r="S1860" i="1"/>
  <c r="T1860" i="1"/>
  <c r="O1861" i="1" l="1"/>
  <c r="M1861" i="1"/>
  <c r="N1861" i="1"/>
  <c r="L1861" i="1"/>
  <c r="U1860" i="1" l="1" a="1"/>
  <c r="U1860" i="1" s="1"/>
  <c r="I1860" i="1" s="1"/>
  <c r="K1861" i="1"/>
  <c r="J1861" i="1" l="1"/>
  <c r="H1861" i="1" l="1"/>
  <c r="Q1861" i="1"/>
  <c r="S1861" i="1"/>
  <c r="T1861" i="1"/>
  <c r="P1861" i="1"/>
  <c r="R1861" i="1"/>
  <c r="O1862" i="1"/>
  <c r="M1862" i="1" l="1"/>
  <c r="L1862" i="1"/>
  <c r="N1862" i="1"/>
  <c r="U1861" i="1" a="1"/>
  <c r="U1861" i="1" s="1"/>
  <c r="I1861" i="1" s="1"/>
  <c r="K1862" i="1"/>
  <c r="J1862" i="1" l="1"/>
  <c r="H1862" i="1" l="1"/>
  <c r="T1862" i="1"/>
  <c r="O1863" i="1" s="1"/>
  <c r="P1862" i="1"/>
  <c r="S1862" i="1"/>
  <c r="N1863" i="1" s="1"/>
  <c r="Q1862" i="1"/>
  <c r="L1863" i="1" s="1"/>
  <c r="R1862" i="1"/>
  <c r="M1863" i="1" s="1"/>
  <c r="K1863" i="1" l="1"/>
  <c r="U1862" i="1" a="1"/>
  <c r="U1862" i="1" s="1"/>
  <c r="I1862" i="1" s="1"/>
  <c r="J1863" i="1" l="1"/>
  <c r="H1863" i="1" l="1"/>
  <c r="Q1863" i="1"/>
  <c r="L1864" i="1" s="1"/>
  <c r="R1863" i="1"/>
  <c r="M1864" i="1" s="1"/>
  <c r="S1863" i="1"/>
  <c r="N1864" i="1" s="1"/>
  <c r="P1863" i="1"/>
  <c r="T1863" i="1"/>
  <c r="O1864" i="1" s="1"/>
  <c r="K1864" i="1" l="1"/>
  <c r="U1863" i="1" a="1"/>
  <c r="U1863" i="1" s="1"/>
  <c r="I1863" i="1" s="1"/>
  <c r="J1864" i="1" l="1"/>
  <c r="H1864" i="1" l="1"/>
  <c r="R1864" i="1"/>
  <c r="T1864" i="1"/>
  <c r="O1865" i="1" s="1"/>
  <c r="Q1864" i="1"/>
  <c r="L1865" i="1" s="1"/>
  <c r="S1864" i="1"/>
  <c r="N1865" i="1" s="1"/>
  <c r="P1864" i="1"/>
  <c r="M1865" i="1"/>
  <c r="K1865" i="1" l="1"/>
  <c r="U1864" i="1" a="1"/>
  <c r="U1864" i="1" s="1"/>
  <c r="I1864" i="1" s="1"/>
  <c r="J1865" i="1" l="1"/>
  <c r="H1865" i="1" l="1"/>
  <c r="P1865" i="1"/>
  <c r="Q1865" i="1"/>
  <c r="L1866" i="1" s="1"/>
  <c r="T1865" i="1"/>
  <c r="O1866" i="1" s="1"/>
  <c r="R1865" i="1"/>
  <c r="M1866" i="1" s="1"/>
  <c r="S1865" i="1"/>
  <c r="N1866" i="1" s="1"/>
  <c r="U1865" i="1" l="1" a="1"/>
  <c r="U1865" i="1" s="1"/>
  <c r="I1865" i="1" s="1"/>
  <c r="K1866" i="1"/>
  <c r="J1866" i="1" l="1"/>
  <c r="H1866" i="1" l="1"/>
  <c r="P1866" i="1"/>
  <c r="R1866" i="1"/>
  <c r="M1867" i="1" s="1"/>
  <c r="S1866" i="1"/>
  <c r="N1867" i="1" s="1"/>
  <c r="T1866" i="1"/>
  <c r="O1867" i="1" s="1"/>
  <c r="Q1866" i="1"/>
  <c r="L1867" i="1" s="1"/>
  <c r="U1866" i="1" l="1" a="1"/>
  <c r="U1866" i="1" s="1"/>
  <c r="I1866" i="1" s="1"/>
  <c r="K1867" i="1"/>
  <c r="J1867" i="1" l="1"/>
  <c r="H1867" i="1" l="1"/>
  <c r="S1867" i="1"/>
  <c r="R1867" i="1"/>
  <c r="P1867" i="1"/>
  <c r="Q1867" i="1"/>
  <c r="T1867" i="1"/>
  <c r="O1868" i="1" l="1"/>
  <c r="N1868" i="1"/>
  <c r="M1868" i="1"/>
  <c r="L1868" i="1"/>
  <c r="U1867" i="1" l="1" a="1"/>
  <c r="U1867" i="1" s="1"/>
  <c r="I1867" i="1" s="1"/>
  <c r="K1868" i="1"/>
  <c r="J1868" i="1" l="1"/>
  <c r="H1868" i="1" l="1"/>
  <c r="P1868" i="1"/>
  <c r="Q1868" i="1"/>
  <c r="R1868" i="1"/>
  <c r="T1868" i="1"/>
  <c r="S1868" i="1"/>
  <c r="O1869" i="1" l="1"/>
  <c r="N1869" i="1"/>
  <c r="M1869" i="1"/>
  <c r="L1869" i="1"/>
  <c r="U1868" i="1" l="1" a="1"/>
  <c r="U1868" i="1" s="1"/>
  <c r="I1868" i="1" s="1"/>
  <c r="K1869" i="1"/>
  <c r="J1869" i="1" l="1"/>
  <c r="H1869" i="1" l="1"/>
  <c r="Q1869" i="1"/>
  <c r="L1870" i="1" s="1"/>
  <c r="S1869" i="1"/>
  <c r="N1870" i="1" s="1"/>
  <c r="T1869" i="1"/>
  <c r="O1870" i="1" s="1"/>
  <c r="P1869" i="1"/>
  <c r="R1869" i="1"/>
  <c r="M1870" i="1" s="1"/>
  <c r="U1869" i="1" l="1" a="1"/>
  <c r="U1869" i="1" s="1"/>
  <c r="I1869" i="1" s="1"/>
  <c r="K1870" i="1"/>
  <c r="J1870" i="1" l="1"/>
  <c r="H1870" i="1" l="1"/>
  <c r="T1870" i="1"/>
  <c r="O1871" i="1" s="1"/>
  <c r="P1870" i="1"/>
  <c r="S1870" i="1"/>
  <c r="N1871" i="1" s="1"/>
  <c r="Q1870" i="1"/>
  <c r="L1871" i="1" s="1"/>
  <c r="R1870" i="1"/>
  <c r="M1871" i="1" s="1"/>
  <c r="K1871" i="1" l="1"/>
  <c r="U1870" i="1" a="1"/>
  <c r="U1870" i="1" s="1"/>
  <c r="I1870" i="1" s="1"/>
  <c r="J1871" i="1" l="1"/>
  <c r="H1871" i="1" l="1"/>
  <c r="Q1871" i="1"/>
  <c r="L1872" i="1" s="1"/>
  <c r="R1871" i="1"/>
  <c r="M1872" i="1" s="1"/>
  <c r="S1871" i="1"/>
  <c r="N1872" i="1" s="1"/>
  <c r="P1871" i="1"/>
  <c r="T1871" i="1"/>
  <c r="O1872" i="1" s="1"/>
  <c r="K1872" i="1" l="1"/>
  <c r="U1871" i="1" a="1"/>
  <c r="U1871" i="1" s="1"/>
  <c r="I1871" i="1" s="1"/>
  <c r="J1872" i="1" l="1"/>
  <c r="H1872" i="1" l="1"/>
  <c r="R1872" i="1"/>
  <c r="M1873" i="1" s="1"/>
  <c r="T1872" i="1"/>
  <c r="O1873" i="1" s="1"/>
  <c r="Q1872" i="1"/>
  <c r="L1873" i="1" s="1"/>
  <c r="P1872" i="1"/>
  <c r="S1872" i="1"/>
  <c r="N1873" i="1" s="1"/>
  <c r="K1873" i="1" l="1"/>
  <c r="U1872" i="1" a="1"/>
  <c r="U1872" i="1" s="1"/>
  <c r="I1872" i="1" s="1"/>
  <c r="J1873" i="1" l="1"/>
  <c r="H1873" i="1" l="1"/>
  <c r="P1873" i="1"/>
  <c r="Q1873" i="1"/>
  <c r="L1874" i="1" s="1"/>
  <c r="T1873" i="1"/>
  <c r="O1874" i="1" s="1"/>
  <c r="R1873" i="1"/>
  <c r="M1874" i="1" s="1"/>
  <c r="S1873" i="1"/>
  <c r="N1874" i="1" s="1"/>
  <c r="U1873" i="1" l="1" a="1"/>
  <c r="U1873" i="1" s="1"/>
  <c r="I1873" i="1" s="1"/>
  <c r="K1874" i="1"/>
  <c r="J1874" i="1" l="1"/>
  <c r="H1874" i="1" l="1"/>
  <c r="P1874" i="1"/>
  <c r="R1874" i="1"/>
  <c r="S1874" i="1"/>
  <c r="T1874" i="1"/>
  <c r="Q1874" i="1"/>
  <c r="M1875" i="1" l="1"/>
  <c r="O1875" i="1"/>
  <c r="L1875" i="1"/>
  <c r="N1875" i="1"/>
  <c r="U1874" i="1" a="1"/>
  <c r="U1874" i="1" s="1"/>
  <c r="I1874" i="1" s="1"/>
  <c r="K1875" i="1"/>
  <c r="J1875" i="1" l="1"/>
  <c r="H1875" i="1" l="1"/>
  <c r="S1875" i="1"/>
  <c r="R1875" i="1"/>
  <c r="P1875" i="1"/>
  <c r="Q1875" i="1"/>
  <c r="T1875" i="1"/>
  <c r="O1876" i="1" l="1"/>
  <c r="N1876" i="1"/>
  <c r="M1876" i="1"/>
  <c r="L1876" i="1"/>
  <c r="U1875" i="1" l="1" a="1"/>
  <c r="U1875" i="1" s="1"/>
  <c r="I1875" i="1" s="1"/>
  <c r="K1876" i="1"/>
  <c r="J1876" i="1" l="1"/>
  <c r="H1876" i="1" l="1"/>
  <c r="P1876" i="1"/>
  <c r="Q1876" i="1"/>
  <c r="R1876" i="1"/>
  <c r="S1876" i="1"/>
  <c r="T1876" i="1"/>
  <c r="O1877" i="1" l="1"/>
  <c r="N1877" i="1"/>
  <c r="M1877" i="1"/>
  <c r="L1877" i="1"/>
  <c r="U1876" i="1" l="1" a="1"/>
  <c r="U1876" i="1" s="1"/>
  <c r="I1876" i="1" s="1"/>
  <c r="K1877" i="1"/>
  <c r="J1877" i="1" l="1"/>
  <c r="H1877" i="1" l="1"/>
  <c r="Q1877" i="1"/>
  <c r="L1878" i="1" s="1"/>
  <c r="S1877" i="1"/>
  <c r="N1878" i="1" s="1"/>
  <c r="T1877" i="1"/>
  <c r="O1878" i="1" s="1"/>
  <c r="P1877" i="1"/>
  <c r="R1877" i="1"/>
  <c r="M1878" i="1" s="1"/>
  <c r="U1877" i="1" l="1" a="1"/>
  <c r="U1877" i="1" s="1"/>
  <c r="I1877" i="1" s="1"/>
  <c r="K1878" i="1"/>
  <c r="J1878" i="1" l="1"/>
  <c r="H1878" i="1" l="1"/>
  <c r="T1878" i="1"/>
  <c r="P1878" i="1"/>
  <c r="S1878" i="1"/>
  <c r="N1879" i="1" s="1"/>
  <c r="Q1878" i="1"/>
  <c r="L1879" i="1" s="1"/>
  <c r="R1878" i="1"/>
  <c r="M1879" i="1" s="1"/>
  <c r="O1879" i="1"/>
  <c r="K1879" i="1" l="1"/>
  <c r="U1878" i="1" a="1"/>
  <c r="U1878" i="1" s="1"/>
  <c r="I1878" i="1" s="1"/>
  <c r="J1879" i="1" l="1"/>
  <c r="H1879" i="1" l="1"/>
  <c r="Q1879" i="1"/>
  <c r="L1880" i="1" s="1"/>
  <c r="R1879" i="1"/>
  <c r="S1879" i="1"/>
  <c r="N1880" i="1" s="1"/>
  <c r="P1879" i="1"/>
  <c r="T1879" i="1"/>
  <c r="O1880" i="1" s="1"/>
  <c r="M1880" i="1"/>
  <c r="K1880" i="1" l="1"/>
  <c r="U1879" i="1" a="1"/>
  <c r="U1879" i="1" s="1"/>
  <c r="I1879" i="1" s="1"/>
  <c r="J1880" i="1" l="1"/>
  <c r="H1880" i="1" l="1"/>
  <c r="R1880" i="1"/>
  <c r="M1881" i="1" s="1"/>
  <c r="T1880" i="1"/>
  <c r="O1881" i="1" s="1"/>
  <c r="Q1880" i="1"/>
  <c r="L1881" i="1" s="1"/>
  <c r="P1880" i="1"/>
  <c r="S1880" i="1"/>
  <c r="N1881" i="1" s="1"/>
  <c r="K1881" i="1" l="1"/>
  <c r="U1880" i="1" a="1"/>
  <c r="U1880" i="1" s="1"/>
  <c r="I1880" i="1" s="1"/>
  <c r="J1881" i="1" l="1"/>
  <c r="H1881" i="1" l="1"/>
  <c r="P1881" i="1"/>
  <c r="Q1881" i="1"/>
  <c r="T1881" i="1"/>
  <c r="O1882" i="1" s="1"/>
  <c r="S1881" i="1"/>
  <c r="N1882" i="1" s="1"/>
  <c r="R1881" i="1"/>
  <c r="M1882" i="1" s="1"/>
  <c r="L1882" i="1"/>
  <c r="U1881" i="1" l="1" a="1"/>
  <c r="U1881" i="1" s="1"/>
  <c r="I1881" i="1" s="1"/>
  <c r="K1882" i="1"/>
  <c r="J1882" i="1" l="1"/>
  <c r="H1882" i="1" l="1"/>
  <c r="P1882" i="1"/>
  <c r="R1882" i="1"/>
  <c r="M1883" i="1" s="1"/>
  <c r="S1882" i="1"/>
  <c r="N1883" i="1" s="1"/>
  <c r="T1882" i="1"/>
  <c r="O1883" i="1" s="1"/>
  <c r="Q1882" i="1"/>
  <c r="L1883" i="1" s="1"/>
  <c r="U1882" i="1" l="1" a="1"/>
  <c r="U1882" i="1" s="1"/>
  <c r="I1882" i="1" s="1"/>
  <c r="K1883" i="1"/>
  <c r="J1883" i="1" l="1"/>
  <c r="H1883" i="1" l="1"/>
  <c r="S1883" i="1"/>
  <c r="R1883" i="1"/>
  <c r="P1883" i="1"/>
  <c r="Q1883" i="1"/>
  <c r="T1883" i="1"/>
  <c r="O1884" i="1" l="1"/>
  <c r="N1884" i="1"/>
  <c r="M1884" i="1"/>
  <c r="L1884" i="1"/>
  <c r="U1883" i="1" l="1" a="1"/>
  <c r="U1883" i="1" s="1"/>
  <c r="I1883" i="1" s="1"/>
  <c r="K1884" i="1"/>
  <c r="J1884" i="1" l="1"/>
  <c r="H1884" i="1" l="1"/>
  <c r="P1884" i="1"/>
  <c r="Q1884" i="1"/>
  <c r="R1884" i="1"/>
  <c r="S1884" i="1"/>
  <c r="T1884" i="1"/>
  <c r="O1885" i="1" l="1"/>
  <c r="N1885" i="1"/>
  <c r="M1885" i="1"/>
  <c r="L1885" i="1"/>
  <c r="U1884" i="1" l="1" a="1"/>
  <c r="U1884" i="1" s="1"/>
  <c r="I1884" i="1" s="1"/>
  <c r="K1885" i="1"/>
  <c r="J1885" i="1" l="1"/>
  <c r="H1885" i="1" l="1"/>
  <c r="Q1885" i="1"/>
  <c r="L1886" i="1" s="1"/>
  <c r="S1885" i="1"/>
  <c r="N1886" i="1" s="1"/>
  <c r="T1885" i="1"/>
  <c r="O1886" i="1" s="1"/>
  <c r="P1885" i="1"/>
  <c r="R1885" i="1"/>
  <c r="M1886" i="1" s="1"/>
  <c r="U1885" i="1" l="1" a="1"/>
  <c r="U1885" i="1" s="1"/>
  <c r="I1885" i="1" s="1"/>
  <c r="K1886" i="1"/>
  <c r="J1886" i="1" l="1"/>
  <c r="H1886" i="1" l="1"/>
  <c r="T1886" i="1"/>
  <c r="O1887" i="1" s="1"/>
  <c r="P1886" i="1"/>
  <c r="S1886" i="1"/>
  <c r="N1887" i="1" s="1"/>
  <c r="Q1886" i="1"/>
  <c r="L1887" i="1" s="1"/>
  <c r="R1886" i="1"/>
  <c r="M1887" i="1" s="1"/>
  <c r="K1887" i="1" l="1"/>
  <c r="U1886" i="1" a="1"/>
  <c r="U1886" i="1" s="1"/>
  <c r="I1886" i="1" s="1"/>
  <c r="J1887" i="1" l="1"/>
  <c r="H1887" i="1" l="1"/>
  <c r="Q1887" i="1"/>
  <c r="L1888" i="1" s="1"/>
  <c r="R1887" i="1"/>
  <c r="M1888" i="1" s="1"/>
  <c r="S1887" i="1"/>
  <c r="N1888" i="1" s="1"/>
  <c r="P1887" i="1"/>
  <c r="T1887" i="1"/>
  <c r="O1888" i="1" s="1"/>
  <c r="K1888" i="1" l="1"/>
  <c r="U1887" i="1" a="1"/>
  <c r="U1887" i="1" s="1"/>
  <c r="I1887" i="1" s="1"/>
  <c r="J1888" i="1" l="1"/>
  <c r="H1888" i="1" l="1"/>
  <c r="R1888" i="1"/>
  <c r="T1888" i="1"/>
  <c r="O1889" i="1" s="1"/>
  <c r="Q1888" i="1"/>
  <c r="L1889" i="1" s="1"/>
  <c r="P1888" i="1"/>
  <c r="S1888" i="1"/>
  <c r="N1889" i="1" s="1"/>
  <c r="M1889" i="1"/>
  <c r="K1889" i="1" l="1"/>
  <c r="U1888" i="1" a="1"/>
  <c r="U1888" i="1" s="1"/>
  <c r="I1888" i="1" s="1"/>
  <c r="J1889" i="1" l="1"/>
  <c r="H1889" i="1" l="1"/>
  <c r="P1889" i="1"/>
  <c r="Q1889" i="1"/>
  <c r="L1890" i="1" s="1"/>
  <c r="T1889" i="1"/>
  <c r="O1890" i="1" s="1"/>
  <c r="R1889" i="1"/>
  <c r="M1890" i="1" s="1"/>
  <c r="S1889" i="1"/>
  <c r="N1890" i="1" s="1"/>
  <c r="U1889" i="1" l="1" a="1"/>
  <c r="U1889" i="1" s="1"/>
  <c r="I1889" i="1" s="1"/>
  <c r="K1890" i="1"/>
  <c r="J1890" i="1" l="1"/>
  <c r="H1890" i="1" l="1"/>
  <c r="P1890" i="1"/>
  <c r="R1890" i="1"/>
  <c r="M1891" i="1" s="1"/>
  <c r="S1890" i="1"/>
  <c r="N1891" i="1" s="1"/>
  <c r="T1890" i="1"/>
  <c r="O1891" i="1" s="1"/>
  <c r="Q1890" i="1"/>
  <c r="L1891" i="1" s="1"/>
  <c r="U1890" i="1" l="1" a="1"/>
  <c r="U1890" i="1" s="1"/>
  <c r="I1890" i="1" s="1"/>
  <c r="K1891" i="1"/>
  <c r="J1891" i="1" l="1"/>
  <c r="H1891" i="1" l="1"/>
  <c r="S1891" i="1"/>
  <c r="R1891" i="1"/>
  <c r="P1891" i="1"/>
  <c r="Q1891" i="1"/>
  <c r="T1891" i="1"/>
  <c r="O1892" i="1" l="1"/>
  <c r="N1892" i="1"/>
  <c r="M1892" i="1"/>
  <c r="L1892" i="1"/>
  <c r="U1891" i="1" l="1" a="1"/>
  <c r="U1891" i="1" s="1"/>
  <c r="I1891" i="1" s="1"/>
  <c r="K1892" i="1"/>
  <c r="J1892" i="1" l="1"/>
  <c r="H1892" i="1" l="1"/>
  <c r="P1892" i="1"/>
  <c r="Q1892" i="1"/>
  <c r="R1892" i="1"/>
  <c r="S1892" i="1"/>
  <c r="T1892" i="1"/>
  <c r="O1893" i="1" l="1"/>
  <c r="N1893" i="1"/>
  <c r="M1893" i="1"/>
  <c r="L1893" i="1"/>
  <c r="U1892" i="1" l="1" a="1"/>
  <c r="U1892" i="1" s="1"/>
  <c r="I1892" i="1" s="1"/>
  <c r="K1893" i="1"/>
  <c r="J1893" i="1" l="1"/>
  <c r="H1893" i="1" l="1"/>
  <c r="Q1893" i="1"/>
  <c r="L1894" i="1" s="1"/>
  <c r="S1893" i="1"/>
  <c r="N1894" i="1" s="1"/>
  <c r="T1893" i="1"/>
  <c r="O1894" i="1" s="1"/>
  <c r="P1893" i="1"/>
  <c r="R1893" i="1"/>
  <c r="M1894" i="1" s="1"/>
  <c r="U1893" i="1" l="1" a="1"/>
  <c r="U1893" i="1" s="1"/>
  <c r="I1893" i="1" s="1"/>
  <c r="K1894" i="1"/>
  <c r="J1894" i="1" l="1"/>
  <c r="H1894" i="1" l="1"/>
  <c r="T1894" i="1"/>
  <c r="O1895" i="1" s="1"/>
  <c r="P1894" i="1"/>
  <c r="S1894" i="1"/>
  <c r="N1895" i="1" s="1"/>
  <c r="R1894" i="1"/>
  <c r="M1895" i="1" s="1"/>
  <c r="Q1894" i="1"/>
  <c r="L1895" i="1" s="1"/>
  <c r="K1895" i="1" l="1"/>
  <c r="U1894" i="1" a="1"/>
  <c r="U1894" i="1" s="1"/>
  <c r="I1894" i="1" s="1"/>
  <c r="J1895" i="1" l="1"/>
  <c r="H1895" i="1" l="1"/>
  <c r="Q1895" i="1"/>
  <c r="L1896" i="1" s="1"/>
  <c r="R1895" i="1"/>
  <c r="M1896" i="1" s="1"/>
  <c r="S1895" i="1"/>
  <c r="N1896" i="1" s="1"/>
  <c r="P1895" i="1"/>
  <c r="T1895" i="1"/>
  <c r="O1896" i="1" s="1"/>
  <c r="K1896" i="1" l="1"/>
  <c r="U1895" i="1" a="1"/>
  <c r="U1895" i="1" s="1"/>
  <c r="I1895" i="1" s="1"/>
  <c r="J1896" i="1" l="1"/>
  <c r="H1896" i="1" l="1"/>
  <c r="R1896" i="1"/>
  <c r="T1896" i="1"/>
  <c r="O1897" i="1" s="1"/>
  <c r="Q1896" i="1"/>
  <c r="L1897" i="1" s="1"/>
  <c r="P1896" i="1"/>
  <c r="S1896" i="1"/>
  <c r="N1897" i="1" s="1"/>
  <c r="M1897" i="1"/>
  <c r="K1897" i="1" l="1"/>
  <c r="U1896" i="1" a="1"/>
  <c r="U1896" i="1" s="1"/>
  <c r="I1896" i="1" s="1"/>
  <c r="J1897" i="1" l="1"/>
  <c r="H1897" i="1" l="1"/>
  <c r="P1897" i="1"/>
  <c r="Q1897" i="1"/>
  <c r="L1898" i="1" s="1"/>
  <c r="T1897" i="1"/>
  <c r="O1898" i="1" s="1"/>
  <c r="R1897" i="1"/>
  <c r="M1898" i="1" s="1"/>
  <c r="S1897" i="1"/>
  <c r="N1898" i="1" s="1"/>
  <c r="U1897" i="1" l="1" a="1"/>
  <c r="U1897" i="1" s="1"/>
  <c r="I1897" i="1" s="1"/>
  <c r="K1898" i="1"/>
  <c r="J1898" i="1" l="1"/>
  <c r="H1898" i="1" l="1"/>
  <c r="P1898" i="1"/>
  <c r="R1898" i="1"/>
  <c r="M1899" i="1" s="1"/>
  <c r="S1898" i="1"/>
  <c r="N1899" i="1" s="1"/>
  <c r="T1898" i="1"/>
  <c r="O1899" i="1" s="1"/>
  <c r="Q1898" i="1"/>
  <c r="L1899" i="1" s="1"/>
  <c r="U1898" i="1" l="1" a="1"/>
  <c r="U1898" i="1" s="1"/>
  <c r="I1898" i="1" s="1"/>
  <c r="K1899" i="1"/>
  <c r="J1899" i="1" l="1"/>
  <c r="H1899" i="1" l="1"/>
  <c r="S1899" i="1"/>
  <c r="R1899" i="1"/>
  <c r="P1899" i="1"/>
  <c r="Q1899" i="1"/>
  <c r="T1899" i="1"/>
  <c r="O1900" i="1" l="1"/>
  <c r="N1900" i="1"/>
  <c r="M1900" i="1"/>
  <c r="L1900" i="1"/>
  <c r="U1899" i="1" l="1" a="1"/>
  <c r="U1899" i="1" s="1"/>
  <c r="I1899" i="1" s="1"/>
  <c r="K1900" i="1"/>
  <c r="J1900" i="1" l="1"/>
  <c r="H1900" i="1" l="1"/>
  <c r="P1900" i="1"/>
  <c r="Q1900" i="1"/>
  <c r="R1900" i="1"/>
  <c r="S1900" i="1"/>
  <c r="T1900" i="1"/>
  <c r="O1901" i="1" l="1"/>
  <c r="N1901" i="1"/>
  <c r="M1901" i="1"/>
  <c r="L1901" i="1"/>
  <c r="U1900" i="1" l="1" a="1"/>
  <c r="U1900" i="1" s="1"/>
  <c r="I1900" i="1" s="1"/>
  <c r="K1901" i="1"/>
  <c r="J1901" i="1" l="1"/>
  <c r="H1901" i="1" l="1"/>
  <c r="Q1901" i="1"/>
  <c r="L1902" i="1" s="1"/>
  <c r="S1901" i="1"/>
  <c r="N1902" i="1" s="1"/>
  <c r="T1901" i="1"/>
  <c r="O1902" i="1" s="1"/>
  <c r="P1901" i="1"/>
  <c r="R1901" i="1"/>
  <c r="M1902" i="1" s="1"/>
  <c r="U1901" i="1" l="1" a="1"/>
  <c r="U1901" i="1" s="1"/>
  <c r="I1901" i="1" s="1"/>
  <c r="K1902" i="1"/>
  <c r="J1902" i="1" l="1"/>
  <c r="H1902" i="1" l="1"/>
  <c r="T1902" i="1"/>
  <c r="P1902" i="1"/>
  <c r="S1902" i="1"/>
  <c r="N1903" i="1" s="1"/>
  <c r="Q1902" i="1"/>
  <c r="L1903" i="1" s="1"/>
  <c r="R1902" i="1"/>
  <c r="M1903" i="1" s="1"/>
  <c r="O1903" i="1"/>
  <c r="K1903" i="1" l="1"/>
  <c r="U1902" i="1" a="1"/>
  <c r="U1902" i="1" s="1"/>
  <c r="I1902" i="1" s="1"/>
  <c r="J1903" i="1" l="1"/>
  <c r="H1903" i="1" l="1"/>
  <c r="Q1903" i="1"/>
  <c r="L1904" i="1" s="1"/>
  <c r="R1903" i="1"/>
  <c r="M1904" i="1" s="1"/>
  <c r="S1903" i="1"/>
  <c r="N1904" i="1" s="1"/>
  <c r="P1903" i="1"/>
  <c r="T1903" i="1"/>
  <c r="O1904" i="1" s="1"/>
  <c r="K1904" i="1" l="1"/>
  <c r="U1903" i="1" a="1"/>
  <c r="U1903" i="1" s="1"/>
  <c r="I1903" i="1" s="1"/>
  <c r="J1904" i="1" l="1"/>
  <c r="H1904" i="1" l="1"/>
  <c r="R1904" i="1"/>
  <c r="M1905" i="1" s="1"/>
  <c r="T1904" i="1"/>
  <c r="O1905" i="1" s="1"/>
  <c r="Q1904" i="1"/>
  <c r="L1905" i="1" s="1"/>
  <c r="P1904" i="1"/>
  <c r="S1904" i="1"/>
  <c r="N1905" i="1" s="1"/>
  <c r="K1905" i="1" l="1"/>
  <c r="U1904" i="1" a="1"/>
  <c r="U1904" i="1" s="1"/>
  <c r="I1904" i="1" s="1"/>
  <c r="J1905" i="1" l="1"/>
  <c r="H1905" i="1" l="1"/>
  <c r="P1905" i="1"/>
  <c r="Q1905" i="1"/>
  <c r="L1906" i="1" s="1"/>
  <c r="T1905" i="1"/>
  <c r="O1906" i="1" s="1"/>
  <c r="R1905" i="1"/>
  <c r="M1906" i="1" s="1"/>
  <c r="S1905" i="1"/>
  <c r="N1906" i="1" s="1"/>
  <c r="U1905" i="1" l="1" a="1"/>
  <c r="U1905" i="1" s="1"/>
  <c r="I1905" i="1" s="1"/>
  <c r="K1906" i="1"/>
  <c r="J1906" i="1" l="1"/>
  <c r="H1906" i="1" l="1"/>
  <c r="P1906" i="1"/>
  <c r="R1906" i="1"/>
  <c r="M1907" i="1" s="1"/>
  <c r="S1906" i="1"/>
  <c r="N1907" i="1" s="1"/>
  <c r="T1906" i="1"/>
  <c r="O1907" i="1" s="1"/>
  <c r="Q1906" i="1"/>
  <c r="L1907" i="1" s="1"/>
  <c r="U1906" i="1" l="1" a="1"/>
  <c r="U1906" i="1" s="1"/>
  <c r="I1906" i="1" s="1"/>
  <c r="K1907" i="1"/>
  <c r="J1907" i="1" l="1"/>
  <c r="H1907" i="1" l="1"/>
  <c r="S1907" i="1"/>
  <c r="R1907" i="1"/>
  <c r="Q1907" i="1"/>
  <c r="T1907" i="1"/>
  <c r="P1907" i="1"/>
  <c r="O1908" i="1" l="1"/>
  <c r="N1908" i="1"/>
  <c r="M1908" i="1"/>
  <c r="L1908" i="1"/>
  <c r="U1907" i="1" l="1" a="1"/>
  <c r="U1907" i="1" s="1"/>
  <c r="I1907" i="1" s="1"/>
  <c r="K1908" i="1"/>
  <c r="J1908" i="1" l="1"/>
  <c r="H1908" i="1" l="1"/>
  <c r="P1908" i="1"/>
  <c r="Q1908" i="1"/>
  <c r="R1908" i="1"/>
  <c r="S1908" i="1"/>
  <c r="T1908" i="1"/>
  <c r="O1909" i="1" l="1"/>
  <c r="N1909" i="1"/>
  <c r="M1909" i="1"/>
  <c r="L1909" i="1"/>
  <c r="U1908" i="1" l="1" a="1"/>
  <c r="U1908" i="1" s="1"/>
  <c r="I1908" i="1" s="1"/>
  <c r="K1909" i="1"/>
  <c r="J1909" i="1" l="1"/>
  <c r="H1909" i="1" l="1"/>
  <c r="Q1909" i="1"/>
  <c r="P1909" i="1"/>
  <c r="R1909" i="1"/>
  <c r="S1909" i="1"/>
  <c r="T1909" i="1"/>
  <c r="O1910" i="1" s="1"/>
  <c r="L1910" i="1" l="1"/>
  <c r="M1910" i="1"/>
  <c r="N1910" i="1"/>
  <c r="U1909" i="1" a="1"/>
  <c r="U1909" i="1" s="1"/>
  <c r="I1909" i="1" s="1"/>
  <c r="K1910" i="1"/>
  <c r="J1910" i="1" l="1"/>
  <c r="H1910" i="1" l="1"/>
  <c r="P1910" i="1"/>
  <c r="Q1910" i="1"/>
  <c r="L1911" i="1" s="1"/>
  <c r="R1910" i="1"/>
  <c r="M1911" i="1" s="1"/>
  <c r="S1910" i="1"/>
  <c r="N1911" i="1" s="1"/>
  <c r="T1910" i="1"/>
  <c r="O1911" i="1" s="1"/>
  <c r="K1911" i="1" l="1"/>
  <c r="U1910" i="1" a="1"/>
  <c r="U1910" i="1" s="1"/>
  <c r="I1910" i="1" s="1"/>
  <c r="J1911" i="1" l="1"/>
  <c r="H1911" i="1" l="1"/>
  <c r="S1911" i="1"/>
  <c r="T1911" i="1"/>
  <c r="P1911" i="1"/>
  <c r="Q1911" i="1"/>
  <c r="R1911" i="1"/>
  <c r="N1912" i="1" l="1"/>
  <c r="M1912" i="1"/>
  <c r="L1912" i="1"/>
  <c r="O1912" i="1"/>
  <c r="K1912" i="1" l="1"/>
  <c r="U1911" i="1" a="1"/>
  <c r="U1911" i="1" s="1"/>
  <c r="I1911" i="1" s="1"/>
  <c r="J1912" i="1" l="1"/>
  <c r="H1912" i="1" l="1"/>
  <c r="P1912" i="1"/>
  <c r="Q1912" i="1"/>
  <c r="L1913" i="1" s="1"/>
  <c r="R1912" i="1"/>
  <c r="M1913" i="1" s="1"/>
  <c r="S1912" i="1"/>
  <c r="N1913" i="1" s="1"/>
  <c r="T1912" i="1"/>
  <c r="O1913" i="1" s="1"/>
  <c r="K1913" i="1" l="1"/>
  <c r="U1912" i="1" a="1"/>
  <c r="U1912" i="1" s="1"/>
  <c r="I1912" i="1" s="1"/>
  <c r="J1913" i="1" l="1"/>
  <c r="H1913" i="1" l="1"/>
  <c r="Q1913" i="1"/>
  <c r="R1913" i="1"/>
  <c r="M1914" i="1" s="1"/>
  <c r="S1913" i="1"/>
  <c r="N1914" i="1" s="1"/>
  <c r="T1913" i="1"/>
  <c r="O1914" i="1" s="1"/>
  <c r="P1913" i="1"/>
  <c r="L1914" i="1"/>
  <c r="U1913" i="1" l="1" a="1"/>
  <c r="U1913" i="1" s="1"/>
  <c r="I1913" i="1" s="1"/>
  <c r="K1914" i="1"/>
  <c r="J1914" i="1" l="1"/>
  <c r="H1914" i="1" l="1"/>
  <c r="T1914" i="1"/>
  <c r="P1914" i="1"/>
  <c r="Q1914" i="1"/>
  <c r="L1915" i="1" s="1"/>
  <c r="R1914" i="1"/>
  <c r="M1915" i="1" s="1"/>
  <c r="S1914" i="1"/>
  <c r="N1915" i="1" s="1"/>
  <c r="O1915" i="1"/>
  <c r="U1914" i="1" l="1" a="1"/>
  <c r="U1914" i="1" s="1"/>
  <c r="I1914" i="1" s="1"/>
  <c r="K1915" i="1"/>
  <c r="J1915" i="1" l="1"/>
  <c r="H1915" i="1" l="1"/>
  <c r="P1915" i="1"/>
  <c r="Q1915" i="1"/>
  <c r="R1915" i="1"/>
  <c r="S1915" i="1"/>
  <c r="T1915" i="1"/>
  <c r="O1916" i="1" l="1"/>
  <c r="N1916" i="1"/>
  <c r="M1916" i="1"/>
  <c r="L1916" i="1"/>
  <c r="U1915" i="1" l="1" a="1"/>
  <c r="U1915" i="1" s="1"/>
  <c r="I1915" i="1" s="1"/>
  <c r="K1916" i="1"/>
  <c r="J1916" i="1" l="1"/>
  <c r="H1916" i="1" l="1"/>
  <c r="R1916" i="1"/>
  <c r="S1916" i="1"/>
  <c r="T1916" i="1"/>
  <c r="P1916" i="1"/>
  <c r="Q1916" i="1"/>
  <c r="O1917" i="1" l="1"/>
  <c r="N1917" i="1"/>
  <c r="M1917" i="1"/>
  <c r="L1917" i="1"/>
  <c r="U1916" i="1" l="1" a="1"/>
  <c r="U1916" i="1" s="1"/>
  <c r="I1916" i="1" s="1"/>
  <c r="K1917" i="1"/>
  <c r="J1917" i="1" l="1"/>
  <c r="H1917" i="1" l="1"/>
  <c r="P1917" i="1"/>
  <c r="Q1917" i="1"/>
  <c r="L1918" i="1" s="1"/>
  <c r="R1917" i="1"/>
  <c r="M1918" i="1" s="1"/>
  <c r="S1917" i="1"/>
  <c r="N1918" i="1" s="1"/>
  <c r="T1917" i="1"/>
  <c r="O1918" i="1" s="1"/>
  <c r="U1917" i="1" l="1" a="1"/>
  <c r="U1917" i="1" s="1"/>
  <c r="I1917" i="1" s="1"/>
  <c r="K1918" i="1"/>
  <c r="J1918" i="1" l="1"/>
  <c r="H1918" i="1" l="1"/>
  <c r="P1918" i="1"/>
  <c r="Q1918" i="1"/>
  <c r="L1919" i="1" s="1"/>
  <c r="R1918" i="1"/>
  <c r="M1919" i="1" s="1"/>
  <c r="S1918" i="1"/>
  <c r="N1919" i="1" s="1"/>
  <c r="T1918" i="1"/>
  <c r="O1919" i="1" s="1"/>
  <c r="K1919" i="1" l="1"/>
  <c r="U1918" i="1" a="1"/>
  <c r="U1918" i="1" s="1"/>
  <c r="I1918" i="1" s="1"/>
  <c r="J1919" i="1" l="1"/>
  <c r="H1919" i="1" l="1"/>
  <c r="S1919" i="1"/>
  <c r="T1919" i="1"/>
  <c r="O1920" i="1" s="1"/>
  <c r="P1919" i="1"/>
  <c r="Q1919" i="1"/>
  <c r="L1920" i="1" s="1"/>
  <c r="R1919" i="1"/>
  <c r="M1920" i="1" s="1"/>
  <c r="N1920" i="1"/>
  <c r="K1920" i="1" l="1"/>
  <c r="U1919" i="1" a="1"/>
  <c r="U1919" i="1" s="1"/>
  <c r="I1919" i="1" s="1"/>
  <c r="J1920" i="1" l="1"/>
  <c r="H1920" i="1" l="1"/>
  <c r="P1920" i="1"/>
  <c r="Q1920" i="1"/>
  <c r="L1921" i="1" s="1"/>
  <c r="R1920" i="1"/>
  <c r="M1921" i="1" s="1"/>
  <c r="S1920" i="1"/>
  <c r="N1921" i="1" s="1"/>
  <c r="T1920" i="1"/>
  <c r="O1921" i="1" s="1"/>
  <c r="K1921" i="1" l="1"/>
  <c r="U1920" i="1" a="1"/>
  <c r="U1920" i="1" s="1"/>
  <c r="I1920" i="1" s="1"/>
  <c r="J1921" i="1" l="1"/>
  <c r="H1921" i="1" l="1"/>
  <c r="Q1921" i="1"/>
  <c r="L1922" i="1" s="1"/>
  <c r="R1921" i="1"/>
  <c r="M1922" i="1" s="1"/>
  <c r="S1921" i="1"/>
  <c r="N1922" i="1" s="1"/>
  <c r="T1921" i="1"/>
  <c r="O1922" i="1" s="1"/>
  <c r="P1921" i="1"/>
  <c r="U1921" i="1" l="1" a="1"/>
  <c r="U1921" i="1" s="1"/>
  <c r="I1921" i="1" s="1"/>
  <c r="K1922" i="1"/>
  <c r="J1922" i="1" l="1"/>
  <c r="H1922" i="1" l="1"/>
  <c r="T1922" i="1"/>
  <c r="P1922" i="1"/>
  <c r="Q1922" i="1"/>
  <c r="L1923" i="1" s="1"/>
  <c r="R1922" i="1"/>
  <c r="M1923" i="1" s="1"/>
  <c r="S1922" i="1"/>
  <c r="N1923" i="1" s="1"/>
  <c r="O1923" i="1"/>
  <c r="U1922" i="1" l="1" a="1"/>
  <c r="U1922" i="1" s="1"/>
  <c r="I1922" i="1" s="1"/>
  <c r="K1923" i="1"/>
  <c r="J1923" i="1" l="1"/>
  <c r="H1923" i="1" l="1"/>
  <c r="P1923" i="1"/>
  <c r="Q1923" i="1"/>
  <c r="R1923" i="1"/>
  <c r="S1923" i="1"/>
  <c r="T1923" i="1"/>
  <c r="O1924" i="1" l="1"/>
  <c r="N1924" i="1"/>
  <c r="M1924" i="1"/>
  <c r="L1924" i="1"/>
  <c r="U1923" i="1" l="1" a="1"/>
  <c r="U1923" i="1" s="1"/>
  <c r="I1923" i="1" s="1"/>
  <c r="K1924" i="1"/>
  <c r="J1924" i="1" l="1"/>
  <c r="H1924" i="1" l="1"/>
  <c r="R1924" i="1"/>
  <c r="S1924" i="1"/>
  <c r="T1924" i="1"/>
  <c r="P1924" i="1"/>
  <c r="Q1924" i="1"/>
  <c r="O1925" i="1" l="1"/>
  <c r="N1925" i="1"/>
  <c r="M1925" i="1"/>
  <c r="L1925" i="1"/>
  <c r="U1924" i="1" l="1" a="1"/>
  <c r="U1924" i="1" s="1"/>
  <c r="I1924" i="1" s="1"/>
  <c r="K1925" i="1"/>
  <c r="J1925" i="1" l="1"/>
  <c r="H1925" i="1" l="1"/>
  <c r="P1925" i="1"/>
  <c r="Q1925" i="1"/>
  <c r="R1925" i="1"/>
  <c r="S1925" i="1"/>
  <c r="T1925" i="1"/>
  <c r="O1926" i="1" l="1"/>
  <c r="N1926" i="1"/>
  <c r="M1926" i="1"/>
  <c r="L1926" i="1"/>
  <c r="U1925" i="1" l="1" a="1"/>
  <c r="U1925" i="1" s="1"/>
  <c r="I1925" i="1" s="1"/>
  <c r="K1926" i="1"/>
  <c r="J1926" i="1" l="1"/>
  <c r="H1926" i="1" l="1"/>
  <c r="P1926" i="1"/>
  <c r="Q1926" i="1"/>
  <c r="R1926" i="1"/>
  <c r="S1926" i="1"/>
  <c r="T1926" i="1"/>
  <c r="N1927" i="1" l="1"/>
  <c r="O1927" i="1"/>
  <c r="M1927" i="1"/>
  <c r="L1927" i="1"/>
  <c r="U1926" i="1" l="1" a="1"/>
  <c r="U1926" i="1" s="1"/>
  <c r="I1926" i="1" s="1"/>
  <c r="K1927" i="1"/>
  <c r="J1927" i="1" l="1"/>
  <c r="H1927" i="1" l="1"/>
  <c r="S1927" i="1"/>
  <c r="N1928" i="1" s="1"/>
  <c r="T1927" i="1"/>
  <c r="O1928" i="1" s="1"/>
  <c r="P1927" i="1"/>
  <c r="Q1927" i="1"/>
  <c r="L1928" i="1" s="1"/>
  <c r="R1927" i="1"/>
  <c r="M1928" i="1" s="1"/>
  <c r="K1928" i="1" l="1"/>
  <c r="U1927" i="1" a="1"/>
  <c r="U1927" i="1" s="1"/>
  <c r="I1927" i="1" s="1"/>
  <c r="J1928" i="1" l="1"/>
  <c r="H1928" i="1" l="1"/>
  <c r="P1928" i="1"/>
  <c r="Q1928" i="1"/>
  <c r="R1928" i="1"/>
  <c r="S1928" i="1"/>
  <c r="T1928" i="1"/>
  <c r="L1929" i="1" l="1"/>
  <c r="O1929" i="1"/>
  <c r="N1929" i="1"/>
  <c r="M1929" i="1"/>
  <c r="K1929" i="1" l="1"/>
  <c r="U1928" i="1" a="1"/>
  <c r="U1928" i="1" s="1"/>
  <c r="I1928" i="1" s="1"/>
  <c r="J1929" i="1" l="1"/>
  <c r="H1929" i="1" l="1"/>
  <c r="Q1929" i="1"/>
  <c r="L1930" i="1" s="1"/>
  <c r="R1929" i="1"/>
  <c r="M1930" i="1" s="1"/>
  <c r="S1929" i="1"/>
  <c r="N1930" i="1" s="1"/>
  <c r="T1929" i="1"/>
  <c r="O1930" i="1" s="1"/>
  <c r="P1929" i="1"/>
  <c r="U1929" i="1" l="1" a="1"/>
  <c r="U1929" i="1" s="1"/>
  <c r="I1929" i="1" s="1"/>
  <c r="K1930" i="1"/>
  <c r="J1930" i="1" l="1"/>
  <c r="H1930" i="1" l="1"/>
  <c r="T1930" i="1"/>
  <c r="P1930" i="1"/>
  <c r="Q1930" i="1"/>
  <c r="R1930" i="1"/>
  <c r="S1930" i="1"/>
  <c r="O1931" i="1" l="1"/>
  <c r="M1931" i="1"/>
  <c r="L1931" i="1"/>
  <c r="N1931" i="1"/>
  <c r="U1930" i="1" l="1" a="1"/>
  <c r="U1930" i="1" s="1"/>
  <c r="I1930" i="1" s="1"/>
  <c r="K1931" i="1"/>
  <c r="J1931" i="1" l="1"/>
  <c r="H1931" i="1" l="1"/>
  <c r="P1931" i="1"/>
  <c r="Q1931" i="1"/>
  <c r="R1931" i="1"/>
  <c r="S1931" i="1"/>
  <c r="T1931" i="1"/>
  <c r="O1932" i="1" l="1"/>
  <c r="N1932" i="1"/>
  <c r="M1932" i="1"/>
  <c r="L1932" i="1"/>
  <c r="K1932" i="1" l="1"/>
  <c r="U1931" i="1" a="1"/>
  <c r="U1931" i="1" s="1"/>
  <c r="I1931" i="1" s="1"/>
  <c r="J1932" i="1" l="1"/>
  <c r="H1932" i="1" l="1"/>
  <c r="R1932" i="1"/>
  <c r="S1932" i="1"/>
  <c r="N1933" i="1" s="1"/>
  <c r="T1932" i="1"/>
  <c r="O1933" i="1" s="1"/>
  <c r="P1932" i="1"/>
  <c r="Q1932" i="1"/>
  <c r="L1933" i="1" s="1"/>
  <c r="M1933" i="1"/>
  <c r="U1932" i="1" l="1" a="1"/>
  <c r="U1932" i="1" s="1"/>
  <c r="I1932" i="1" s="1"/>
  <c r="K1933" i="1"/>
  <c r="J1933" i="1" l="1"/>
  <c r="H1933" i="1" l="1"/>
  <c r="P1933" i="1"/>
  <c r="Q1933" i="1"/>
  <c r="L1934" i="1" s="1"/>
  <c r="R1933" i="1"/>
  <c r="M1934" i="1" s="1"/>
  <c r="S1933" i="1"/>
  <c r="N1934" i="1" s="1"/>
  <c r="T1933" i="1"/>
  <c r="O1934" i="1" s="1"/>
  <c r="K1934" i="1" l="1"/>
  <c r="U1933" i="1" a="1"/>
  <c r="U1933" i="1" s="1"/>
  <c r="I1933" i="1" s="1"/>
  <c r="J1934" i="1" l="1"/>
  <c r="H1934" i="1" l="1"/>
  <c r="P1934" i="1"/>
  <c r="Q1934" i="1"/>
  <c r="L1935" i="1" s="1"/>
  <c r="R1934" i="1"/>
  <c r="M1935" i="1" s="1"/>
  <c r="S1934" i="1"/>
  <c r="N1935" i="1" s="1"/>
  <c r="T1934" i="1"/>
  <c r="O1935" i="1" s="1"/>
  <c r="U1934" i="1" l="1" a="1"/>
  <c r="U1934" i="1" s="1"/>
  <c r="I1934" i="1" s="1"/>
  <c r="K1935" i="1"/>
  <c r="J1935" i="1" l="1"/>
  <c r="H1935" i="1" l="1"/>
  <c r="S1935" i="1"/>
  <c r="N1936" i="1" s="1"/>
  <c r="T1935" i="1"/>
  <c r="O1936" i="1" s="1"/>
  <c r="P1935" i="1"/>
  <c r="Q1935" i="1"/>
  <c r="L1936" i="1" s="1"/>
  <c r="R1935" i="1"/>
  <c r="M1936" i="1" s="1"/>
  <c r="K1936" i="1" l="1"/>
  <c r="U1935" i="1" a="1"/>
  <c r="U1935" i="1" s="1"/>
  <c r="I1935" i="1" s="1"/>
  <c r="J1936" i="1" l="1"/>
  <c r="H1936" i="1" l="1"/>
  <c r="P1936" i="1"/>
  <c r="Q1936" i="1"/>
  <c r="R1936" i="1"/>
  <c r="S1936" i="1"/>
  <c r="T1936" i="1"/>
  <c r="L1937" i="1" l="1"/>
  <c r="O1937" i="1"/>
  <c r="N1937" i="1"/>
  <c r="M1937" i="1"/>
  <c r="U1936" i="1" l="1" a="1"/>
  <c r="U1936" i="1" s="1"/>
  <c r="I1936" i="1" s="1"/>
  <c r="K1937" i="1"/>
  <c r="J1937" i="1" l="1"/>
  <c r="H1937" i="1" l="1"/>
  <c r="Q1937" i="1"/>
  <c r="L1938" i="1" s="1"/>
  <c r="R1937" i="1"/>
  <c r="M1938" i="1" s="1"/>
  <c r="S1937" i="1"/>
  <c r="N1938" i="1" s="1"/>
  <c r="T1937" i="1"/>
  <c r="O1938" i="1" s="1"/>
  <c r="P1937" i="1"/>
  <c r="U1937" i="1" l="1" a="1"/>
  <c r="U1937" i="1" s="1"/>
  <c r="I1937" i="1" s="1"/>
  <c r="K1938" i="1"/>
  <c r="J1938" i="1" l="1"/>
  <c r="H1938" i="1" l="1"/>
  <c r="T1938" i="1"/>
  <c r="P1938" i="1"/>
  <c r="Q1938" i="1"/>
  <c r="R1938" i="1"/>
  <c r="S1938" i="1"/>
  <c r="O1939" i="1" l="1"/>
  <c r="N1939" i="1"/>
  <c r="M1939" i="1"/>
  <c r="L1939" i="1"/>
  <c r="U1938" i="1" l="1" a="1"/>
  <c r="U1938" i="1" s="1"/>
  <c r="I1938" i="1" s="1"/>
  <c r="K1939" i="1"/>
  <c r="J1939" i="1" l="1"/>
  <c r="H1939" i="1" l="1"/>
  <c r="P1939" i="1"/>
  <c r="Q1939" i="1"/>
  <c r="R1939" i="1"/>
  <c r="S1939" i="1"/>
  <c r="T1939" i="1"/>
  <c r="O1940" i="1" l="1"/>
  <c r="N1940" i="1"/>
  <c r="M1940" i="1"/>
  <c r="L1940" i="1"/>
  <c r="U1939" i="1" l="1" a="1"/>
  <c r="U1939" i="1" s="1"/>
  <c r="I1939" i="1" s="1"/>
  <c r="K1940" i="1"/>
  <c r="J1940" i="1" l="1"/>
  <c r="H1940" i="1" l="1"/>
  <c r="R1940" i="1"/>
  <c r="M1941" i="1" s="1"/>
  <c r="S1940" i="1"/>
  <c r="N1941" i="1" s="1"/>
  <c r="T1940" i="1"/>
  <c r="O1941" i="1" s="1"/>
  <c r="P1940" i="1"/>
  <c r="Q1940" i="1"/>
  <c r="L1941" i="1" s="1"/>
  <c r="U1940" i="1" l="1" a="1"/>
  <c r="U1940" i="1" s="1"/>
  <c r="I1940" i="1" s="1"/>
  <c r="K1941" i="1"/>
  <c r="J1941" i="1" l="1"/>
  <c r="H1941" i="1" l="1"/>
  <c r="P1941" i="1"/>
  <c r="Q1941" i="1"/>
  <c r="L1942" i="1" s="1"/>
  <c r="R1941" i="1"/>
  <c r="M1942" i="1" s="1"/>
  <c r="S1941" i="1"/>
  <c r="N1942" i="1" s="1"/>
  <c r="T1941" i="1"/>
  <c r="O1942" i="1" s="1"/>
  <c r="K1942" i="1" l="1"/>
  <c r="U1941" i="1" a="1"/>
  <c r="U1941" i="1" s="1"/>
  <c r="I1941" i="1" s="1"/>
  <c r="J1942" i="1" l="1"/>
  <c r="H1942" i="1" l="1"/>
  <c r="P1942" i="1"/>
  <c r="Q1942" i="1"/>
  <c r="L1943" i="1" s="1"/>
  <c r="R1942" i="1"/>
  <c r="M1943" i="1" s="1"/>
  <c r="S1942" i="1"/>
  <c r="N1943" i="1" s="1"/>
  <c r="T1942" i="1"/>
  <c r="O1943" i="1" s="1"/>
  <c r="K1943" i="1" l="1"/>
  <c r="U1942" i="1" a="1"/>
  <c r="U1942" i="1" s="1"/>
  <c r="I1942" i="1" s="1"/>
  <c r="J1943" i="1" l="1"/>
  <c r="H1943" i="1" l="1"/>
  <c r="S1943" i="1"/>
  <c r="T1943" i="1"/>
  <c r="P1943" i="1"/>
  <c r="Q1943" i="1"/>
  <c r="R1943" i="1"/>
  <c r="M1944" i="1" l="1"/>
  <c r="N1944" i="1"/>
  <c r="L1944" i="1"/>
  <c r="O1944" i="1"/>
  <c r="K1944" i="1"/>
  <c r="U1943" i="1" l="1" a="1"/>
  <c r="U1943" i="1" s="1"/>
  <c r="I1943" i="1" s="1"/>
  <c r="J1944" i="1"/>
  <c r="H1944" i="1" l="1"/>
  <c r="P1944" i="1"/>
  <c r="Q1944" i="1"/>
  <c r="L1945" i="1" s="1"/>
  <c r="R1944" i="1"/>
  <c r="M1945" i="1" s="1"/>
  <c r="S1944" i="1"/>
  <c r="N1945" i="1" s="1"/>
  <c r="T1944" i="1"/>
  <c r="O1945" i="1" s="1"/>
  <c r="U1944" i="1" l="1" a="1"/>
  <c r="U1944" i="1" s="1"/>
  <c r="I1944" i="1" s="1"/>
  <c r="K1945" i="1"/>
  <c r="J1945" i="1" l="1"/>
  <c r="H1945" i="1" l="1"/>
  <c r="Q1945" i="1"/>
  <c r="R1945" i="1"/>
  <c r="S1945" i="1"/>
  <c r="T1945" i="1"/>
  <c r="P1945" i="1"/>
  <c r="N1946" i="1" l="1"/>
  <c r="O1946" i="1"/>
  <c r="L1946" i="1"/>
  <c r="M1946" i="1"/>
  <c r="U1945" i="1" a="1"/>
  <c r="U1945" i="1" s="1"/>
  <c r="I1945" i="1" s="1"/>
  <c r="K1946" i="1"/>
  <c r="J1946" i="1" l="1"/>
  <c r="H1946" i="1" l="1"/>
  <c r="T1946" i="1"/>
  <c r="P1946" i="1"/>
  <c r="Q1946" i="1"/>
  <c r="R1946" i="1"/>
  <c r="S1946" i="1"/>
  <c r="O1947" i="1" l="1"/>
  <c r="N1947" i="1"/>
  <c r="M1947" i="1"/>
  <c r="L1947" i="1"/>
  <c r="U1946" i="1" l="1" a="1"/>
  <c r="U1946" i="1" s="1"/>
  <c r="I1946" i="1" s="1"/>
  <c r="K1947" i="1"/>
  <c r="J1947" i="1" l="1"/>
  <c r="H1947" i="1" l="1"/>
  <c r="P1947" i="1"/>
  <c r="Q1947" i="1"/>
  <c r="R1947" i="1"/>
  <c r="S1947" i="1"/>
  <c r="T1947" i="1"/>
  <c r="O1948" i="1" l="1"/>
  <c r="N1948" i="1"/>
  <c r="M1948" i="1"/>
  <c r="L1948" i="1"/>
  <c r="U1947" i="1" l="1" a="1"/>
  <c r="U1947" i="1" s="1"/>
  <c r="I1947" i="1" s="1"/>
  <c r="K1948" i="1"/>
  <c r="J1948" i="1" l="1"/>
  <c r="H1948" i="1" l="1"/>
  <c r="R1948" i="1"/>
  <c r="M1949" i="1" s="1"/>
  <c r="S1948" i="1"/>
  <c r="N1949" i="1" s="1"/>
  <c r="T1948" i="1"/>
  <c r="O1949" i="1" s="1"/>
  <c r="P1948" i="1"/>
  <c r="Q1948" i="1"/>
  <c r="L1949" i="1" s="1"/>
  <c r="U1948" i="1" l="1" a="1"/>
  <c r="U1948" i="1" s="1"/>
  <c r="I1948" i="1" s="1"/>
  <c r="K1949" i="1"/>
  <c r="J1949" i="1" l="1"/>
  <c r="H1949" i="1" l="1"/>
  <c r="P1949" i="1"/>
  <c r="Q1949" i="1"/>
  <c r="L1950" i="1" s="1"/>
  <c r="R1949" i="1"/>
  <c r="M1950" i="1" s="1"/>
  <c r="S1949" i="1"/>
  <c r="N1950" i="1" s="1"/>
  <c r="T1949" i="1"/>
  <c r="O1950" i="1" s="1"/>
  <c r="K1950" i="1" l="1"/>
  <c r="U1949" i="1" a="1"/>
  <c r="U1949" i="1" s="1"/>
  <c r="I1949" i="1" s="1"/>
  <c r="J1950" i="1" l="1"/>
  <c r="H1950" i="1" l="1"/>
  <c r="P1950" i="1"/>
  <c r="Q1950" i="1"/>
  <c r="L1951" i="1" s="1"/>
  <c r="R1950" i="1"/>
  <c r="M1951" i="1" s="1"/>
  <c r="S1950" i="1"/>
  <c r="N1951" i="1" s="1"/>
  <c r="T1950" i="1"/>
  <c r="O1951" i="1" s="1"/>
  <c r="K1951" i="1" l="1"/>
  <c r="U1950" i="1" a="1"/>
  <c r="U1950" i="1" s="1"/>
  <c r="I1950" i="1" s="1"/>
  <c r="J1951" i="1" l="1"/>
  <c r="H1951" i="1" l="1"/>
  <c r="S1951" i="1"/>
  <c r="N1952" i="1" s="1"/>
  <c r="T1951" i="1"/>
  <c r="O1952" i="1" s="1"/>
  <c r="P1951" i="1"/>
  <c r="Q1951" i="1"/>
  <c r="L1952" i="1" s="1"/>
  <c r="R1951" i="1"/>
  <c r="M1952" i="1" s="1"/>
  <c r="K1952" i="1" l="1"/>
  <c r="U1951" i="1" a="1"/>
  <c r="U1951" i="1" s="1"/>
  <c r="I1951" i="1" s="1"/>
  <c r="J1952" i="1" l="1"/>
  <c r="H1952" i="1" l="1"/>
  <c r="P1952" i="1"/>
  <c r="Q1952" i="1"/>
  <c r="L1953" i="1" s="1"/>
  <c r="R1952" i="1"/>
  <c r="M1953" i="1" s="1"/>
  <c r="S1952" i="1"/>
  <c r="N1953" i="1" s="1"/>
  <c r="T1952" i="1"/>
  <c r="O1953" i="1" s="1"/>
  <c r="U1952" i="1" l="1" a="1"/>
  <c r="U1952" i="1" s="1"/>
  <c r="I1952" i="1" s="1"/>
  <c r="K1953" i="1"/>
  <c r="J1953" i="1" l="1"/>
  <c r="H1953" i="1" l="1"/>
  <c r="Q1953" i="1"/>
  <c r="L1954" i="1" s="1"/>
  <c r="R1953" i="1"/>
  <c r="M1954" i="1" s="1"/>
  <c r="S1953" i="1"/>
  <c r="N1954" i="1" s="1"/>
  <c r="T1953" i="1"/>
  <c r="O1954" i="1" s="1"/>
  <c r="P1953" i="1"/>
  <c r="U1953" i="1" l="1" a="1"/>
  <c r="U1953" i="1" s="1"/>
  <c r="I1953" i="1" s="1"/>
  <c r="K1954" i="1"/>
  <c r="J1954" i="1" l="1"/>
  <c r="H1954" i="1" l="1"/>
  <c r="T1954" i="1"/>
  <c r="P1954" i="1"/>
  <c r="Q1954" i="1"/>
  <c r="R1954" i="1"/>
  <c r="S1954" i="1"/>
  <c r="O1955" i="1" l="1"/>
  <c r="N1955" i="1"/>
  <c r="M1955" i="1"/>
  <c r="L1955" i="1"/>
  <c r="U1954" i="1" l="1" a="1"/>
  <c r="U1954" i="1" s="1"/>
  <c r="I1954" i="1" s="1"/>
  <c r="K1955" i="1"/>
  <c r="J1955" i="1" l="1"/>
  <c r="H1955" i="1" l="1"/>
  <c r="P1955" i="1"/>
  <c r="Q1955" i="1"/>
  <c r="R1955" i="1"/>
  <c r="S1955" i="1"/>
  <c r="T1955" i="1"/>
  <c r="O1956" i="1" l="1"/>
  <c r="N1956" i="1"/>
  <c r="M1956" i="1"/>
  <c r="L1956" i="1"/>
  <c r="U1955" i="1" l="1" a="1"/>
  <c r="U1955" i="1" s="1"/>
  <c r="I1955" i="1" s="1"/>
  <c r="K1956" i="1"/>
  <c r="J1956" i="1" l="1"/>
  <c r="H1956" i="1" l="1"/>
  <c r="R1956" i="1"/>
  <c r="M1957" i="1" s="1"/>
  <c r="S1956" i="1"/>
  <c r="N1957" i="1" s="1"/>
  <c r="T1956" i="1"/>
  <c r="O1957" i="1" s="1"/>
  <c r="P1956" i="1"/>
  <c r="Q1956" i="1"/>
  <c r="L1957" i="1" s="1"/>
  <c r="U1956" i="1" l="1" a="1"/>
  <c r="U1956" i="1" s="1"/>
  <c r="I1956" i="1" s="1"/>
  <c r="K1957" i="1"/>
  <c r="J1957" i="1" l="1"/>
  <c r="H1957" i="1" l="1"/>
  <c r="P1957" i="1"/>
  <c r="Q1957" i="1"/>
  <c r="L1958" i="1" s="1"/>
  <c r="R1957" i="1"/>
  <c r="M1958" i="1" s="1"/>
  <c r="S1957" i="1"/>
  <c r="N1958" i="1" s="1"/>
  <c r="T1957" i="1"/>
  <c r="O1958" i="1" s="1"/>
  <c r="K1958" i="1" l="1"/>
  <c r="U1957" i="1" a="1"/>
  <c r="U1957" i="1" s="1"/>
  <c r="I1957" i="1" s="1"/>
  <c r="J1958" i="1" l="1"/>
  <c r="H1958" i="1" l="1"/>
  <c r="P1958" i="1"/>
  <c r="Q1958" i="1"/>
  <c r="L1959" i="1" s="1"/>
  <c r="R1958" i="1"/>
  <c r="M1959" i="1" s="1"/>
  <c r="S1958" i="1"/>
  <c r="N1959" i="1" s="1"/>
  <c r="T1958" i="1"/>
  <c r="O1959" i="1" s="1"/>
  <c r="K1959" i="1" l="1"/>
  <c r="U1958" i="1" a="1"/>
  <c r="U1958" i="1" s="1"/>
  <c r="I1958" i="1" s="1"/>
  <c r="J1959" i="1" l="1"/>
  <c r="H1959" i="1" l="1"/>
  <c r="S1959" i="1"/>
  <c r="N1960" i="1" s="1"/>
  <c r="T1959" i="1"/>
  <c r="O1960" i="1" s="1"/>
  <c r="P1959" i="1"/>
  <c r="Q1959" i="1"/>
  <c r="L1960" i="1" s="1"/>
  <c r="R1959" i="1"/>
  <c r="M1960" i="1" s="1"/>
  <c r="K1960" i="1" l="1"/>
  <c r="U1959" i="1" a="1"/>
  <c r="U1959" i="1" s="1"/>
  <c r="I1959" i="1" s="1"/>
  <c r="J1960" i="1" l="1"/>
  <c r="H1960" i="1" l="1"/>
  <c r="P1960" i="1"/>
  <c r="Q1960" i="1"/>
  <c r="L1961" i="1" s="1"/>
  <c r="R1960" i="1"/>
  <c r="M1961" i="1" s="1"/>
  <c r="S1960" i="1"/>
  <c r="N1961" i="1" s="1"/>
  <c r="T1960" i="1"/>
  <c r="O1961" i="1" s="1"/>
  <c r="U1960" i="1" l="1" a="1"/>
  <c r="U1960" i="1" s="1"/>
  <c r="I1960" i="1" s="1"/>
  <c r="K1961" i="1"/>
  <c r="J1961" i="1" l="1"/>
  <c r="H1961" i="1" l="1"/>
  <c r="Q1961" i="1"/>
  <c r="L1962" i="1" s="1"/>
  <c r="R1961" i="1"/>
  <c r="M1962" i="1" s="1"/>
  <c r="S1961" i="1"/>
  <c r="N1962" i="1" s="1"/>
  <c r="T1961" i="1"/>
  <c r="O1962" i="1" s="1"/>
  <c r="P1961" i="1"/>
  <c r="U1961" i="1" l="1" a="1"/>
  <c r="U1961" i="1" s="1"/>
  <c r="I1961" i="1" s="1"/>
  <c r="K1962" i="1"/>
  <c r="J1962" i="1" l="1"/>
  <c r="H1962" i="1" l="1"/>
  <c r="T1962" i="1"/>
  <c r="P1962" i="1"/>
  <c r="Q1962" i="1"/>
  <c r="R1962" i="1"/>
  <c r="S1962" i="1"/>
  <c r="O1963" i="1" l="1"/>
  <c r="N1963" i="1"/>
  <c r="M1963" i="1"/>
  <c r="L1963" i="1"/>
  <c r="U1962" i="1" l="1" a="1"/>
  <c r="U1962" i="1" s="1"/>
  <c r="I1962" i="1" s="1"/>
  <c r="K1963" i="1"/>
  <c r="J1963" i="1" l="1"/>
  <c r="H1963" i="1" l="1"/>
  <c r="P1963" i="1"/>
  <c r="Q1963" i="1"/>
  <c r="R1963" i="1"/>
  <c r="S1963" i="1"/>
  <c r="T1963" i="1"/>
  <c r="O1964" i="1" l="1"/>
  <c r="N1964" i="1"/>
  <c r="M1964" i="1"/>
  <c r="L1964" i="1"/>
  <c r="U1963" i="1" l="1" a="1"/>
  <c r="U1963" i="1" s="1"/>
  <c r="I1963" i="1" s="1"/>
  <c r="K1964" i="1"/>
  <c r="J1964" i="1" l="1"/>
  <c r="H1964" i="1" l="1"/>
  <c r="R1964" i="1"/>
  <c r="M1965" i="1" s="1"/>
  <c r="S1964" i="1"/>
  <c r="N1965" i="1" s="1"/>
  <c r="T1964" i="1"/>
  <c r="O1965" i="1" s="1"/>
  <c r="P1964" i="1"/>
  <c r="Q1964" i="1"/>
  <c r="L1965" i="1" s="1"/>
  <c r="U1964" i="1" l="1" a="1"/>
  <c r="U1964" i="1" s="1"/>
  <c r="I1964" i="1" s="1"/>
  <c r="K1965" i="1"/>
  <c r="J1965" i="1" l="1"/>
  <c r="H1965" i="1" l="1"/>
  <c r="P1965" i="1"/>
  <c r="Q1965" i="1"/>
  <c r="L1966" i="1" s="1"/>
  <c r="R1965" i="1"/>
  <c r="M1966" i="1" s="1"/>
  <c r="S1965" i="1"/>
  <c r="N1966" i="1" s="1"/>
  <c r="T1965" i="1"/>
  <c r="O1966" i="1" s="1"/>
  <c r="K1966" i="1" l="1"/>
  <c r="U1965" i="1" a="1"/>
  <c r="U1965" i="1" s="1"/>
  <c r="I1965" i="1" s="1"/>
  <c r="J1966" i="1" l="1"/>
  <c r="H1966" i="1" l="1"/>
  <c r="P1966" i="1"/>
  <c r="Q1966" i="1"/>
  <c r="L1967" i="1" s="1"/>
  <c r="R1966" i="1"/>
  <c r="M1967" i="1" s="1"/>
  <c r="S1966" i="1"/>
  <c r="N1967" i="1" s="1"/>
  <c r="T1966" i="1"/>
  <c r="O1967" i="1" s="1"/>
  <c r="K1967" i="1" l="1"/>
  <c r="U1966" i="1" a="1"/>
  <c r="U1966" i="1" s="1"/>
  <c r="I1966" i="1" s="1"/>
  <c r="J1967" i="1" l="1"/>
  <c r="H1967" i="1" l="1"/>
  <c r="S1967" i="1"/>
  <c r="N1968" i="1" s="1"/>
  <c r="T1967" i="1"/>
  <c r="O1968" i="1" s="1"/>
  <c r="P1967" i="1"/>
  <c r="Q1967" i="1"/>
  <c r="L1968" i="1" s="1"/>
  <c r="R1967" i="1"/>
  <c r="M1968" i="1" s="1"/>
  <c r="K1968" i="1" l="1"/>
  <c r="U1967" i="1" a="1"/>
  <c r="U1967" i="1" s="1"/>
  <c r="I1967" i="1" s="1"/>
  <c r="J1968" i="1" l="1"/>
  <c r="H1968" i="1" l="1"/>
  <c r="P1968" i="1"/>
  <c r="Q1968" i="1"/>
  <c r="R1968" i="1"/>
  <c r="S1968" i="1"/>
  <c r="T1968" i="1"/>
  <c r="L1969" i="1" l="1"/>
  <c r="O1969" i="1"/>
  <c r="N1969" i="1"/>
  <c r="M1969" i="1"/>
  <c r="U1968" i="1" l="1" a="1"/>
  <c r="U1968" i="1" s="1"/>
  <c r="I1968" i="1" s="1"/>
  <c r="K1969" i="1"/>
  <c r="J1969" i="1" l="1"/>
  <c r="H1969" i="1" l="1"/>
  <c r="Q1969" i="1"/>
  <c r="L1970" i="1" s="1"/>
  <c r="R1969" i="1"/>
  <c r="M1970" i="1" s="1"/>
  <c r="S1969" i="1"/>
  <c r="N1970" i="1" s="1"/>
  <c r="T1969" i="1"/>
  <c r="O1970" i="1" s="1"/>
  <c r="P1969" i="1"/>
  <c r="U1969" i="1" l="1" a="1"/>
  <c r="U1969" i="1" s="1"/>
  <c r="I1969" i="1" s="1"/>
  <c r="K1970" i="1"/>
  <c r="J1970" i="1" l="1"/>
  <c r="H1970" i="1" l="1"/>
  <c r="T1970" i="1"/>
  <c r="P1970" i="1"/>
  <c r="Q1970" i="1"/>
  <c r="R1970" i="1"/>
  <c r="S1970" i="1"/>
  <c r="O1971" i="1" l="1"/>
  <c r="N1971" i="1"/>
  <c r="M1971" i="1"/>
  <c r="L1971" i="1"/>
  <c r="U1970" i="1" l="1" a="1"/>
  <c r="U1970" i="1" s="1"/>
  <c r="I1970" i="1" s="1"/>
  <c r="K1971" i="1"/>
  <c r="J1971" i="1" l="1"/>
  <c r="H1971" i="1" l="1"/>
  <c r="P1971" i="1"/>
  <c r="Q1971" i="1"/>
  <c r="R1971" i="1"/>
  <c r="S1971" i="1"/>
  <c r="T1971" i="1"/>
  <c r="O1972" i="1" l="1"/>
  <c r="N1972" i="1"/>
  <c r="M1972" i="1"/>
  <c r="L1972" i="1"/>
  <c r="U1971" i="1" l="1" a="1"/>
  <c r="U1971" i="1" s="1"/>
  <c r="I1971" i="1" s="1"/>
  <c r="K1972" i="1"/>
  <c r="J1972" i="1" l="1"/>
  <c r="H1972" i="1" l="1"/>
  <c r="R1972" i="1"/>
  <c r="M1973" i="1" s="1"/>
  <c r="S1972" i="1"/>
  <c r="N1973" i="1" s="1"/>
  <c r="T1972" i="1"/>
  <c r="O1973" i="1" s="1"/>
  <c r="P1972" i="1"/>
  <c r="Q1972" i="1"/>
  <c r="L1973" i="1" s="1"/>
  <c r="U1972" i="1" l="1" a="1"/>
  <c r="U1972" i="1" s="1"/>
  <c r="I1972" i="1" s="1"/>
  <c r="K1973" i="1"/>
  <c r="J1973" i="1" l="1"/>
  <c r="H1973" i="1" l="1"/>
  <c r="P1973" i="1"/>
  <c r="Q1973" i="1"/>
  <c r="L1974" i="1" s="1"/>
  <c r="R1973" i="1"/>
  <c r="M1974" i="1" s="1"/>
  <c r="S1973" i="1"/>
  <c r="N1974" i="1" s="1"/>
  <c r="T1973" i="1"/>
  <c r="O1974" i="1" s="1"/>
  <c r="K1974" i="1" l="1"/>
  <c r="U1973" i="1" a="1"/>
  <c r="U1973" i="1" s="1"/>
  <c r="I1973" i="1" s="1"/>
  <c r="J1974" i="1" l="1"/>
  <c r="H1974" i="1" l="1"/>
  <c r="P1974" i="1"/>
  <c r="Q1974" i="1"/>
  <c r="L1975" i="1" s="1"/>
  <c r="R1974" i="1"/>
  <c r="M1975" i="1" s="1"/>
  <c r="S1974" i="1"/>
  <c r="N1975" i="1" s="1"/>
  <c r="T1974" i="1"/>
  <c r="O1975" i="1" s="1"/>
  <c r="K1975" i="1" l="1"/>
  <c r="U1974" i="1" a="1"/>
  <c r="U1974" i="1" s="1"/>
  <c r="I1974" i="1" s="1"/>
  <c r="J1975" i="1" l="1"/>
  <c r="H1975" i="1" l="1"/>
  <c r="S1975" i="1"/>
  <c r="N1976" i="1" s="1"/>
  <c r="T1975" i="1"/>
  <c r="O1976" i="1" s="1"/>
  <c r="P1975" i="1"/>
  <c r="Q1975" i="1"/>
  <c r="L1976" i="1" s="1"/>
  <c r="R1975" i="1"/>
  <c r="M1976" i="1" s="1"/>
  <c r="K1976" i="1" l="1"/>
  <c r="U1975" i="1" a="1"/>
  <c r="U1975" i="1" s="1"/>
  <c r="I1975" i="1" s="1"/>
  <c r="J1976" i="1" l="1"/>
  <c r="H1976" i="1" l="1"/>
  <c r="P1976" i="1"/>
  <c r="Q1976" i="1"/>
  <c r="L1977" i="1" s="1"/>
  <c r="R1976" i="1"/>
  <c r="M1977" i="1" s="1"/>
  <c r="S1976" i="1"/>
  <c r="N1977" i="1" s="1"/>
  <c r="T1976" i="1"/>
  <c r="O1977" i="1" s="1"/>
  <c r="U1976" i="1" l="1" a="1"/>
  <c r="U1976" i="1" s="1"/>
  <c r="I1976" i="1" s="1"/>
  <c r="K1977" i="1"/>
  <c r="J1977" i="1" l="1"/>
  <c r="H1977" i="1" l="1"/>
  <c r="Q1977" i="1"/>
  <c r="L1978" i="1" s="1"/>
  <c r="R1977" i="1"/>
  <c r="M1978" i="1" s="1"/>
  <c r="S1977" i="1"/>
  <c r="N1978" i="1" s="1"/>
  <c r="T1977" i="1"/>
  <c r="O1978" i="1" s="1"/>
  <c r="P1977" i="1"/>
  <c r="U1977" i="1" l="1" a="1"/>
  <c r="U1977" i="1" s="1"/>
  <c r="I1977" i="1" s="1"/>
  <c r="K1978" i="1"/>
  <c r="J1978" i="1" l="1"/>
  <c r="H1978" i="1" l="1"/>
  <c r="T1978" i="1"/>
  <c r="P1978" i="1"/>
  <c r="Q1978" i="1"/>
  <c r="R1978" i="1"/>
  <c r="S1978" i="1"/>
  <c r="O1979" i="1" l="1"/>
  <c r="N1979" i="1"/>
  <c r="M1979" i="1"/>
  <c r="L1979" i="1"/>
  <c r="U1978" i="1" l="1" a="1"/>
  <c r="U1978" i="1" s="1"/>
  <c r="I1978" i="1" s="1"/>
  <c r="K1979" i="1"/>
  <c r="J1979" i="1" l="1"/>
  <c r="H1979" i="1" l="1"/>
  <c r="P1979" i="1"/>
  <c r="Q1979" i="1"/>
  <c r="R1979" i="1"/>
  <c r="S1979" i="1"/>
  <c r="T1979" i="1"/>
  <c r="O1980" i="1" l="1"/>
  <c r="N1980" i="1"/>
  <c r="M1980" i="1"/>
  <c r="L1980" i="1"/>
  <c r="U1979" i="1" l="1" a="1"/>
  <c r="U1979" i="1" s="1"/>
  <c r="I1979" i="1" s="1"/>
  <c r="K1980" i="1"/>
  <c r="J1980" i="1" l="1"/>
  <c r="H1980" i="1" l="1"/>
  <c r="R1980" i="1"/>
  <c r="M1981" i="1" s="1"/>
  <c r="S1980" i="1"/>
  <c r="T1980" i="1"/>
  <c r="O1981" i="1" s="1"/>
  <c r="P1980" i="1"/>
  <c r="Q1980" i="1"/>
  <c r="L1981" i="1" s="1"/>
  <c r="N1981" i="1"/>
  <c r="U1980" i="1" l="1" a="1"/>
  <c r="U1980" i="1" s="1"/>
  <c r="I1980" i="1" s="1"/>
  <c r="K1981" i="1"/>
  <c r="J1981" i="1" l="1"/>
  <c r="H1981" i="1" l="1"/>
  <c r="P1981" i="1"/>
  <c r="Q1981" i="1"/>
  <c r="L1982" i="1" s="1"/>
  <c r="R1981" i="1"/>
  <c r="M1982" i="1" s="1"/>
  <c r="S1981" i="1"/>
  <c r="N1982" i="1" s="1"/>
  <c r="T1981" i="1"/>
  <c r="O1982" i="1" s="1"/>
  <c r="K1982" i="1" l="1"/>
  <c r="U1981" i="1" a="1"/>
  <c r="U1981" i="1" s="1"/>
  <c r="I1981" i="1" s="1"/>
  <c r="J1982" i="1" l="1"/>
  <c r="H1982" i="1" l="1"/>
  <c r="P1982" i="1"/>
  <c r="Q1982" i="1"/>
  <c r="L1983" i="1" s="1"/>
  <c r="R1982" i="1"/>
  <c r="M1983" i="1" s="1"/>
  <c r="S1982" i="1"/>
  <c r="N1983" i="1" s="1"/>
  <c r="T1982" i="1"/>
  <c r="O1983" i="1" s="1"/>
  <c r="K1983" i="1" l="1"/>
  <c r="U1982" i="1" a="1"/>
  <c r="U1982" i="1" s="1"/>
  <c r="I1982" i="1" s="1"/>
  <c r="J1983" i="1" l="1"/>
  <c r="H1983" i="1" l="1"/>
  <c r="S1983" i="1"/>
  <c r="N1984" i="1" s="1"/>
  <c r="T1983" i="1"/>
  <c r="O1984" i="1" s="1"/>
  <c r="P1983" i="1"/>
  <c r="Q1983" i="1"/>
  <c r="L1984" i="1" s="1"/>
  <c r="R1983" i="1"/>
  <c r="M1984" i="1" s="1"/>
  <c r="K1984" i="1" l="1"/>
  <c r="U1983" i="1" a="1"/>
  <c r="U1983" i="1" s="1"/>
  <c r="I1983" i="1" s="1"/>
  <c r="J1984" i="1" l="1"/>
  <c r="H1984" i="1" l="1"/>
  <c r="P1984" i="1"/>
  <c r="Q1984" i="1"/>
  <c r="R1984" i="1"/>
  <c r="M1985" i="1" s="1"/>
  <c r="S1984" i="1"/>
  <c r="N1985" i="1" s="1"/>
  <c r="T1984" i="1"/>
  <c r="O1985" i="1" s="1"/>
  <c r="L1985" i="1"/>
  <c r="U1984" i="1" l="1" a="1"/>
  <c r="U1984" i="1" s="1"/>
  <c r="I1984" i="1" s="1"/>
  <c r="K1985" i="1"/>
  <c r="J1985" i="1" l="1"/>
  <c r="H1985" i="1" l="1"/>
  <c r="Q1985" i="1"/>
  <c r="L1986" i="1" s="1"/>
  <c r="R1985" i="1"/>
  <c r="M1986" i="1" s="1"/>
  <c r="S1985" i="1"/>
  <c r="N1986" i="1" s="1"/>
  <c r="T1985" i="1"/>
  <c r="O1986" i="1" s="1"/>
  <c r="P1985" i="1"/>
  <c r="U1985" i="1" l="1" a="1"/>
  <c r="U1985" i="1" s="1"/>
  <c r="I1985" i="1" s="1"/>
  <c r="K1986" i="1"/>
  <c r="J1986" i="1" l="1"/>
  <c r="H1986" i="1" l="1"/>
  <c r="T1986" i="1"/>
  <c r="P1986" i="1"/>
  <c r="Q1986" i="1"/>
  <c r="R1986" i="1"/>
  <c r="S1986" i="1"/>
  <c r="O1987" i="1" l="1"/>
  <c r="N1987" i="1"/>
  <c r="M1987" i="1"/>
  <c r="L1987" i="1"/>
  <c r="U1986" i="1" l="1" a="1"/>
  <c r="U1986" i="1" s="1"/>
  <c r="I1986" i="1" s="1"/>
  <c r="K1987" i="1"/>
  <c r="J1987" i="1" l="1"/>
  <c r="H1987" i="1" l="1"/>
  <c r="P1987" i="1"/>
  <c r="Q1987" i="1"/>
  <c r="R1987" i="1"/>
  <c r="S1987" i="1"/>
  <c r="T1987" i="1"/>
  <c r="O1988" i="1" l="1"/>
  <c r="N1988" i="1"/>
  <c r="M1988" i="1"/>
  <c r="L1988" i="1"/>
  <c r="U1987" i="1" l="1" a="1"/>
  <c r="U1987" i="1" s="1"/>
  <c r="I1987" i="1" s="1"/>
  <c r="K1988" i="1"/>
  <c r="J1988" i="1" l="1"/>
  <c r="H1988" i="1" l="1"/>
  <c r="R1988" i="1"/>
  <c r="M1989" i="1" s="1"/>
  <c r="S1988" i="1"/>
  <c r="N1989" i="1" s="1"/>
  <c r="T1988" i="1"/>
  <c r="O1989" i="1" s="1"/>
  <c r="P1988" i="1"/>
  <c r="Q1988" i="1"/>
  <c r="L1989" i="1" s="1"/>
  <c r="U1988" i="1" l="1" a="1"/>
  <c r="U1988" i="1" s="1"/>
  <c r="I1988" i="1" s="1"/>
  <c r="K1989" i="1"/>
  <c r="J1989" i="1" l="1"/>
  <c r="H1989" i="1" l="1"/>
  <c r="P1989" i="1"/>
  <c r="Q1989" i="1"/>
  <c r="L1990" i="1" s="1"/>
  <c r="R1989" i="1"/>
  <c r="M1990" i="1" s="1"/>
  <c r="S1989" i="1"/>
  <c r="N1990" i="1" s="1"/>
  <c r="T1989" i="1"/>
  <c r="O1990" i="1" s="1"/>
  <c r="K1990" i="1" l="1"/>
  <c r="U1989" i="1" a="1"/>
  <c r="U1989" i="1" s="1"/>
  <c r="I1989" i="1" s="1"/>
  <c r="J1990" i="1" l="1"/>
  <c r="H1990" i="1" l="1"/>
  <c r="P1990" i="1"/>
  <c r="Q1990" i="1"/>
  <c r="R1990" i="1"/>
  <c r="S1990" i="1"/>
  <c r="N1991" i="1" s="1"/>
  <c r="T1990" i="1"/>
  <c r="M1991" i="1" l="1"/>
  <c r="O1991" i="1"/>
  <c r="L1991" i="1"/>
  <c r="K1991" i="1"/>
  <c r="U1990" i="1" l="1" a="1"/>
  <c r="U1990" i="1" s="1"/>
  <c r="I1990" i="1" s="1"/>
  <c r="J1991" i="1"/>
  <c r="H1991" i="1" l="1"/>
  <c r="S1991" i="1"/>
  <c r="N1992" i="1" s="1"/>
  <c r="T1991" i="1"/>
  <c r="O1992" i="1" s="1"/>
  <c r="P1991" i="1"/>
  <c r="Q1991" i="1"/>
  <c r="L1992" i="1" s="1"/>
  <c r="R1991" i="1"/>
  <c r="M1992" i="1" s="1"/>
  <c r="K1992" i="1" l="1"/>
  <c r="U1991" i="1" a="1"/>
  <c r="U1991" i="1" s="1"/>
  <c r="I1991" i="1" s="1"/>
  <c r="J1992" i="1" l="1"/>
  <c r="H1992" i="1" l="1"/>
  <c r="P1992" i="1"/>
  <c r="Q1992" i="1"/>
  <c r="L1993" i="1" s="1"/>
  <c r="R1992" i="1"/>
  <c r="M1993" i="1" s="1"/>
  <c r="S1992" i="1"/>
  <c r="N1993" i="1" s="1"/>
  <c r="T1992" i="1"/>
  <c r="O1993" i="1" s="1"/>
  <c r="U1992" i="1" l="1" a="1"/>
  <c r="U1992" i="1" s="1"/>
  <c r="I1992" i="1" s="1"/>
  <c r="K1993" i="1"/>
  <c r="J1993" i="1" l="1"/>
  <c r="H1993" i="1" l="1"/>
  <c r="Q1993" i="1"/>
  <c r="L1994" i="1" s="1"/>
  <c r="R1993" i="1"/>
  <c r="M1994" i="1" s="1"/>
  <c r="S1993" i="1"/>
  <c r="N1994" i="1" s="1"/>
  <c r="T1993" i="1"/>
  <c r="O1994" i="1" s="1"/>
  <c r="P1993" i="1"/>
  <c r="U1993" i="1" l="1" a="1"/>
  <c r="U1993" i="1" s="1"/>
  <c r="I1993" i="1" s="1"/>
  <c r="K1994" i="1"/>
  <c r="J1994" i="1" l="1"/>
  <c r="H1994" i="1" l="1"/>
  <c r="T1994" i="1"/>
  <c r="P1994" i="1"/>
  <c r="Q1994" i="1"/>
  <c r="R1994" i="1"/>
  <c r="S1994" i="1"/>
  <c r="O1995" i="1" l="1"/>
  <c r="N1995" i="1"/>
  <c r="M1995" i="1"/>
  <c r="L1995" i="1"/>
  <c r="U1994" i="1" l="1" a="1"/>
  <c r="U1994" i="1" s="1"/>
  <c r="I1994" i="1" s="1"/>
  <c r="K1995" i="1"/>
  <c r="J1995" i="1" l="1"/>
  <c r="H1995" i="1" l="1"/>
  <c r="P1995" i="1"/>
  <c r="Q1995" i="1"/>
  <c r="R1995" i="1"/>
  <c r="S1995" i="1"/>
  <c r="T1995" i="1"/>
  <c r="O1996" i="1" l="1"/>
  <c r="N1996" i="1"/>
  <c r="M1996" i="1"/>
  <c r="L1996" i="1"/>
  <c r="U1995" i="1" l="1" a="1"/>
  <c r="U1995" i="1" s="1"/>
  <c r="I1995" i="1" s="1"/>
  <c r="K1996" i="1"/>
  <c r="J1996" i="1" l="1"/>
  <c r="H1996" i="1" l="1"/>
  <c r="R1996" i="1"/>
  <c r="S1996" i="1"/>
  <c r="T1996" i="1"/>
  <c r="P1996" i="1"/>
  <c r="Q1996" i="1"/>
  <c r="N1997" i="1" l="1"/>
  <c r="M1997" i="1"/>
  <c r="L1997" i="1"/>
  <c r="O1997" i="1"/>
  <c r="K1997" i="1" l="1"/>
  <c r="U1996" i="1" a="1"/>
  <c r="U1996" i="1" s="1"/>
  <c r="I1996" i="1" s="1"/>
  <c r="J1997" i="1" l="1"/>
  <c r="H1997" i="1" l="1"/>
  <c r="P1997" i="1"/>
  <c r="Q1997" i="1"/>
  <c r="L1998" i="1" s="1"/>
  <c r="R1997" i="1"/>
  <c r="M1998" i="1" s="1"/>
  <c r="S1997" i="1"/>
  <c r="N1998" i="1" s="1"/>
  <c r="T1997" i="1"/>
  <c r="O1998" i="1" s="1"/>
  <c r="K1998" i="1" l="1"/>
  <c r="U1997" i="1" a="1"/>
  <c r="U1997" i="1" s="1"/>
  <c r="I1997" i="1" s="1"/>
  <c r="J1998" i="1" l="1"/>
  <c r="H1998" i="1" l="1"/>
  <c r="P1998" i="1"/>
  <c r="Q1998" i="1"/>
  <c r="L1999" i="1" s="1"/>
  <c r="R1998" i="1"/>
  <c r="M1999" i="1" s="1"/>
  <c r="S1998" i="1"/>
  <c r="N1999" i="1" s="1"/>
  <c r="T1998" i="1"/>
  <c r="O1999" i="1" s="1"/>
  <c r="U1998" i="1" l="1" a="1"/>
  <c r="U1998" i="1" s="1"/>
  <c r="I1998" i="1" s="1"/>
  <c r="K1999" i="1"/>
  <c r="J1999" i="1" l="1"/>
  <c r="H1999" i="1" l="1"/>
  <c r="S1999" i="1"/>
  <c r="N2000" i="1" s="1"/>
  <c r="T1999" i="1"/>
  <c r="O2000" i="1" s="1"/>
  <c r="P1999" i="1"/>
  <c r="Q1999" i="1"/>
  <c r="L2000" i="1" s="1"/>
  <c r="R1999" i="1"/>
  <c r="M2000" i="1" s="1"/>
  <c r="U1999" i="1" l="1" a="1"/>
  <c r="U1999" i="1" s="1"/>
  <c r="I1999" i="1" s="1"/>
  <c r="K2000" i="1"/>
  <c r="J2000" i="1" l="1"/>
  <c r="H2000" i="1" l="1"/>
  <c r="P2000" i="1"/>
  <c r="Q2000" i="1"/>
  <c r="R2000" i="1"/>
  <c r="S2000" i="1"/>
  <c r="T2000" i="1"/>
  <c r="O2001" i="1" l="1"/>
  <c r="N2001" i="1"/>
  <c r="M2001" i="1"/>
  <c r="L2001" i="1"/>
  <c r="U2000" i="1" l="1" a="1"/>
  <c r="U2000" i="1" s="1"/>
  <c r="I2000" i="1" s="1"/>
  <c r="K2001" i="1"/>
  <c r="J2001" i="1" l="1"/>
  <c r="H2001" i="1" l="1"/>
  <c r="Q2001" i="1"/>
  <c r="R2001" i="1"/>
  <c r="S2001" i="1"/>
  <c r="T2001" i="1"/>
  <c r="P2001" i="1"/>
  <c r="O2002" i="1" l="1"/>
  <c r="N2002" i="1"/>
  <c r="M2002" i="1"/>
  <c r="L2002" i="1"/>
  <c r="U2001" i="1" l="1" a="1"/>
  <c r="U2001" i="1" s="1"/>
  <c r="I2001" i="1" s="1"/>
  <c r="K2002" i="1"/>
  <c r="J2002" i="1" l="1"/>
  <c r="H2002" i="1" l="1"/>
  <c r="T2002" i="1"/>
  <c r="O2003" i="1" s="1"/>
  <c r="P2002" i="1"/>
  <c r="Q2002" i="1"/>
  <c r="L2003" i="1" s="1"/>
  <c r="R2002" i="1"/>
  <c r="M2003" i="1" s="1"/>
  <c r="S2002" i="1"/>
  <c r="N2003" i="1" s="1"/>
  <c r="U2002" i="1" l="1" a="1"/>
  <c r="U2002" i="1" s="1"/>
  <c r="I2002" i="1" s="1"/>
  <c r="K2003" i="1"/>
  <c r="J2003" i="1" l="1"/>
  <c r="H2003" i="1" l="1"/>
  <c r="P2003" i="1"/>
  <c r="Q2003" i="1"/>
  <c r="L2004" i="1" s="1"/>
  <c r="R2003" i="1"/>
  <c r="M2004" i="1" s="1"/>
  <c r="S2003" i="1"/>
  <c r="N2004" i="1" s="1"/>
  <c r="T2003" i="1"/>
  <c r="O2004" i="1" s="1"/>
  <c r="K2004" i="1" l="1"/>
  <c r="U2003" i="1" a="1"/>
  <c r="U2003" i="1" s="1"/>
  <c r="I2003" i="1" s="1"/>
  <c r="J2004" i="1" l="1"/>
  <c r="H2004" i="1" l="1"/>
  <c r="R2004" i="1"/>
  <c r="M2005" i="1" s="1"/>
  <c r="S2004" i="1"/>
  <c r="N2005" i="1" s="1"/>
  <c r="T2004" i="1"/>
  <c r="O2005" i="1" s="1"/>
  <c r="P2004" i="1"/>
  <c r="Q2004" i="1"/>
  <c r="L2005" i="1" s="1"/>
  <c r="K2005" i="1" l="1"/>
  <c r="U2004" i="1" a="1"/>
  <c r="U2004" i="1" s="1"/>
  <c r="I2004" i="1" s="1"/>
  <c r="J2005" i="1" l="1"/>
  <c r="H2005" i="1" l="1"/>
  <c r="P2005" i="1"/>
  <c r="Q2005" i="1"/>
  <c r="L2006" i="1" s="1"/>
  <c r="R2005" i="1"/>
  <c r="M2006" i="1" s="1"/>
  <c r="S2005" i="1"/>
  <c r="N2006" i="1" s="1"/>
  <c r="T2005" i="1"/>
  <c r="O2006" i="1" s="1"/>
  <c r="K2006" i="1" l="1"/>
  <c r="U2005" i="1" a="1"/>
  <c r="U2005" i="1" s="1"/>
  <c r="I2005" i="1" s="1"/>
  <c r="J2006" i="1" l="1"/>
  <c r="H2006" i="1" l="1"/>
  <c r="P2006" i="1"/>
  <c r="Q2006" i="1"/>
  <c r="L2007" i="1" s="1"/>
  <c r="R2006" i="1"/>
  <c r="M2007" i="1" s="1"/>
  <c r="S2006" i="1"/>
  <c r="N2007" i="1" s="1"/>
  <c r="T2006" i="1"/>
  <c r="O2007" i="1" s="1"/>
  <c r="U2006" i="1" l="1" a="1"/>
  <c r="U2006" i="1" s="1"/>
  <c r="I2006" i="1" s="1"/>
  <c r="K2007" i="1"/>
  <c r="J2007" i="1" l="1"/>
  <c r="H2007" i="1" l="1"/>
  <c r="S2007" i="1"/>
  <c r="N2008" i="1" s="1"/>
  <c r="T2007" i="1"/>
  <c r="O2008" i="1" s="1"/>
  <c r="P2007" i="1"/>
  <c r="Q2007" i="1"/>
  <c r="L2008" i="1" s="1"/>
  <c r="R2007" i="1"/>
  <c r="M2008" i="1" s="1"/>
  <c r="U2007" i="1" l="1" a="1"/>
  <c r="U2007" i="1" s="1"/>
  <c r="I2007" i="1" s="1"/>
  <c r="K2008" i="1"/>
  <c r="J2008" i="1" l="1"/>
  <c r="H2008" i="1" l="1"/>
  <c r="P2008" i="1"/>
  <c r="Q2008" i="1"/>
  <c r="R2008" i="1"/>
  <c r="S2008" i="1"/>
  <c r="T2008" i="1"/>
  <c r="O2009" i="1" l="1"/>
  <c r="N2009" i="1"/>
  <c r="M2009" i="1"/>
  <c r="L2009" i="1"/>
  <c r="U2008" i="1" l="1" a="1"/>
  <c r="U2008" i="1" s="1"/>
  <c r="I2008" i="1" s="1"/>
  <c r="K2009" i="1"/>
  <c r="J2009" i="1" l="1"/>
  <c r="H2009" i="1" l="1"/>
  <c r="Q2009" i="1"/>
  <c r="R2009" i="1"/>
  <c r="S2009" i="1"/>
  <c r="T2009" i="1"/>
  <c r="P2009" i="1"/>
  <c r="O2010" i="1" l="1"/>
  <c r="N2010" i="1"/>
  <c r="M2010" i="1"/>
  <c r="L2010" i="1"/>
  <c r="U2009" i="1" l="1" a="1"/>
  <c r="U2009" i="1" s="1"/>
  <c r="I2009" i="1" s="1"/>
  <c r="K2010" i="1"/>
  <c r="J2010" i="1" l="1"/>
  <c r="H2010" i="1" l="1"/>
  <c r="T2010" i="1"/>
  <c r="O2011" i="1" s="1"/>
  <c r="P2010" i="1"/>
  <c r="Q2010" i="1"/>
  <c r="L2011" i="1" s="1"/>
  <c r="R2010" i="1"/>
  <c r="M2011" i="1" s="1"/>
  <c r="S2010" i="1"/>
  <c r="N2011" i="1" s="1"/>
  <c r="U2010" i="1" l="1" a="1"/>
  <c r="U2010" i="1" s="1"/>
  <c r="I2010" i="1" s="1"/>
  <c r="K2011" i="1"/>
  <c r="J2011" i="1" l="1"/>
  <c r="H2011" i="1" l="1"/>
  <c r="P2011" i="1"/>
  <c r="Q2011" i="1"/>
  <c r="L2012" i="1" s="1"/>
  <c r="R2011" i="1"/>
  <c r="M2012" i="1" s="1"/>
  <c r="S2011" i="1"/>
  <c r="N2012" i="1" s="1"/>
  <c r="T2011" i="1"/>
  <c r="O2012" i="1" s="1"/>
  <c r="K2012" i="1" l="1"/>
  <c r="U2011" i="1" a="1"/>
  <c r="U2011" i="1" s="1"/>
  <c r="I2011" i="1" s="1"/>
  <c r="J2012" i="1" l="1"/>
  <c r="H2012" i="1" l="1"/>
  <c r="R2012" i="1"/>
  <c r="M2013" i="1" s="1"/>
  <c r="S2012" i="1"/>
  <c r="N2013" i="1" s="1"/>
  <c r="T2012" i="1"/>
  <c r="O2013" i="1" s="1"/>
  <c r="P2012" i="1"/>
  <c r="Q2012" i="1"/>
  <c r="L2013" i="1" s="1"/>
  <c r="K2013" i="1" l="1"/>
  <c r="U2012" i="1" a="1"/>
  <c r="U2012" i="1" s="1"/>
  <c r="I2012" i="1" s="1"/>
  <c r="J2013" i="1" l="1"/>
  <c r="H2013" i="1" l="1"/>
  <c r="P2013" i="1"/>
  <c r="Q2013" i="1"/>
  <c r="R2013" i="1"/>
  <c r="S2013" i="1"/>
  <c r="T2013" i="1"/>
  <c r="M2014" i="1" l="1"/>
  <c r="L2014" i="1"/>
  <c r="N2014" i="1"/>
  <c r="O2014" i="1"/>
  <c r="K2014" i="1"/>
  <c r="U2013" i="1" a="1"/>
  <c r="U2013" i="1" s="1"/>
  <c r="I2013" i="1" s="1"/>
  <c r="J2014" i="1" l="1"/>
  <c r="H2014" i="1" l="1"/>
  <c r="P2014" i="1"/>
  <c r="Q2014" i="1"/>
  <c r="L2015" i="1" s="1"/>
  <c r="R2014" i="1"/>
  <c r="M2015" i="1" s="1"/>
  <c r="S2014" i="1"/>
  <c r="N2015" i="1" s="1"/>
  <c r="T2014" i="1"/>
  <c r="O2015" i="1" s="1"/>
  <c r="U2014" i="1" l="1" a="1"/>
  <c r="U2014" i="1" s="1"/>
  <c r="I2014" i="1" s="1"/>
  <c r="K2015" i="1"/>
  <c r="J2015" i="1" l="1"/>
  <c r="H2015" i="1" l="1"/>
  <c r="S2015" i="1"/>
  <c r="N2016" i="1" s="1"/>
  <c r="T2015" i="1"/>
  <c r="O2016" i="1" s="1"/>
  <c r="P2015" i="1"/>
  <c r="Q2015" i="1"/>
  <c r="L2016" i="1" s="1"/>
  <c r="R2015" i="1"/>
  <c r="M2016" i="1" s="1"/>
  <c r="U2015" i="1" l="1" a="1"/>
  <c r="U2015" i="1" s="1"/>
  <c r="I2015" i="1" s="1"/>
  <c r="K2016" i="1"/>
  <c r="J2016" i="1" l="1"/>
  <c r="H2016" i="1" l="1"/>
  <c r="P2016" i="1"/>
  <c r="Q2016" i="1"/>
  <c r="R2016" i="1"/>
  <c r="S2016" i="1"/>
  <c r="T2016" i="1"/>
  <c r="O2017" i="1" l="1"/>
  <c r="N2017" i="1"/>
  <c r="M2017" i="1"/>
  <c r="L2017" i="1"/>
  <c r="U2016" i="1" l="1" a="1"/>
  <c r="U2016" i="1" s="1"/>
  <c r="I2016" i="1" s="1"/>
  <c r="K2017" i="1"/>
  <c r="J2017" i="1" l="1"/>
  <c r="H2017" i="1" l="1"/>
  <c r="Q2017" i="1"/>
  <c r="R2017" i="1"/>
  <c r="S2017" i="1"/>
  <c r="T2017" i="1"/>
  <c r="P2017" i="1"/>
  <c r="O2018" i="1" l="1"/>
  <c r="N2018" i="1"/>
  <c r="M2018" i="1"/>
  <c r="L2018" i="1"/>
  <c r="U2017" i="1" l="1" a="1"/>
  <c r="U2017" i="1" s="1"/>
  <c r="I2017" i="1" s="1"/>
  <c r="K2018" i="1"/>
  <c r="J2018" i="1" l="1"/>
  <c r="H2018" i="1" l="1"/>
  <c r="T2018" i="1"/>
  <c r="O2019" i="1" s="1"/>
  <c r="P2018" i="1"/>
  <c r="Q2018" i="1"/>
  <c r="L2019" i="1" s="1"/>
  <c r="R2018" i="1"/>
  <c r="M2019" i="1" s="1"/>
  <c r="S2018" i="1"/>
  <c r="N2019" i="1" s="1"/>
  <c r="U2018" i="1" l="1" a="1"/>
  <c r="U2018" i="1" s="1"/>
  <c r="I2018" i="1" s="1"/>
  <c r="K2019" i="1"/>
  <c r="J2019" i="1" l="1"/>
  <c r="H2019" i="1" l="1"/>
  <c r="P2019" i="1"/>
  <c r="Q2019" i="1"/>
  <c r="R2019" i="1"/>
  <c r="S2019" i="1"/>
  <c r="T2019" i="1"/>
  <c r="O2020" i="1" s="1"/>
  <c r="M2020" i="1" l="1"/>
  <c r="L2020" i="1"/>
  <c r="N2020" i="1"/>
  <c r="K2020" i="1"/>
  <c r="U2019" i="1" l="1" a="1"/>
  <c r="U2019" i="1" s="1"/>
  <c r="I2019" i="1" s="1"/>
  <c r="J2020" i="1"/>
  <c r="H2020" i="1" l="1"/>
  <c r="R2020" i="1"/>
  <c r="S2020" i="1"/>
  <c r="N2021" i="1" s="1"/>
  <c r="T2020" i="1"/>
  <c r="O2021" i="1" s="1"/>
  <c r="P2020" i="1"/>
  <c r="Q2020" i="1"/>
  <c r="L2021" i="1" s="1"/>
  <c r="M2021" i="1"/>
  <c r="K2021" i="1" l="1"/>
  <c r="U2020" i="1" a="1"/>
  <c r="U2020" i="1" s="1"/>
  <c r="I2020" i="1" s="1"/>
  <c r="J2021" i="1" l="1"/>
  <c r="H2021" i="1" l="1"/>
  <c r="P2021" i="1"/>
  <c r="Q2021" i="1"/>
  <c r="L2022" i="1" s="1"/>
  <c r="R2021" i="1"/>
  <c r="M2022" i="1" s="1"/>
  <c r="S2021" i="1"/>
  <c r="N2022" i="1" s="1"/>
  <c r="T2021" i="1"/>
  <c r="O2022" i="1" s="1"/>
  <c r="K2022" i="1" l="1"/>
  <c r="U2021" i="1" a="1"/>
  <c r="U2021" i="1" s="1"/>
  <c r="I2021" i="1" s="1"/>
  <c r="J2022" i="1" l="1"/>
  <c r="H2022" i="1" l="1"/>
  <c r="P2022" i="1"/>
  <c r="Q2022" i="1"/>
  <c r="L2023" i="1" s="1"/>
  <c r="R2022" i="1"/>
  <c r="M2023" i="1" s="1"/>
  <c r="S2022" i="1"/>
  <c r="N2023" i="1" s="1"/>
  <c r="T2022" i="1"/>
  <c r="O2023" i="1" s="1"/>
  <c r="U2022" i="1" l="1" a="1"/>
  <c r="U2022" i="1" s="1"/>
  <c r="I2022" i="1" s="1"/>
  <c r="K2023" i="1"/>
  <c r="J2023" i="1" l="1"/>
  <c r="H2023" i="1" l="1"/>
  <c r="S2023" i="1"/>
  <c r="N2024" i="1" s="1"/>
  <c r="T2023" i="1"/>
  <c r="O2024" i="1" s="1"/>
  <c r="P2023" i="1"/>
  <c r="Q2023" i="1"/>
  <c r="L2024" i="1" s="1"/>
  <c r="R2023" i="1"/>
  <c r="M2024" i="1" s="1"/>
  <c r="U2023" i="1" l="1" a="1"/>
  <c r="U2023" i="1" s="1"/>
  <c r="I2023" i="1" s="1"/>
  <c r="K2024" i="1"/>
  <c r="J2024" i="1" l="1"/>
  <c r="H2024" i="1" l="1"/>
  <c r="P2024" i="1"/>
  <c r="Q2024" i="1"/>
  <c r="R2024" i="1"/>
  <c r="S2024" i="1"/>
  <c r="T2024" i="1"/>
  <c r="O2025" i="1" l="1"/>
  <c r="N2025" i="1"/>
  <c r="M2025" i="1"/>
  <c r="L2025" i="1"/>
  <c r="U2024" i="1" l="1" a="1"/>
  <c r="U2024" i="1" s="1"/>
  <c r="I2024" i="1" s="1"/>
  <c r="K2025" i="1"/>
  <c r="J2025" i="1" l="1"/>
  <c r="H2025" i="1" l="1"/>
  <c r="Q2025" i="1"/>
  <c r="R2025" i="1"/>
  <c r="S2025" i="1"/>
  <c r="T2025" i="1"/>
  <c r="P2025" i="1"/>
  <c r="O2026" i="1" l="1"/>
  <c r="N2026" i="1"/>
  <c r="M2026" i="1"/>
  <c r="L2026" i="1"/>
  <c r="U2025" i="1" l="1" a="1"/>
  <c r="U2025" i="1" s="1"/>
  <c r="I2025" i="1" s="1"/>
  <c r="K2026" i="1"/>
  <c r="J2026" i="1" l="1"/>
  <c r="H2026" i="1" l="1"/>
  <c r="T2026" i="1"/>
  <c r="O2027" i="1" s="1"/>
  <c r="P2026" i="1"/>
  <c r="Q2026" i="1"/>
  <c r="L2027" i="1" s="1"/>
  <c r="R2026" i="1"/>
  <c r="M2027" i="1" s="1"/>
  <c r="S2026" i="1"/>
  <c r="N2027" i="1" s="1"/>
  <c r="U2026" i="1" l="1" a="1"/>
  <c r="U2026" i="1" s="1"/>
  <c r="I2026" i="1" s="1"/>
  <c r="K2027" i="1"/>
  <c r="J2027" i="1" l="1"/>
  <c r="H2027" i="1" l="1"/>
  <c r="P2027" i="1"/>
  <c r="Q2027" i="1"/>
  <c r="L2028" i="1" s="1"/>
  <c r="R2027" i="1"/>
  <c r="M2028" i="1" s="1"/>
  <c r="S2027" i="1"/>
  <c r="N2028" i="1" s="1"/>
  <c r="T2027" i="1"/>
  <c r="O2028" i="1" s="1"/>
  <c r="K2028" i="1" l="1"/>
  <c r="U2027" i="1" a="1"/>
  <c r="U2027" i="1" s="1"/>
  <c r="I2027" i="1" s="1"/>
  <c r="J2028" i="1" l="1"/>
  <c r="H2028" i="1" l="1"/>
  <c r="R2028" i="1"/>
  <c r="S2028" i="1"/>
  <c r="N2029" i="1" s="1"/>
  <c r="T2028" i="1"/>
  <c r="O2029" i="1" s="1"/>
  <c r="P2028" i="1"/>
  <c r="Q2028" i="1"/>
  <c r="L2029" i="1" s="1"/>
  <c r="M2029" i="1"/>
  <c r="K2029" i="1" l="1"/>
  <c r="U2028" i="1" a="1"/>
  <c r="U2028" i="1" s="1"/>
  <c r="I2028" i="1" s="1"/>
  <c r="J2029" i="1" l="1"/>
  <c r="H2029" i="1" l="1"/>
  <c r="P2029" i="1"/>
  <c r="Q2029" i="1"/>
  <c r="L2030" i="1" s="1"/>
  <c r="R2029" i="1"/>
  <c r="M2030" i="1" s="1"/>
  <c r="S2029" i="1"/>
  <c r="N2030" i="1" s="1"/>
  <c r="T2029" i="1"/>
  <c r="O2030" i="1" s="1"/>
  <c r="K2030" i="1" l="1"/>
  <c r="U2029" i="1" a="1"/>
  <c r="U2029" i="1" s="1"/>
  <c r="I2029" i="1" s="1"/>
  <c r="J2030" i="1" l="1"/>
  <c r="H2030" i="1" l="1"/>
  <c r="P2030" i="1"/>
  <c r="Q2030" i="1"/>
  <c r="L2031" i="1" s="1"/>
  <c r="R2030" i="1"/>
  <c r="M2031" i="1" s="1"/>
  <c r="S2030" i="1"/>
  <c r="N2031" i="1" s="1"/>
  <c r="T2030" i="1"/>
  <c r="O2031" i="1" s="1"/>
  <c r="U2030" i="1" l="1" a="1"/>
  <c r="U2030" i="1" s="1"/>
  <c r="I2030" i="1" s="1"/>
  <c r="K2031" i="1"/>
  <c r="J2031" i="1" l="1"/>
  <c r="H2031" i="1" l="1"/>
  <c r="S2031" i="1"/>
  <c r="N2032" i="1" s="1"/>
  <c r="T2031" i="1"/>
  <c r="O2032" i="1" s="1"/>
  <c r="P2031" i="1"/>
  <c r="Q2031" i="1"/>
  <c r="L2032" i="1" s="1"/>
  <c r="R2031" i="1"/>
  <c r="M2032" i="1" s="1"/>
  <c r="U2031" i="1" l="1" a="1"/>
  <c r="U2031" i="1" s="1"/>
  <c r="I2031" i="1" s="1"/>
  <c r="K2032" i="1"/>
  <c r="J2032" i="1" l="1"/>
  <c r="H2032" i="1" l="1"/>
  <c r="P2032" i="1"/>
  <c r="Q2032" i="1"/>
  <c r="R2032" i="1"/>
  <c r="S2032" i="1"/>
  <c r="T2032" i="1"/>
  <c r="O2033" i="1" l="1"/>
  <c r="N2033" i="1"/>
  <c r="M2033" i="1"/>
  <c r="L2033" i="1"/>
  <c r="U2032" i="1" l="1" a="1"/>
  <c r="U2032" i="1" s="1"/>
  <c r="I2032" i="1" s="1"/>
  <c r="K2033" i="1"/>
  <c r="J2033" i="1" l="1"/>
  <c r="H2033" i="1" l="1"/>
  <c r="Q2033" i="1"/>
  <c r="R2033" i="1"/>
  <c r="S2033" i="1"/>
  <c r="T2033" i="1"/>
  <c r="P2033" i="1"/>
  <c r="O2034" i="1" l="1"/>
  <c r="N2034" i="1"/>
  <c r="M2034" i="1"/>
  <c r="L2034" i="1"/>
  <c r="U2033" i="1" l="1" a="1"/>
  <c r="U2033" i="1" s="1"/>
  <c r="I2033" i="1" s="1"/>
  <c r="K2034" i="1"/>
  <c r="J2034" i="1" l="1"/>
  <c r="H2034" i="1" l="1"/>
  <c r="T2034" i="1"/>
  <c r="P2034" i="1"/>
  <c r="Q2034" i="1"/>
  <c r="L2035" i="1" s="1"/>
  <c r="R2034" i="1"/>
  <c r="M2035" i="1" s="1"/>
  <c r="S2034" i="1"/>
  <c r="N2035" i="1" s="1"/>
  <c r="O2035" i="1"/>
  <c r="U2034" i="1" l="1" a="1"/>
  <c r="U2034" i="1" s="1"/>
  <c r="I2034" i="1" s="1"/>
  <c r="K2035" i="1"/>
  <c r="J2035" i="1" l="1"/>
  <c r="H2035" i="1" l="1"/>
  <c r="P2035" i="1"/>
  <c r="Q2035" i="1"/>
  <c r="L2036" i="1" s="1"/>
  <c r="R2035" i="1"/>
  <c r="M2036" i="1" s="1"/>
  <c r="S2035" i="1"/>
  <c r="N2036" i="1" s="1"/>
  <c r="T2035" i="1"/>
  <c r="O2036" i="1" s="1"/>
  <c r="K2036" i="1" l="1"/>
  <c r="U2035" i="1" a="1"/>
  <c r="U2035" i="1" s="1"/>
  <c r="I2035" i="1" s="1"/>
  <c r="J2036" i="1" l="1"/>
  <c r="H2036" i="1" l="1"/>
  <c r="R2036" i="1"/>
  <c r="S2036" i="1"/>
  <c r="N2037" i="1" s="1"/>
  <c r="T2036" i="1"/>
  <c r="O2037" i="1" s="1"/>
  <c r="P2036" i="1"/>
  <c r="Q2036" i="1"/>
  <c r="L2037" i="1" s="1"/>
  <c r="M2037" i="1"/>
  <c r="K2037" i="1" l="1"/>
  <c r="U2036" i="1" a="1"/>
  <c r="U2036" i="1" s="1"/>
  <c r="I2036" i="1" s="1"/>
  <c r="J2037" i="1" l="1"/>
  <c r="H2037" i="1" l="1"/>
  <c r="P2037" i="1"/>
  <c r="Q2037" i="1"/>
  <c r="L2038" i="1" s="1"/>
  <c r="R2037" i="1"/>
  <c r="M2038" i="1" s="1"/>
  <c r="S2037" i="1"/>
  <c r="N2038" i="1" s="1"/>
  <c r="T2037" i="1"/>
  <c r="O2038" i="1" s="1"/>
  <c r="K2038" i="1" l="1"/>
  <c r="U2037" i="1" a="1"/>
  <c r="U2037" i="1" s="1"/>
  <c r="I2037" i="1" s="1"/>
  <c r="J2038" i="1" l="1"/>
  <c r="H2038" i="1" l="1"/>
  <c r="P2038" i="1"/>
  <c r="Q2038" i="1"/>
  <c r="L2039" i="1" s="1"/>
  <c r="R2038" i="1"/>
  <c r="M2039" i="1" s="1"/>
  <c r="S2038" i="1"/>
  <c r="N2039" i="1" s="1"/>
  <c r="T2038" i="1"/>
  <c r="O2039" i="1" s="1"/>
  <c r="U2038" i="1" l="1" a="1"/>
  <c r="U2038" i="1" s="1"/>
  <c r="I2038" i="1" s="1"/>
  <c r="K2039" i="1"/>
  <c r="J2039" i="1" l="1"/>
  <c r="H2039" i="1" l="1"/>
  <c r="S2039" i="1"/>
  <c r="T2039" i="1"/>
  <c r="O2040" i="1" s="1"/>
  <c r="P2039" i="1"/>
  <c r="Q2039" i="1"/>
  <c r="L2040" i="1" s="1"/>
  <c r="R2039" i="1"/>
  <c r="M2040" i="1" s="1"/>
  <c r="N2040" i="1"/>
  <c r="U2039" i="1" l="1" a="1"/>
  <c r="U2039" i="1" s="1"/>
  <c r="I2039" i="1" s="1"/>
  <c r="K2040" i="1"/>
  <c r="J2040" i="1" l="1"/>
  <c r="H2040" i="1" l="1"/>
  <c r="P2040" i="1"/>
  <c r="Q2040" i="1"/>
  <c r="R2040" i="1"/>
  <c r="S2040" i="1"/>
  <c r="T2040" i="1"/>
  <c r="O2041" i="1" l="1"/>
  <c r="N2041" i="1"/>
  <c r="M2041" i="1"/>
  <c r="L2041" i="1"/>
  <c r="U2040" i="1" l="1" a="1"/>
  <c r="U2040" i="1" s="1"/>
  <c r="I2040" i="1" s="1"/>
  <c r="K2041" i="1"/>
  <c r="J2041" i="1" l="1"/>
  <c r="H2041" i="1" l="1"/>
  <c r="Q2041" i="1"/>
  <c r="R2041" i="1"/>
  <c r="S2041" i="1"/>
  <c r="T2041" i="1"/>
  <c r="P2041" i="1"/>
  <c r="O2042" i="1" l="1"/>
  <c r="N2042" i="1"/>
  <c r="M2042" i="1"/>
  <c r="L2042" i="1"/>
  <c r="U2041" i="1" l="1" a="1"/>
  <c r="U2041" i="1" s="1"/>
  <c r="I2041" i="1" s="1"/>
  <c r="K2042" i="1"/>
  <c r="J2042" i="1" l="1"/>
  <c r="H2042" i="1" l="1"/>
  <c r="T2042" i="1"/>
  <c r="P2042" i="1"/>
  <c r="Q2042" i="1"/>
  <c r="L2043" i="1" s="1"/>
  <c r="R2042" i="1"/>
  <c r="M2043" i="1" s="1"/>
  <c r="S2042" i="1"/>
  <c r="N2043" i="1" s="1"/>
  <c r="O2043" i="1"/>
  <c r="U2042" i="1" l="1" a="1"/>
  <c r="U2042" i="1" s="1"/>
  <c r="I2042" i="1" s="1"/>
  <c r="K2043" i="1"/>
  <c r="J2043" i="1" l="1"/>
  <c r="H2043" i="1" l="1"/>
  <c r="P2043" i="1"/>
  <c r="Q2043" i="1"/>
  <c r="L2044" i="1" s="1"/>
  <c r="R2043" i="1"/>
  <c r="M2044" i="1" s="1"/>
  <c r="S2043" i="1"/>
  <c r="N2044" i="1" s="1"/>
  <c r="T2043" i="1"/>
  <c r="O2044" i="1" s="1"/>
  <c r="K2044" i="1" l="1"/>
  <c r="U2043" i="1" a="1"/>
  <c r="U2043" i="1" s="1"/>
  <c r="I2043" i="1" s="1"/>
  <c r="J2044" i="1" l="1"/>
  <c r="H2044" i="1" l="1"/>
  <c r="R2044" i="1"/>
  <c r="M2045" i="1" s="1"/>
  <c r="S2044" i="1"/>
  <c r="N2045" i="1" s="1"/>
  <c r="T2044" i="1"/>
  <c r="O2045" i="1" s="1"/>
  <c r="P2044" i="1"/>
  <c r="Q2044" i="1"/>
  <c r="L2045" i="1" s="1"/>
  <c r="K2045" i="1" l="1"/>
  <c r="U2044" i="1" a="1"/>
  <c r="U2044" i="1" s="1"/>
  <c r="I2044" i="1" s="1"/>
  <c r="J2045" i="1" l="1"/>
  <c r="H2045" i="1" l="1"/>
  <c r="P2045" i="1"/>
  <c r="Q2045" i="1"/>
  <c r="L2046" i="1" s="1"/>
  <c r="R2045" i="1"/>
  <c r="M2046" i="1" s="1"/>
  <c r="S2045" i="1"/>
  <c r="N2046" i="1" s="1"/>
  <c r="T2045" i="1"/>
  <c r="O2046" i="1" s="1"/>
  <c r="K2046" i="1" l="1"/>
  <c r="U2045" i="1" a="1"/>
  <c r="U2045" i="1" s="1"/>
  <c r="I2045" i="1" s="1"/>
  <c r="J2046" i="1" l="1"/>
  <c r="H2046" i="1" l="1"/>
  <c r="P2046" i="1"/>
  <c r="Q2046" i="1"/>
  <c r="L2047" i="1" s="1"/>
  <c r="R2046" i="1"/>
  <c r="M2047" i="1" s="1"/>
  <c r="S2046" i="1"/>
  <c r="N2047" i="1" s="1"/>
  <c r="T2046" i="1"/>
  <c r="O2047" i="1" s="1"/>
  <c r="U2046" i="1" l="1" a="1"/>
  <c r="U2046" i="1" s="1"/>
  <c r="I2046" i="1" s="1"/>
  <c r="K2047" i="1"/>
  <c r="J2047" i="1" l="1"/>
  <c r="H2047" i="1" l="1"/>
  <c r="S2047" i="1"/>
  <c r="N2048" i="1" s="1"/>
  <c r="T2047" i="1"/>
  <c r="O2048" i="1" s="1"/>
  <c r="P2047" i="1"/>
  <c r="Q2047" i="1"/>
  <c r="L2048" i="1" s="1"/>
  <c r="R2047" i="1"/>
  <c r="M2048" i="1" s="1"/>
  <c r="U2047" i="1" l="1" a="1"/>
  <c r="U2047" i="1" s="1"/>
  <c r="I2047" i="1" s="1"/>
  <c r="K2048" i="1"/>
  <c r="J2048" i="1" l="1"/>
  <c r="H2048" i="1" l="1"/>
  <c r="P2048" i="1"/>
  <c r="Q2048" i="1"/>
  <c r="R2048" i="1"/>
  <c r="S2048" i="1"/>
  <c r="T2048" i="1"/>
  <c r="O2049" i="1" l="1"/>
  <c r="N2049" i="1"/>
  <c r="M2049" i="1"/>
  <c r="L2049" i="1"/>
  <c r="U2048" i="1" l="1" a="1"/>
  <c r="U2048" i="1" s="1"/>
  <c r="I2048" i="1" s="1"/>
  <c r="K2049" i="1"/>
  <c r="J2049" i="1" l="1"/>
  <c r="H2049" i="1" l="1"/>
  <c r="Q2049" i="1"/>
  <c r="R2049" i="1"/>
  <c r="S2049" i="1"/>
  <c r="T2049" i="1"/>
  <c r="P2049" i="1"/>
  <c r="O2050" i="1" l="1"/>
  <c r="N2050" i="1"/>
  <c r="M2050" i="1"/>
  <c r="L2050" i="1"/>
  <c r="U2049" i="1" l="1" a="1"/>
  <c r="U2049" i="1" s="1"/>
  <c r="I2049" i="1" s="1"/>
  <c r="K2050" i="1"/>
  <c r="J2050" i="1" l="1"/>
  <c r="H2050" i="1" l="1"/>
  <c r="T2050" i="1"/>
  <c r="O2051" i="1" s="1"/>
  <c r="P2050" i="1"/>
  <c r="Q2050" i="1"/>
  <c r="L2051" i="1" s="1"/>
  <c r="R2050" i="1"/>
  <c r="M2051" i="1" s="1"/>
  <c r="S2050" i="1"/>
  <c r="N2051" i="1" s="1"/>
  <c r="U2050" i="1" l="1" a="1"/>
  <c r="U2050" i="1" s="1"/>
  <c r="I2050" i="1" s="1"/>
  <c r="K2051" i="1"/>
  <c r="J2051" i="1" l="1"/>
  <c r="H2051" i="1" l="1"/>
  <c r="P2051" i="1"/>
  <c r="Q2051" i="1"/>
  <c r="L2052" i="1" s="1"/>
  <c r="R2051" i="1"/>
  <c r="M2052" i="1" s="1"/>
  <c r="S2051" i="1"/>
  <c r="N2052" i="1" s="1"/>
  <c r="T2051" i="1"/>
  <c r="O2052" i="1" s="1"/>
  <c r="K2052" i="1" l="1"/>
  <c r="U2051" i="1" a="1"/>
  <c r="U2051" i="1" s="1"/>
  <c r="I2051" i="1" s="1"/>
  <c r="J2052" i="1" l="1"/>
  <c r="H2052" i="1" l="1"/>
  <c r="R2052" i="1"/>
  <c r="S2052" i="1"/>
  <c r="N2053" i="1" s="1"/>
  <c r="T2052" i="1"/>
  <c r="O2053" i="1" s="1"/>
  <c r="P2052" i="1"/>
  <c r="Q2052" i="1"/>
  <c r="L2053" i="1" s="1"/>
  <c r="M2053" i="1"/>
  <c r="K2053" i="1" l="1"/>
  <c r="U2052" i="1" a="1"/>
  <c r="U2052" i="1" s="1"/>
  <c r="I2052" i="1" s="1"/>
  <c r="J2053" i="1" l="1"/>
  <c r="H2053" i="1" l="1"/>
  <c r="P2053" i="1"/>
  <c r="Q2053" i="1"/>
  <c r="L2054" i="1" s="1"/>
  <c r="R2053" i="1"/>
  <c r="M2054" i="1" s="1"/>
  <c r="S2053" i="1"/>
  <c r="N2054" i="1" s="1"/>
  <c r="T2053" i="1"/>
  <c r="O2054" i="1" s="1"/>
  <c r="K2054" i="1" l="1"/>
  <c r="U2053" i="1" a="1"/>
  <c r="U2053" i="1" s="1"/>
  <c r="I2053" i="1" s="1"/>
  <c r="J2054" i="1" l="1"/>
  <c r="H2054" i="1" l="1"/>
  <c r="P2054" i="1"/>
  <c r="Q2054" i="1"/>
  <c r="L2055" i="1" s="1"/>
  <c r="R2054" i="1"/>
  <c r="M2055" i="1" s="1"/>
  <c r="S2054" i="1"/>
  <c r="N2055" i="1" s="1"/>
  <c r="T2054" i="1"/>
  <c r="O2055" i="1" s="1"/>
  <c r="U2054" i="1" l="1" a="1"/>
  <c r="U2054" i="1" s="1"/>
  <c r="I2054" i="1" s="1"/>
  <c r="K2055" i="1"/>
  <c r="J2055" i="1" l="1"/>
  <c r="H2055" i="1" l="1"/>
  <c r="S2055" i="1"/>
  <c r="N2056" i="1" s="1"/>
  <c r="T2055" i="1"/>
  <c r="O2056" i="1" s="1"/>
  <c r="P2055" i="1"/>
  <c r="Q2055" i="1"/>
  <c r="L2056" i="1" s="1"/>
  <c r="R2055" i="1"/>
  <c r="M2056" i="1" s="1"/>
  <c r="U2055" i="1" l="1" a="1"/>
  <c r="U2055" i="1" s="1"/>
  <c r="I2055" i="1" s="1"/>
  <c r="K2056" i="1"/>
  <c r="J2056" i="1" l="1"/>
  <c r="H2056" i="1" l="1"/>
  <c r="P2056" i="1"/>
  <c r="Q2056" i="1"/>
  <c r="R2056" i="1"/>
  <c r="S2056" i="1"/>
  <c r="T2056" i="1"/>
  <c r="O2057" i="1" l="1"/>
  <c r="N2057" i="1"/>
  <c r="M2057" i="1"/>
  <c r="L2057" i="1"/>
  <c r="U2056" i="1" l="1" a="1"/>
  <c r="U2056" i="1" s="1"/>
  <c r="I2056" i="1" s="1"/>
  <c r="K2057" i="1"/>
  <c r="J2057" i="1" l="1"/>
  <c r="H2057" i="1" l="1"/>
  <c r="Q2057" i="1"/>
  <c r="R2057" i="1"/>
  <c r="S2057" i="1"/>
  <c r="T2057" i="1"/>
  <c r="P2057" i="1"/>
  <c r="O2058" i="1" l="1"/>
  <c r="N2058" i="1"/>
  <c r="M2058" i="1"/>
  <c r="L2058" i="1"/>
  <c r="U2057" i="1" l="1" a="1"/>
  <c r="U2057" i="1" s="1"/>
  <c r="I2057" i="1" s="1"/>
  <c r="K2058" i="1"/>
  <c r="J2058" i="1" l="1"/>
  <c r="H2058" i="1" l="1"/>
  <c r="T2058" i="1"/>
  <c r="P2058" i="1"/>
  <c r="Q2058" i="1"/>
  <c r="L2059" i="1" s="1"/>
  <c r="R2058" i="1"/>
  <c r="M2059" i="1" s="1"/>
  <c r="S2058" i="1"/>
  <c r="N2059" i="1" s="1"/>
  <c r="O2059" i="1"/>
  <c r="U2058" i="1" l="1" a="1"/>
  <c r="U2058" i="1" s="1"/>
  <c r="I2058" i="1" s="1"/>
  <c r="K2059" i="1"/>
  <c r="J2059" i="1" l="1"/>
  <c r="H2059" i="1" l="1"/>
  <c r="P2059" i="1"/>
  <c r="Q2059" i="1"/>
  <c r="L2060" i="1" s="1"/>
  <c r="R2059" i="1"/>
  <c r="M2060" i="1" s="1"/>
  <c r="S2059" i="1"/>
  <c r="N2060" i="1" s="1"/>
  <c r="T2059" i="1"/>
  <c r="O2060" i="1" s="1"/>
  <c r="K2060" i="1" l="1"/>
  <c r="U2059" i="1" a="1"/>
  <c r="U2059" i="1" s="1"/>
  <c r="I2059" i="1" s="1"/>
  <c r="J2060" i="1" l="1"/>
  <c r="H2060" i="1" l="1"/>
  <c r="R2060" i="1"/>
  <c r="S2060" i="1"/>
  <c r="N2061" i="1" s="1"/>
  <c r="T2060" i="1"/>
  <c r="O2061" i="1" s="1"/>
  <c r="P2060" i="1"/>
  <c r="Q2060" i="1"/>
  <c r="L2061" i="1" s="1"/>
  <c r="M2061" i="1"/>
  <c r="K2061" i="1" l="1"/>
  <c r="U2060" i="1" a="1"/>
  <c r="U2060" i="1" s="1"/>
  <c r="I2060" i="1" s="1"/>
  <c r="J2061" i="1" l="1"/>
  <c r="H2061" i="1" l="1"/>
  <c r="P2061" i="1"/>
  <c r="Q2061" i="1"/>
  <c r="L2062" i="1" s="1"/>
  <c r="R2061" i="1"/>
  <c r="M2062" i="1" s="1"/>
  <c r="S2061" i="1"/>
  <c r="N2062" i="1" s="1"/>
  <c r="T2061" i="1"/>
  <c r="O2062" i="1" s="1"/>
  <c r="K2062" i="1" l="1"/>
  <c r="U2061" i="1" a="1"/>
  <c r="U2061" i="1" s="1"/>
  <c r="I2061" i="1" s="1"/>
  <c r="J2062" i="1" l="1"/>
  <c r="H2062" i="1" l="1"/>
  <c r="P2062" i="1"/>
  <c r="Q2062" i="1"/>
  <c r="L2063" i="1" s="1"/>
  <c r="R2062" i="1"/>
  <c r="M2063" i="1" s="1"/>
  <c r="S2062" i="1"/>
  <c r="N2063" i="1" s="1"/>
  <c r="T2062" i="1"/>
  <c r="O2063" i="1" s="1"/>
  <c r="U2062" i="1" l="1" a="1"/>
  <c r="U2062" i="1" s="1"/>
  <c r="I2062" i="1" s="1"/>
  <c r="K2063" i="1"/>
  <c r="J2063" i="1" l="1"/>
  <c r="H2063" i="1" l="1"/>
  <c r="S2063" i="1"/>
  <c r="N2064" i="1" s="1"/>
  <c r="T2063" i="1"/>
  <c r="O2064" i="1" s="1"/>
  <c r="P2063" i="1"/>
  <c r="Q2063" i="1"/>
  <c r="L2064" i="1" s="1"/>
  <c r="R2063" i="1"/>
  <c r="M2064" i="1" s="1"/>
  <c r="U2063" i="1" l="1" a="1"/>
  <c r="U2063" i="1" s="1"/>
  <c r="I2063" i="1" s="1"/>
  <c r="K2064" i="1"/>
  <c r="J2064" i="1" l="1"/>
  <c r="H2064" i="1" l="1"/>
  <c r="P2064" i="1"/>
  <c r="Q2064" i="1"/>
  <c r="L2065" i="1" s="1"/>
  <c r="R2064" i="1"/>
  <c r="M2065" i="1" s="1"/>
  <c r="S2064" i="1"/>
  <c r="N2065" i="1" s="1"/>
  <c r="T2064" i="1"/>
  <c r="O2065" i="1" s="1"/>
  <c r="U2064" i="1" l="1" a="1"/>
  <c r="U2064" i="1" s="1"/>
  <c r="I2064" i="1" s="1"/>
  <c r="K2065" i="1"/>
  <c r="J2065" i="1" l="1"/>
  <c r="H2065" i="1" l="1"/>
  <c r="Q2065" i="1"/>
  <c r="R2065" i="1"/>
  <c r="S2065" i="1"/>
  <c r="T2065" i="1"/>
  <c r="P2065" i="1"/>
  <c r="O2066" i="1" l="1"/>
  <c r="N2066" i="1"/>
  <c r="M2066" i="1"/>
  <c r="L2066" i="1"/>
  <c r="K2066" i="1" l="1"/>
  <c r="U2065" i="1" a="1"/>
  <c r="U2065" i="1" s="1"/>
  <c r="I2065" i="1" s="1"/>
  <c r="J2066" i="1" l="1"/>
  <c r="H2066" i="1" l="1"/>
  <c r="T2066" i="1"/>
  <c r="P2066" i="1"/>
  <c r="Q2066" i="1"/>
  <c r="R2066" i="1"/>
  <c r="S2066" i="1"/>
  <c r="N2067" i="1" l="1"/>
  <c r="M2067" i="1"/>
  <c r="O2067" i="1"/>
  <c r="L2067" i="1"/>
  <c r="K2067" i="1" l="1"/>
  <c r="U2066" i="1" a="1"/>
  <c r="U2066" i="1" s="1"/>
  <c r="I2066" i="1" s="1"/>
  <c r="J2067" i="1" l="1"/>
  <c r="H2067" i="1" l="1"/>
  <c r="P2067" i="1"/>
  <c r="Q2067" i="1"/>
  <c r="L2068" i="1" s="1"/>
  <c r="R2067" i="1"/>
  <c r="M2068" i="1" s="1"/>
  <c r="S2067" i="1"/>
  <c r="N2068" i="1" s="1"/>
  <c r="T2067" i="1"/>
  <c r="O2068" i="1" s="1"/>
  <c r="K2068" i="1" l="1"/>
  <c r="U2067" i="1" a="1"/>
  <c r="U2067" i="1" s="1"/>
  <c r="I2067" i="1" s="1"/>
  <c r="J2068" i="1" l="1"/>
  <c r="H2068" i="1" l="1"/>
  <c r="R2068" i="1"/>
  <c r="M2069" i="1" s="1"/>
  <c r="S2068" i="1"/>
  <c r="N2069" i="1" s="1"/>
  <c r="T2068" i="1"/>
  <c r="O2069" i="1" s="1"/>
  <c r="P2068" i="1"/>
  <c r="Q2068" i="1"/>
  <c r="L2069" i="1" s="1"/>
  <c r="K2069" i="1" l="1"/>
  <c r="U2068" i="1" a="1"/>
  <c r="U2068" i="1" s="1"/>
  <c r="I2068" i="1" s="1"/>
  <c r="J2069" i="1" l="1"/>
  <c r="H2069" i="1" l="1"/>
  <c r="P2069" i="1"/>
  <c r="Q2069" i="1"/>
  <c r="L2070" i="1" s="1"/>
  <c r="R2069" i="1"/>
  <c r="M2070" i="1" s="1"/>
  <c r="S2069" i="1"/>
  <c r="N2070" i="1" s="1"/>
  <c r="T2069" i="1"/>
  <c r="O2070" i="1" s="1"/>
  <c r="U2069" i="1" l="1" a="1"/>
  <c r="U2069" i="1" s="1"/>
  <c r="I2069" i="1" s="1"/>
  <c r="K2070" i="1"/>
  <c r="J2070" i="1" l="1"/>
  <c r="H2070" i="1" l="1"/>
  <c r="P2070" i="1"/>
  <c r="Q2070" i="1"/>
  <c r="R2070" i="1"/>
  <c r="S2070" i="1"/>
  <c r="T2070" i="1"/>
  <c r="O2071" i="1" l="1"/>
  <c r="M2071" i="1"/>
  <c r="L2071" i="1"/>
  <c r="N2071" i="1"/>
  <c r="U2070" i="1" l="1" a="1"/>
  <c r="U2070" i="1" s="1"/>
  <c r="I2070" i="1" s="1"/>
  <c r="K2071" i="1"/>
  <c r="J2071" i="1" l="1"/>
  <c r="H2071" i="1" l="1"/>
  <c r="S2071" i="1"/>
  <c r="T2071" i="1"/>
  <c r="P2071" i="1"/>
  <c r="Q2071" i="1"/>
  <c r="R2071" i="1"/>
  <c r="O2072" i="1" l="1"/>
  <c r="N2072" i="1"/>
  <c r="L2072" i="1"/>
  <c r="M2072" i="1"/>
  <c r="U2071" i="1" l="1" a="1"/>
  <c r="U2071" i="1" s="1"/>
  <c r="I2071" i="1" s="1"/>
  <c r="K2072" i="1"/>
  <c r="J2072" i="1" l="1"/>
  <c r="H2072" i="1" l="1"/>
  <c r="P2072" i="1"/>
  <c r="Q2072" i="1"/>
  <c r="L2073" i="1" s="1"/>
  <c r="R2072" i="1"/>
  <c r="M2073" i="1" s="1"/>
  <c r="S2072" i="1"/>
  <c r="N2073" i="1" s="1"/>
  <c r="T2072" i="1"/>
  <c r="O2073" i="1" s="1"/>
  <c r="U2072" i="1" l="1" a="1"/>
  <c r="U2072" i="1" s="1"/>
  <c r="I2072" i="1" s="1"/>
  <c r="K2073" i="1"/>
  <c r="J2073" i="1" l="1"/>
  <c r="H2073" i="1" l="1"/>
  <c r="Q2073" i="1"/>
  <c r="R2073" i="1"/>
  <c r="S2073" i="1"/>
  <c r="T2073" i="1"/>
  <c r="P2073" i="1"/>
  <c r="O2074" i="1" l="1"/>
  <c r="N2074" i="1"/>
  <c r="M2074" i="1"/>
  <c r="L2074" i="1"/>
  <c r="K2074" i="1" l="1"/>
  <c r="U2073" i="1" a="1"/>
  <c r="U2073" i="1" s="1"/>
  <c r="I2073" i="1" s="1"/>
  <c r="J2074" i="1" l="1"/>
  <c r="H2074" i="1" l="1"/>
  <c r="T2074" i="1"/>
  <c r="O2075" i="1" s="1"/>
  <c r="P2074" i="1"/>
  <c r="Q2074" i="1"/>
  <c r="L2075" i="1" s="1"/>
  <c r="R2074" i="1"/>
  <c r="M2075" i="1" s="1"/>
  <c r="S2074" i="1"/>
  <c r="N2075" i="1" s="1"/>
  <c r="K2075" i="1" l="1"/>
  <c r="U2074" i="1" a="1"/>
  <c r="U2074" i="1" s="1"/>
  <c r="I2074" i="1" s="1"/>
  <c r="J2075" i="1" l="1"/>
  <c r="H2075" i="1" l="1"/>
  <c r="P2075" i="1"/>
  <c r="Q2075" i="1"/>
  <c r="L2076" i="1" s="1"/>
  <c r="R2075" i="1"/>
  <c r="M2076" i="1" s="1"/>
  <c r="S2075" i="1"/>
  <c r="N2076" i="1" s="1"/>
  <c r="T2075" i="1"/>
  <c r="O2076" i="1" s="1"/>
  <c r="K2076" i="1" l="1"/>
  <c r="U2075" i="1" a="1"/>
  <c r="U2075" i="1" s="1"/>
  <c r="I2075" i="1" s="1"/>
  <c r="J2076" i="1" l="1"/>
  <c r="H2076" i="1" l="1"/>
  <c r="R2076" i="1"/>
  <c r="M2077" i="1" s="1"/>
  <c r="S2076" i="1"/>
  <c r="N2077" i="1" s="1"/>
  <c r="T2076" i="1"/>
  <c r="O2077" i="1" s="1"/>
  <c r="P2076" i="1"/>
  <c r="Q2076" i="1"/>
  <c r="L2077" i="1" s="1"/>
  <c r="U2076" i="1" l="1" a="1"/>
  <c r="U2076" i="1" s="1"/>
  <c r="I2076" i="1" s="1"/>
  <c r="K2077" i="1"/>
  <c r="J2077" i="1" l="1"/>
  <c r="H2077" i="1" l="1"/>
  <c r="P2077" i="1"/>
  <c r="Q2077" i="1"/>
  <c r="L2078" i="1" s="1"/>
  <c r="R2077" i="1"/>
  <c r="M2078" i="1" s="1"/>
  <c r="S2077" i="1"/>
  <c r="N2078" i="1" s="1"/>
  <c r="T2077" i="1"/>
  <c r="O2078" i="1" s="1"/>
  <c r="U2077" i="1" l="1" a="1"/>
  <c r="U2077" i="1" s="1"/>
  <c r="I2077" i="1" s="1"/>
  <c r="K2078" i="1"/>
  <c r="J2078" i="1" l="1"/>
  <c r="H2078" i="1" l="1"/>
  <c r="P2078" i="1"/>
  <c r="Q2078" i="1"/>
  <c r="R2078" i="1"/>
  <c r="S2078" i="1"/>
  <c r="T2078" i="1"/>
  <c r="O2079" i="1" l="1"/>
  <c r="N2079" i="1"/>
  <c r="M2079" i="1"/>
  <c r="L2079" i="1"/>
  <c r="U2078" i="1" l="1" a="1"/>
  <c r="U2078" i="1" s="1"/>
  <c r="I2078" i="1" s="1"/>
  <c r="K2079" i="1"/>
  <c r="J2079" i="1" l="1"/>
  <c r="H2079" i="1" l="1"/>
  <c r="S2079" i="1"/>
  <c r="T2079" i="1"/>
  <c r="P2079" i="1"/>
  <c r="Q2079" i="1"/>
  <c r="R2079" i="1"/>
  <c r="O2080" i="1" l="1"/>
  <c r="N2080" i="1"/>
  <c r="M2080" i="1"/>
  <c r="L2080" i="1"/>
  <c r="U2079" i="1" l="1" a="1"/>
  <c r="U2079" i="1" s="1"/>
  <c r="I2079" i="1" s="1"/>
  <c r="K2080" i="1"/>
  <c r="J2080" i="1" l="1"/>
  <c r="H2080" i="1" l="1"/>
  <c r="P2080" i="1"/>
  <c r="Q2080" i="1"/>
  <c r="L2081" i="1" s="1"/>
  <c r="R2080" i="1"/>
  <c r="M2081" i="1" s="1"/>
  <c r="S2080" i="1"/>
  <c r="N2081" i="1" s="1"/>
  <c r="T2080" i="1"/>
  <c r="O2081" i="1" s="1"/>
  <c r="U2080" i="1" l="1" a="1"/>
  <c r="U2080" i="1" s="1"/>
  <c r="I2080" i="1" s="1"/>
  <c r="K2081" i="1"/>
  <c r="J2081" i="1" l="1"/>
  <c r="H2081" i="1" l="1"/>
  <c r="Q2081" i="1"/>
  <c r="L2082" i="1" s="1"/>
  <c r="R2081" i="1"/>
  <c r="M2082" i="1" s="1"/>
  <c r="S2081" i="1"/>
  <c r="N2082" i="1" s="1"/>
  <c r="T2081" i="1"/>
  <c r="O2082" i="1" s="1"/>
  <c r="P2081" i="1"/>
  <c r="K2082" i="1" l="1"/>
  <c r="U2081" i="1" a="1"/>
  <c r="U2081" i="1" s="1"/>
  <c r="I2081" i="1" s="1"/>
  <c r="J2082" i="1" l="1"/>
  <c r="H2082" i="1" l="1"/>
  <c r="T2082" i="1"/>
  <c r="O2083" i="1" s="1"/>
  <c r="P2082" i="1"/>
  <c r="Q2082" i="1"/>
  <c r="L2083" i="1" s="1"/>
  <c r="R2082" i="1"/>
  <c r="M2083" i="1" s="1"/>
  <c r="S2082" i="1"/>
  <c r="N2083" i="1" s="1"/>
  <c r="K2083" i="1" l="1"/>
  <c r="U2082" i="1" a="1"/>
  <c r="U2082" i="1" s="1"/>
  <c r="I2082" i="1" s="1"/>
  <c r="J2083" i="1" l="1"/>
  <c r="H2083" i="1" l="1"/>
  <c r="P2083" i="1"/>
  <c r="Q2083" i="1"/>
  <c r="L2084" i="1" s="1"/>
  <c r="R2083" i="1"/>
  <c r="M2084" i="1" s="1"/>
  <c r="S2083" i="1"/>
  <c r="N2084" i="1" s="1"/>
  <c r="T2083" i="1"/>
  <c r="O2084" i="1" s="1"/>
  <c r="K2084" i="1" l="1"/>
  <c r="U2083" i="1" a="1"/>
  <c r="U2083" i="1" s="1"/>
  <c r="I2083" i="1" s="1"/>
  <c r="J2084" i="1" l="1"/>
  <c r="H2084" i="1" l="1"/>
  <c r="R2084" i="1"/>
  <c r="M2085" i="1" s="1"/>
  <c r="S2084" i="1"/>
  <c r="N2085" i="1" s="1"/>
  <c r="T2084" i="1"/>
  <c r="O2085" i="1" s="1"/>
  <c r="P2084" i="1"/>
  <c r="Q2084" i="1"/>
  <c r="L2085" i="1" s="1"/>
  <c r="U2084" i="1" l="1" a="1"/>
  <c r="U2084" i="1" s="1"/>
  <c r="I2084" i="1" s="1"/>
  <c r="K2085" i="1"/>
  <c r="J2085" i="1" l="1"/>
  <c r="H2085" i="1" l="1"/>
  <c r="P2085" i="1"/>
  <c r="Q2085" i="1"/>
  <c r="L2086" i="1" s="1"/>
  <c r="R2085" i="1"/>
  <c r="M2086" i="1" s="1"/>
  <c r="S2085" i="1"/>
  <c r="N2086" i="1" s="1"/>
  <c r="T2085" i="1"/>
  <c r="O2086" i="1" s="1"/>
  <c r="U2085" i="1" l="1" a="1"/>
  <c r="U2085" i="1" s="1"/>
  <c r="I2085" i="1" s="1"/>
  <c r="K2086" i="1"/>
  <c r="J2086" i="1" l="1"/>
  <c r="H2086" i="1" l="1"/>
  <c r="P2086" i="1"/>
  <c r="Q2086" i="1"/>
  <c r="R2086" i="1"/>
  <c r="S2086" i="1"/>
  <c r="T2086" i="1"/>
  <c r="O2087" i="1" l="1"/>
  <c r="N2087" i="1"/>
  <c r="M2087" i="1"/>
  <c r="L2087" i="1"/>
  <c r="U2086" i="1" l="1" a="1"/>
  <c r="U2086" i="1" s="1"/>
  <c r="I2086" i="1" s="1"/>
  <c r="K2087" i="1"/>
  <c r="J2087" i="1" l="1"/>
  <c r="H2087" i="1" l="1"/>
  <c r="T2087" i="1"/>
  <c r="P2087" i="1"/>
  <c r="Q2087" i="1"/>
  <c r="R2087" i="1"/>
  <c r="S2087" i="1"/>
  <c r="O2088" i="1" l="1"/>
  <c r="N2088" i="1"/>
  <c r="M2088" i="1"/>
  <c r="L2088" i="1"/>
  <c r="U2087" i="1" l="1" a="1"/>
  <c r="U2087" i="1" s="1"/>
  <c r="I2087" i="1" s="1"/>
  <c r="K2088" i="1"/>
  <c r="J2088" i="1" l="1"/>
  <c r="H2088" i="1" l="1"/>
  <c r="P2088" i="1"/>
  <c r="Q2088" i="1"/>
  <c r="L2089" i="1" s="1"/>
  <c r="R2088" i="1"/>
  <c r="M2089" i="1" s="1"/>
  <c r="S2088" i="1"/>
  <c r="N2089" i="1" s="1"/>
  <c r="T2088" i="1"/>
  <c r="O2089" i="1" s="1"/>
  <c r="U2088" i="1" l="1" a="1"/>
  <c r="U2088" i="1" s="1"/>
  <c r="I2088" i="1" s="1"/>
  <c r="K2089" i="1"/>
  <c r="J2089" i="1" l="1"/>
  <c r="H2089" i="1" l="1"/>
  <c r="R2089" i="1"/>
  <c r="M2090" i="1" s="1"/>
  <c r="S2089" i="1"/>
  <c r="N2090" i="1" s="1"/>
  <c r="T2089" i="1"/>
  <c r="O2090" i="1" s="1"/>
  <c r="Q2089" i="1"/>
  <c r="L2090" i="1" s="1"/>
  <c r="P2089" i="1"/>
  <c r="K2090" i="1" l="1"/>
  <c r="U2089" i="1" a="1"/>
  <c r="U2089" i="1" s="1"/>
  <c r="I2089" i="1" s="1"/>
  <c r="J2090" i="1" l="1"/>
  <c r="H2090" i="1" l="1"/>
  <c r="P2090" i="1"/>
  <c r="Q2090" i="1"/>
  <c r="L2091" i="1" s="1"/>
  <c r="R2090" i="1"/>
  <c r="M2091" i="1" s="1"/>
  <c r="S2090" i="1"/>
  <c r="N2091" i="1" s="1"/>
  <c r="T2090" i="1"/>
  <c r="O2091" i="1" s="1"/>
  <c r="K2091" i="1" l="1"/>
  <c r="U2090" i="1" a="1"/>
  <c r="U2090" i="1" s="1"/>
  <c r="I2090" i="1" s="1"/>
  <c r="J2091" i="1" l="1"/>
  <c r="H2091" i="1" l="1"/>
  <c r="P2091" i="1"/>
  <c r="Q2091" i="1"/>
  <c r="L2092" i="1" s="1"/>
  <c r="R2091" i="1"/>
  <c r="M2092" i="1" s="1"/>
  <c r="S2091" i="1"/>
  <c r="N2092" i="1" s="1"/>
  <c r="T2091" i="1"/>
  <c r="O2092" i="1" s="1"/>
  <c r="K2092" i="1" l="1"/>
  <c r="U2091" i="1" a="1"/>
  <c r="U2091" i="1" s="1"/>
  <c r="I2091" i="1" s="1"/>
  <c r="J2092" i="1" l="1"/>
  <c r="H2092" i="1" l="1"/>
  <c r="S2092" i="1"/>
  <c r="N2093" i="1" s="1"/>
  <c r="T2092" i="1"/>
  <c r="O2093" i="1" s="1"/>
  <c r="P2092" i="1"/>
  <c r="Q2092" i="1"/>
  <c r="L2093" i="1" s="1"/>
  <c r="R2092" i="1"/>
  <c r="M2093" i="1" s="1"/>
  <c r="U2092" i="1" l="1" a="1"/>
  <c r="U2092" i="1" s="1"/>
  <c r="I2092" i="1" s="1"/>
  <c r="K2093" i="1"/>
  <c r="J2093" i="1" l="1"/>
  <c r="H2093" i="1" l="1"/>
  <c r="P2093" i="1"/>
  <c r="Q2093" i="1"/>
  <c r="L2094" i="1" s="1"/>
  <c r="R2093" i="1"/>
  <c r="M2094" i="1" s="1"/>
  <c r="S2093" i="1"/>
  <c r="N2094" i="1" s="1"/>
  <c r="T2093" i="1"/>
  <c r="O2094" i="1" s="1"/>
  <c r="U2093" i="1" l="1" a="1"/>
  <c r="U2093" i="1" s="1"/>
  <c r="I2093" i="1" s="1"/>
  <c r="K2094" i="1"/>
  <c r="J2094" i="1" l="1"/>
  <c r="H2094" i="1" l="1"/>
  <c r="Q2094" i="1"/>
  <c r="R2094" i="1"/>
  <c r="S2094" i="1"/>
  <c r="T2094" i="1"/>
  <c r="P2094" i="1"/>
  <c r="O2095" i="1" l="1"/>
  <c r="N2095" i="1"/>
  <c r="M2095" i="1"/>
  <c r="L2095" i="1"/>
  <c r="U2094" i="1" l="1" a="1"/>
  <c r="U2094" i="1" s="1"/>
  <c r="I2094" i="1" s="1"/>
  <c r="K2095" i="1"/>
  <c r="J2095" i="1" l="1"/>
  <c r="H2095" i="1" l="1"/>
  <c r="T2095" i="1"/>
  <c r="P2095" i="1"/>
  <c r="Q2095" i="1"/>
  <c r="R2095" i="1"/>
  <c r="S2095" i="1"/>
  <c r="O2096" i="1" l="1"/>
  <c r="N2096" i="1"/>
  <c r="M2096" i="1"/>
  <c r="L2096" i="1"/>
  <c r="U2095" i="1" l="1" a="1"/>
  <c r="U2095" i="1" s="1"/>
  <c r="I2095" i="1" s="1"/>
  <c r="K2096" i="1"/>
  <c r="J2096" i="1" l="1"/>
  <c r="H2096" i="1" l="1"/>
  <c r="P2096" i="1"/>
  <c r="Q2096" i="1"/>
  <c r="L2097" i="1" s="1"/>
  <c r="S2096" i="1"/>
  <c r="N2097" i="1" s="1"/>
  <c r="T2096" i="1"/>
  <c r="O2097" i="1" s="1"/>
  <c r="R2096" i="1"/>
  <c r="M2097" i="1" s="1"/>
  <c r="U2096" i="1" l="1" a="1"/>
  <c r="U2096" i="1" s="1"/>
  <c r="I2096" i="1" s="1"/>
  <c r="K2097" i="1"/>
  <c r="J2097" i="1" l="1"/>
  <c r="H2097" i="1" l="1"/>
  <c r="R2097" i="1"/>
  <c r="M2098" i="1" s="1"/>
  <c r="S2097" i="1"/>
  <c r="N2098" i="1" s="1"/>
  <c r="T2097" i="1"/>
  <c r="O2098" i="1" s="1"/>
  <c r="P2097" i="1"/>
  <c r="Q2097" i="1"/>
  <c r="L2098" i="1" s="1"/>
  <c r="K2098" i="1" l="1"/>
  <c r="U2097" i="1" a="1"/>
  <c r="U2097" i="1" s="1"/>
  <c r="I2097" i="1" s="1"/>
  <c r="J2098" i="1" l="1"/>
  <c r="H2098" i="1" l="1"/>
  <c r="Q2098" i="1"/>
  <c r="L2099" i="1" s="1"/>
  <c r="R2098" i="1"/>
  <c r="M2099" i="1" s="1"/>
  <c r="P2098" i="1"/>
  <c r="T2098" i="1"/>
  <c r="O2099" i="1" s="1"/>
  <c r="S2098" i="1"/>
  <c r="N2099" i="1" s="1"/>
  <c r="K2099" i="1" l="1"/>
  <c r="U2098" i="1" a="1"/>
  <c r="U2098" i="1" s="1"/>
  <c r="I2098" i="1" s="1"/>
  <c r="J2099" i="1" l="1"/>
  <c r="H2099" i="1" l="1"/>
  <c r="P2099" i="1"/>
  <c r="Q2099" i="1"/>
  <c r="L2100" i="1" s="1"/>
  <c r="R2099" i="1"/>
  <c r="M2100" i="1" s="1"/>
  <c r="T2099" i="1"/>
  <c r="O2100" i="1" s="1"/>
  <c r="S2099" i="1"/>
  <c r="N2100" i="1" s="1"/>
  <c r="K2100" i="1" l="1"/>
  <c r="U2099" i="1" a="1"/>
  <c r="U2099" i="1" s="1"/>
  <c r="I2099" i="1" s="1"/>
  <c r="J2100" i="1" l="1"/>
  <c r="H2100" i="1" l="1"/>
  <c r="S2100" i="1"/>
  <c r="N2101" i="1" s="1"/>
  <c r="T2100" i="1"/>
  <c r="O2101" i="1" s="1"/>
  <c r="P2100" i="1"/>
  <c r="Q2100" i="1"/>
  <c r="L2101" i="1" s="1"/>
  <c r="R2100" i="1"/>
  <c r="M2101" i="1" s="1"/>
  <c r="U2100" i="1" l="1" a="1"/>
  <c r="U2100" i="1" s="1"/>
  <c r="I2100" i="1" s="1"/>
  <c r="K2101" i="1"/>
  <c r="J2101" i="1" l="1"/>
  <c r="H2101" i="1" l="1"/>
  <c r="P2101" i="1"/>
  <c r="R2101" i="1"/>
  <c r="M2102" i="1" s="1"/>
  <c r="S2101" i="1"/>
  <c r="N2102" i="1" s="1"/>
  <c r="Q2101" i="1"/>
  <c r="L2102" i="1" s="1"/>
  <c r="T2101" i="1"/>
  <c r="O2102" i="1" s="1"/>
  <c r="U2101" i="1" l="1" a="1"/>
  <c r="U2101" i="1" s="1"/>
  <c r="I2101" i="1" s="1"/>
  <c r="K2102" i="1"/>
  <c r="J2102" i="1" l="1"/>
  <c r="H2102" i="1" l="1"/>
  <c r="Q2102" i="1"/>
  <c r="R2102" i="1"/>
  <c r="S2102" i="1"/>
  <c r="P2102" i="1"/>
  <c r="T2102" i="1"/>
  <c r="O2103" i="1" l="1"/>
  <c r="N2103" i="1"/>
  <c r="M2103" i="1"/>
  <c r="L2103" i="1"/>
  <c r="U2102" i="1" l="1" a="1"/>
  <c r="U2102" i="1" s="1"/>
  <c r="I2102" i="1" s="1"/>
  <c r="K2103" i="1"/>
  <c r="J2103" i="1" l="1"/>
  <c r="H2103" i="1" l="1"/>
  <c r="T2103" i="1"/>
  <c r="P2103" i="1"/>
  <c r="Q2103" i="1"/>
  <c r="S2103" i="1"/>
  <c r="R2103" i="1"/>
  <c r="O2104" i="1" l="1"/>
  <c r="N2104" i="1"/>
  <c r="M2104" i="1"/>
  <c r="L2104" i="1"/>
  <c r="U2103" i="1" l="1" a="1"/>
  <c r="U2103" i="1" s="1"/>
  <c r="I2103" i="1" s="1"/>
  <c r="K2104" i="1"/>
  <c r="J2104" i="1" l="1"/>
  <c r="H2104" i="1" l="1"/>
  <c r="P2104" i="1"/>
  <c r="Q2104" i="1"/>
  <c r="L2105" i="1" s="1"/>
  <c r="S2104" i="1"/>
  <c r="N2105" i="1" s="1"/>
  <c r="T2104" i="1"/>
  <c r="O2105" i="1" s="1"/>
  <c r="R2104" i="1"/>
  <c r="M2105" i="1" s="1"/>
  <c r="U2104" i="1" l="1" a="1"/>
  <c r="U2104" i="1" s="1"/>
  <c r="I2104" i="1" s="1"/>
  <c r="K2105" i="1"/>
  <c r="J2105" i="1" l="1"/>
  <c r="H2105" i="1" l="1"/>
  <c r="R2105" i="1"/>
  <c r="M2106" i="1" s="1"/>
  <c r="S2105" i="1"/>
  <c r="N2106" i="1" s="1"/>
  <c r="T2105" i="1"/>
  <c r="O2106" i="1" s="1"/>
  <c r="P2105" i="1"/>
  <c r="Q2105" i="1"/>
  <c r="L2106" i="1" s="1"/>
  <c r="K2106" i="1" l="1"/>
  <c r="U2105" i="1" a="1"/>
  <c r="U2105" i="1" s="1"/>
  <c r="I2105" i="1" s="1"/>
  <c r="J2106" i="1" l="1"/>
  <c r="H2106" i="1" l="1"/>
  <c r="Q2106" i="1"/>
  <c r="L2107" i="1" s="1"/>
  <c r="R2106" i="1"/>
  <c r="M2107" i="1" s="1"/>
  <c r="P2106" i="1"/>
  <c r="S2106" i="1"/>
  <c r="N2107" i="1" s="1"/>
  <c r="T2106" i="1"/>
  <c r="O2107" i="1" s="1"/>
  <c r="K2107" i="1" l="1"/>
  <c r="U2106" i="1" a="1"/>
  <c r="U2106" i="1" s="1"/>
  <c r="I2106" i="1" s="1"/>
  <c r="J2107" i="1" l="1"/>
  <c r="H2107" i="1" l="1"/>
  <c r="P2107" i="1"/>
  <c r="Q2107" i="1"/>
  <c r="L2108" i="1" s="1"/>
  <c r="R2107" i="1"/>
  <c r="M2108" i="1" s="1"/>
  <c r="T2107" i="1"/>
  <c r="O2108" i="1" s="1"/>
  <c r="S2107" i="1"/>
  <c r="N2108" i="1" s="1"/>
  <c r="K2108" i="1" l="1"/>
  <c r="U2107" i="1" a="1"/>
  <c r="U2107" i="1" s="1"/>
  <c r="I2107" i="1" s="1"/>
  <c r="J2108" i="1" l="1"/>
  <c r="H2108" i="1" l="1"/>
  <c r="S2108" i="1"/>
  <c r="N2109" i="1" s="1"/>
  <c r="T2108" i="1"/>
  <c r="O2109" i="1" s="1"/>
  <c r="P2108" i="1"/>
  <c r="Q2108" i="1"/>
  <c r="L2109" i="1" s="1"/>
  <c r="R2108" i="1"/>
  <c r="M2109" i="1" s="1"/>
  <c r="U2108" i="1" l="1" a="1"/>
  <c r="U2108" i="1" s="1"/>
  <c r="I2108" i="1" s="1"/>
  <c r="K2109" i="1"/>
  <c r="J2109" i="1" l="1"/>
  <c r="H2109" i="1" l="1"/>
  <c r="P2109" i="1"/>
  <c r="R2109" i="1"/>
  <c r="M2110" i="1" s="1"/>
  <c r="S2109" i="1"/>
  <c r="N2110" i="1" s="1"/>
  <c r="Q2109" i="1"/>
  <c r="L2110" i="1" s="1"/>
  <c r="T2109" i="1"/>
  <c r="O2110" i="1" s="1"/>
  <c r="U2109" i="1" l="1" a="1"/>
  <c r="U2109" i="1" s="1"/>
  <c r="I2109" i="1" s="1"/>
  <c r="K2110" i="1"/>
  <c r="J2110" i="1" l="1"/>
  <c r="H2110" i="1" l="1"/>
  <c r="Q2110" i="1"/>
  <c r="R2110" i="1"/>
  <c r="S2110" i="1"/>
  <c r="P2110" i="1"/>
  <c r="T2110" i="1"/>
  <c r="O2111" i="1" l="1"/>
  <c r="N2111" i="1"/>
  <c r="M2111" i="1"/>
  <c r="L2111" i="1"/>
  <c r="U2110" i="1" l="1" a="1"/>
  <c r="U2110" i="1" s="1"/>
  <c r="I2110" i="1" s="1"/>
  <c r="K2111" i="1"/>
  <c r="J2111" i="1" l="1"/>
  <c r="H2111" i="1" l="1"/>
  <c r="T2111" i="1"/>
  <c r="P2111" i="1"/>
  <c r="Q2111" i="1"/>
  <c r="S2111" i="1"/>
  <c r="R2111" i="1"/>
  <c r="O2112" i="1" l="1"/>
  <c r="N2112" i="1"/>
  <c r="M2112" i="1"/>
  <c r="L2112" i="1"/>
  <c r="U2111" i="1" l="1" a="1"/>
  <c r="U2111" i="1" s="1"/>
  <c r="I2111" i="1" s="1"/>
  <c r="K2112" i="1"/>
  <c r="J2112" i="1" l="1"/>
  <c r="H2112" i="1" l="1"/>
  <c r="P2112" i="1"/>
  <c r="Q2112" i="1"/>
  <c r="L2113" i="1" s="1"/>
  <c r="S2112" i="1"/>
  <c r="N2113" i="1" s="1"/>
  <c r="T2112" i="1"/>
  <c r="O2113" i="1" s="1"/>
  <c r="R2112" i="1"/>
  <c r="M2113" i="1" s="1"/>
  <c r="U2112" i="1" l="1" a="1"/>
  <c r="U2112" i="1" s="1"/>
  <c r="I2112" i="1" s="1"/>
  <c r="K2113" i="1"/>
  <c r="J2113" i="1" l="1"/>
  <c r="H2113" i="1" l="1"/>
  <c r="R2113" i="1"/>
  <c r="M2114" i="1" s="1"/>
  <c r="S2113" i="1"/>
  <c r="N2114" i="1" s="1"/>
  <c r="T2113" i="1"/>
  <c r="O2114" i="1" s="1"/>
  <c r="P2113" i="1"/>
  <c r="Q2113" i="1"/>
  <c r="L2114" i="1" s="1"/>
  <c r="K2114" i="1" l="1"/>
  <c r="U2113" i="1" a="1"/>
  <c r="U2113" i="1" s="1"/>
  <c r="I2113" i="1" s="1"/>
  <c r="J2114" i="1" l="1"/>
  <c r="H2114" i="1" l="1"/>
  <c r="Q2114" i="1"/>
  <c r="L2115" i="1" s="1"/>
  <c r="R2114" i="1"/>
  <c r="M2115" i="1" s="1"/>
  <c r="P2114" i="1"/>
  <c r="S2114" i="1"/>
  <c r="N2115" i="1" s="1"/>
  <c r="T2114" i="1"/>
  <c r="O2115" i="1" s="1"/>
  <c r="K2115" i="1" l="1"/>
  <c r="U2114" i="1" a="1"/>
  <c r="U2114" i="1" s="1"/>
  <c r="I2114" i="1" s="1"/>
  <c r="J2115" i="1" l="1"/>
  <c r="H2115" i="1" l="1"/>
  <c r="P2115" i="1"/>
  <c r="Q2115" i="1"/>
  <c r="L2116" i="1" s="1"/>
  <c r="R2115" i="1"/>
  <c r="M2116" i="1" s="1"/>
  <c r="T2115" i="1"/>
  <c r="O2116" i="1" s="1"/>
  <c r="S2115" i="1"/>
  <c r="N2116" i="1" s="1"/>
  <c r="K2116" i="1" l="1"/>
  <c r="U2115" i="1" a="1"/>
  <c r="U2115" i="1" s="1"/>
  <c r="I2115" i="1" s="1"/>
  <c r="J2116" i="1" l="1"/>
  <c r="H2116" i="1" l="1"/>
  <c r="S2116" i="1"/>
  <c r="N2117" i="1" s="1"/>
  <c r="T2116" i="1"/>
  <c r="O2117" i="1" s="1"/>
  <c r="P2116" i="1"/>
  <c r="R2116" i="1"/>
  <c r="M2117" i="1" s="1"/>
  <c r="Q2116" i="1"/>
  <c r="L2117" i="1" s="1"/>
  <c r="U2116" i="1" l="1" a="1"/>
  <c r="U2116" i="1" s="1"/>
  <c r="I2116" i="1" s="1"/>
  <c r="K2117" i="1"/>
  <c r="J2117" i="1" l="1"/>
  <c r="H2117" i="1" l="1"/>
  <c r="P2117" i="1"/>
  <c r="R2117" i="1"/>
  <c r="M2118" i="1" s="1"/>
  <c r="S2117" i="1"/>
  <c r="N2118" i="1" s="1"/>
  <c r="Q2117" i="1"/>
  <c r="L2118" i="1" s="1"/>
  <c r="T2117" i="1"/>
  <c r="O2118" i="1" s="1"/>
  <c r="U2117" i="1" l="1" a="1"/>
  <c r="U2117" i="1" s="1"/>
  <c r="I2117" i="1" s="1"/>
  <c r="K2118" i="1"/>
  <c r="J2118" i="1" l="1"/>
  <c r="H2118" i="1" l="1"/>
  <c r="Q2118" i="1"/>
  <c r="R2118" i="1"/>
  <c r="S2118" i="1"/>
  <c r="P2118" i="1"/>
  <c r="T2118" i="1"/>
  <c r="O2119" i="1" l="1"/>
  <c r="N2119" i="1"/>
  <c r="M2119" i="1"/>
  <c r="L2119" i="1"/>
  <c r="U2118" i="1" l="1" a="1"/>
  <c r="U2118" i="1" s="1"/>
  <c r="I2118" i="1" s="1"/>
  <c r="K2119" i="1"/>
  <c r="J2119" i="1" l="1"/>
  <c r="H2119" i="1" l="1"/>
  <c r="T2119" i="1"/>
  <c r="P2119" i="1"/>
  <c r="Q2119" i="1"/>
  <c r="R2119" i="1"/>
  <c r="S2119" i="1"/>
  <c r="O2120" i="1" l="1"/>
  <c r="N2120" i="1"/>
  <c r="M2120" i="1"/>
  <c r="L2120" i="1"/>
  <c r="U2119" i="1" l="1" a="1"/>
  <c r="U2119" i="1" s="1"/>
  <c r="I2119" i="1" s="1"/>
  <c r="K2120" i="1"/>
  <c r="J2120" i="1" l="1"/>
  <c r="H2120" i="1" l="1"/>
  <c r="P2120" i="1"/>
  <c r="Q2120" i="1"/>
  <c r="L2121" i="1" s="1"/>
  <c r="S2120" i="1"/>
  <c r="N2121" i="1" s="1"/>
  <c r="T2120" i="1"/>
  <c r="O2121" i="1" s="1"/>
  <c r="R2120" i="1"/>
  <c r="M2121" i="1" s="1"/>
  <c r="U2120" i="1" l="1" a="1"/>
  <c r="U2120" i="1" s="1"/>
  <c r="I2120" i="1" s="1"/>
  <c r="K2121" i="1"/>
  <c r="J2121" i="1" l="1"/>
  <c r="H2121" i="1" l="1"/>
  <c r="R2121" i="1"/>
  <c r="M2122" i="1" s="1"/>
  <c r="S2121" i="1"/>
  <c r="N2122" i="1" s="1"/>
  <c r="T2121" i="1"/>
  <c r="O2122" i="1" s="1"/>
  <c r="P2121" i="1"/>
  <c r="Q2121" i="1"/>
  <c r="L2122" i="1" s="1"/>
  <c r="K2122" i="1" l="1"/>
  <c r="U2121" i="1" a="1"/>
  <c r="U2121" i="1" s="1"/>
  <c r="I2121" i="1" s="1"/>
  <c r="J2122" i="1" l="1"/>
  <c r="H2122" i="1" l="1"/>
  <c r="Q2122" i="1"/>
  <c r="L2123" i="1" s="1"/>
  <c r="R2122" i="1"/>
  <c r="M2123" i="1" s="1"/>
  <c r="P2122" i="1"/>
  <c r="S2122" i="1"/>
  <c r="N2123" i="1" s="1"/>
  <c r="T2122" i="1"/>
  <c r="O2123" i="1" s="1"/>
  <c r="K2123" i="1" l="1"/>
  <c r="U2122" i="1" a="1"/>
  <c r="U2122" i="1" s="1"/>
  <c r="I2122" i="1" s="1"/>
  <c r="J2123" i="1" l="1"/>
  <c r="H2123" i="1" l="1"/>
  <c r="P2123" i="1"/>
  <c r="Q2123" i="1"/>
  <c r="L2124" i="1" s="1"/>
  <c r="R2123" i="1"/>
  <c r="M2124" i="1" s="1"/>
  <c r="T2123" i="1"/>
  <c r="O2124" i="1" s="1"/>
  <c r="S2123" i="1"/>
  <c r="N2124" i="1" s="1"/>
  <c r="K2124" i="1" l="1"/>
  <c r="U2123" i="1" a="1"/>
  <c r="U2123" i="1" s="1"/>
  <c r="I2123" i="1" s="1"/>
  <c r="J2124" i="1" l="1"/>
  <c r="H2124" i="1" l="1"/>
  <c r="S2124" i="1"/>
  <c r="N2125" i="1" s="1"/>
  <c r="T2124" i="1"/>
  <c r="O2125" i="1" s="1"/>
  <c r="P2124" i="1"/>
  <c r="R2124" i="1"/>
  <c r="M2125" i="1" s="1"/>
  <c r="Q2124" i="1"/>
  <c r="L2125" i="1" s="1"/>
  <c r="U2124" i="1" l="1" a="1"/>
  <c r="U2124" i="1" s="1"/>
  <c r="I2124" i="1" s="1"/>
  <c r="K2125" i="1"/>
  <c r="J2125" i="1" l="1"/>
  <c r="H2125" i="1" l="1"/>
  <c r="P2125" i="1"/>
  <c r="R2125" i="1"/>
  <c r="M2126" i="1" s="1"/>
  <c r="S2125" i="1"/>
  <c r="N2126" i="1" s="1"/>
  <c r="Q2125" i="1"/>
  <c r="L2126" i="1" s="1"/>
  <c r="T2125" i="1"/>
  <c r="O2126" i="1" s="1"/>
  <c r="U2125" i="1" l="1" a="1"/>
  <c r="U2125" i="1" s="1"/>
  <c r="I2125" i="1" s="1"/>
  <c r="K2126" i="1"/>
  <c r="J2126" i="1" l="1"/>
  <c r="H2126" i="1" l="1"/>
  <c r="Q2126" i="1"/>
  <c r="R2126" i="1"/>
  <c r="S2126" i="1"/>
  <c r="P2126" i="1"/>
  <c r="T2126" i="1"/>
  <c r="O2127" i="1" l="1"/>
  <c r="N2127" i="1"/>
  <c r="M2127" i="1"/>
  <c r="L2127" i="1"/>
  <c r="U2126" i="1" l="1" a="1"/>
  <c r="U2126" i="1" s="1"/>
  <c r="I2126" i="1" s="1"/>
  <c r="K2127" i="1"/>
  <c r="J2127" i="1" l="1"/>
  <c r="H2127" i="1" l="1"/>
  <c r="T2127" i="1"/>
  <c r="P2127" i="1"/>
  <c r="Q2127" i="1"/>
  <c r="R2127" i="1"/>
  <c r="S2127" i="1"/>
  <c r="O2128" i="1" l="1"/>
  <c r="N2128" i="1"/>
  <c r="M2128" i="1"/>
  <c r="L2128" i="1"/>
  <c r="U2127" i="1" l="1" a="1"/>
  <c r="U2127" i="1" s="1"/>
  <c r="I2127" i="1" s="1"/>
  <c r="K2128" i="1"/>
  <c r="J2128" i="1" l="1"/>
  <c r="H2128" i="1" l="1"/>
  <c r="P2128" i="1"/>
  <c r="Q2128" i="1"/>
  <c r="L2129" i="1" s="1"/>
  <c r="S2128" i="1"/>
  <c r="N2129" i="1" s="1"/>
  <c r="T2128" i="1"/>
  <c r="O2129" i="1" s="1"/>
  <c r="R2128" i="1"/>
  <c r="M2129" i="1" s="1"/>
  <c r="U2128" i="1" l="1" a="1"/>
  <c r="U2128" i="1" s="1"/>
  <c r="I2128" i="1" s="1"/>
  <c r="K2129" i="1"/>
  <c r="J2129" i="1" l="1"/>
  <c r="H2129" i="1" l="1"/>
  <c r="Q2129" i="1"/>
  <c r="L2130" i="1" s="1"/>
  <c r="R2129" i="1"/>
  <c r="M2130" i="1" s="1"/>
  <c r="S2129" i="1"/>
  <c r="N2130" i="1" s="1"/>
  <c r="T2129" i="1"/>
  <c r="O2130" i="1" s="1"/>
  <c r="P2129" i="1"/>
  <c r="K2130" i="1" l="1"/>
  <c r="U2129" i="1" a="1"/>
  <c r="U2129" i="1" s="1"/>
  <c r="I2129" i="1" s="1"/>
  <c r="J2130" i="1" l="1"/>
  <c r="H2130" i="1" l="1"/>
  <c r="T2130" i="1"/>
  <c r="O2131" i="1" s="1"/>
  <c r="P2130" i="1"/>
  <c r="Q2130" i="1"/>
  <c r="L2131" i="1" s="1"/>
  <c r="S2130" i="1"/>
  <c r="N2131" i="1" s="1"/>
  <c r="R2130" i="1"/>
  <c r="M2131" i="1" s="1"/>
  <c r="K2131" i="1" l="1"/>
  <c r="U2130" i="1" a="1"/>
  <c r="U2130" i="1" s="1"/>
  <c r="I2130" i="1" s="1"/>
  <c r="J2131" i="1" l="1"/>
  <c r="H2131" i="1" l="1"/>
  <c r="P2131" i="1"/>
  <c r="Q2131" i="1"/>
  <c r="L2132" i="1" s="1"/>
  <c r="R2131" i="1"/>
  <c r="M2132" i="1" s="1"/>
  <c r="S2131" i="1"/>
  <c r="N2132" i="1" s="1"/>
  <c r="T2131" i="1"/>
  <c r="O2132" i="1" s="1"/>
  <c r="K2132" i="1" l="1"/>
  <c r="U2131" i="1" a="1"/>
  <c r="U2131" i="1" s="1"/>
  <c r="I2131" i="1" s="1"/>
  <c r="J2132" i="1" l="1"/>
  <c r="H2132" i="1" l="1"/>
  <c r="R2132" i="1"/>
  <c r="M2133" i="1" s="1"/>
  <c r="S2132" i="1"/>
  <c r="N2133" i="1" s="1"/>
  <c r="T2132" i="1"/>
  <c r="O2133" i="1" s="1"/>
  <c r="Q2132" i="1"/>
  <c r="L2133" i="1" s="1"/>
  <c r="P2132" i="1"/>
  <c r="U2132" i="1" l="1" a="1"/>
  <c r="U2132" i="1" s="1"/>
  <c r="I2132" i="1" s="1"/>
  <c r="K2133" i="1"/>
  <c r="J2133" i="1" l="1"/>
  <c r="H2133" i="1" l="1"/>
  <c r="P2133" i="1"/>
  <c r="Q2133" i="1"/>
  <c r="R2133" i="1"/>
  <c r="T2133" i="1"/>
  <c r="S2133" i="1"/>
  <c r="O2134" i="1" l="1"/>
  <c r="N2134" i="1"/>
  <c r="M2134" i="1"/>
  <c r="L2134" i="1"/>
  <c r="K2134" i="1" l="1"/>
  <c r="U2133" i="1" a="1"/>
  <c r="U2133" i="1" s="1"/>
  <c r="I2133" i="1" s="1"/>
  <c r="J2134" i="1" l="1"/>
  <c r="H2134" i="1" l="1"/>
  <c r="P2134" i="1"/>
  <c r="Q2134" i="1"/>
  <c r="R2134" i="1"/>
  <c r="S2134" i="1"/>
  <c r="T2134" i="1"/>
  <c r="N2135" i="1" l="1"/>
  <c r="M2135" i="1"/>
  <c r="L2135" i="1"/>
  <c r="O2135" i="1"/>
  <c r="K2135" i="1" l="1"/>
  <c r="U2134" i="1" a="1"/>
  <c r="U2134" i="1" s="1"/>
  <c r="I2134" i="1" s="1"/>
  <c r="J2135" i="1" l="1"/>
  <c r="H2135" i="1" l="1"/>
  <c r="S2135" i="1"/>
  <c r="N2136" i="1" s="1"/>
  <c r="T2135" i="1"/>
  <c r="O2136" i="1" s="1"/>
  <c r="P2135" i="1"/>
  <c r="R2135" i="1"/>
  <c r="M2136" i="1" s="1"/>
  <c r="Q2135" i="1"/>
  <c r="L2136" i="1" s="1"/>
  <c r="K2136" i="1" l="1"/>
  <c r="U2135" i="1" a="1"/>
  <c r="U2135" i="1" s="1"/>
  <c r="I2135" i="1" s="1"/>
  <c r="J2136" i="1" l="1"/>
  <c r="H2136" i="1" l="1"/>
  <c r="P2136" i="1"/>
  <c r="Q2136" i="1"/>
  <c r="L2137" i="1" s="1"/>
  <c r="R2136" i="1"/>
  <c r="M2137" i="1" s="1"/>
  <c r="S2136" i="1"/>
  <c r="N2137" i="1" s="1"/>
  <c r="T2136" i="1"/>
  <c r="O2137" i="1" s="1"/>
  <c r="U2136" i="1" l="1" a="1"/>
  <c r="U2136" i="1" s="1"/>
  <c r="I2136" i="1" s="1"/>
  <c r="K2137" i="1"/>
  <c r="J2137" i="1" l="1"/>
  <c r="H2137" i="1" l="1"/>
  <c r="Q2137" i="1"/>
  <c r="R2137" i="1"/>
  <c r="M2138" i="1" s="1"/>
  <c r="S2137" i="1"/>
  <c r="N2138" i="1" s="1"/>
  <c r="T2137" i="1"/>
  <c r="O2138" i="1" s="1"/>
  <c r="P2137" i="1"/>
  <c r="L2138" i="1"/>
  <c r="U2137" i="1" l="1" a="1"/>
  <c r="U2137" i="1" s="1"/>
  <c r="I2137" i="1" s="1"/>
  <c r="K2138" i="1"/>
  <c r="J2138" i="1" l="1"/>
  <c r="H2138" i="1" l="1"/>
  <c r="T2138" i="1"/>
  <c r="P2138" i="1"/>
  <c r="Q2138" i="1"/>
  <c r="S2138" i="1"/>
  <c r="R2138" i="1"/>
  <c r="O2139" i="1" l="1"/>
  <c r="N2139" i="1"/>
  <c r="M2139" i="1"/>
  <c r="L2139" i="1"/>
  <c r="U2138" i="1" l="1" a="1"/>
  <c r="U2138" i="1" s="1"/>
  <c r="I2138" i="1" s="1"/>
  <c r="K2139" i="1"/>
  <c r="J2139" i="1" l="1"/>
  <c r="H2139" i="1" l="1"/>
  <c r="P2139" i="1"/>
  <c r="Q2139" i="1"/>
  <c r="R2139" i="1"/>
  <c r="S2139" i="1"/>
  <c r="T2139" i="1"/>
  <c r="O2140" i="1" l="1"/>
  <c r="N2140" i="1"/>
  <c r="M2140" i="1"/>
  <c r="L2140" i="1"/>
  <c r="U2139" i="1" l="1" a="1"/>
  <c r="U2139" i="1" s="1"/>
  <c r="I2139" i="1" s="1"/>
  <c r="K2140" i="1"/>
  <c r="J2140" i="1" l="1"/>
  <c r="H2140" i="1" l="1"/>
  <c r="R2140" i="1"/>
  <c r="S2140" i="1"/>
  <c r="T2140" i="1"/>
  <c r="Q2140" i="1"/>
  <c r="P2140" i="1"/>
  <c r="O2141" i="1" l="1"/>
  <c r="N2141" i="1"/>
  <c r="L2141" i="1"/>
  <c r="M2141" i="1"/>
  <c r="U2140" i="1" a="1"/>
  <c r="U2140" i="1" s="1"/>
  <c r="I2140" i="1" s="1"/>
  <c r="K2141" i="1"/>
  <c r="J2141" i="1" l="1"/>
  <c r="H2141" i="1" l="1"/>
  <c r="P2141" i="1"/>
  <c r="Q2141" i="1"/>
  <c r="L2142" i="1" s="1"/>
  <c r="R2141" i="1"/>
  <c r="M2142" i="1" s="1"/>
  <c r="T2141" i="1"/>
  <c r="O2142" i="1" s="1"/>
  <c r="S2141" i="1"/>
  <c r="N2142" i="1" s="1"/>
  <c r="K2142" i="1" l="1"/>
  <c r="U2141" i="1" a="1"/>
  <c r="U2141" i="1" s="1"/>
  <c r="I2141" i="1" s="1"/>
  <c r="J2142" i="1" l="1"/>
  <c r="H2142" i="1" l="1"/>
  <c r="P2142" i="1"/>
  <c r="Q2142" i="1"/>
  <c r="L2143" i="1" s="1"/>
  <c r="R2142" i="1"/>
  <c r="M2143" i="1" s="1"/>
  <c r="S2142" i="1"/>
  <c r="N2143" i="1" s="1"/>
  <c r="T2142" i="1"/>
  <c r="O2143" i="1" s="1"/>
  <c r="K2143" i="1" l="1"/>
  <c r="U2142" i="1" a="1"/>
  <c r="U2142" i="1" s="1"/>
  <c r="I2142" i="1" s="1"/>
  <c r="J2143" i="1" l="1"/>
  <c r="H2143" i="1" l="1"/>
  <c r="S2143" i="1"/>
  <c r="N2144" i="1" s="1"/>
  <c r="T2143" i="1"/>
  <c r="O2144" i="1" s="1"/>
  <c r="P2143" i="1"/>
  <c r="R2143" i="1"/>
  <c r="M2144" i="1" s="1"/>
  <c r="Q2143" i="1"/>
  <c r="L2144" i="1" s="1"/>
  <c r="K2144" i="1" l="1"/>
  <c r="U2143" i="1" a="1"/>
  <c r="U2143" i="1" s="1"/>
  <c r="I2143" i="1" s="1"/>
  <c r="J2144" i="1" l="1"/>
  <c r="H2144" i="1" l="1"/>
  <c r="P2144" i="1"/>
  <c r="Q2144" i="1"/>
  <c r="L2145" i="1" s="1"/>
  <c r="R2144" i="1"/>
  <c r="M2145" i="1" s="1"/>
  <c r="S2144" i="1"/>
  <c r="N2145" i="1" s="1"/>
  <c r="T2144" i="1"/>
  <c r="O2145" i="1" s="1"/>
  <c r="U2144" i="1" l="1" a="1"/>
  <c r="U2144" i="1" s="1"/>
  <c r="I2144" i="1" s="1"/>
  <c r="K2145" i="1"/>
  <c r="J2145" i="1" l="1"/>
  <c r="H2145" i="1" l="1"/>
  <c r="Q2145" i="1"/>
  <c r="L2146" i="1" s="1"/>
  <c r="R2145" i="1"/>
  <c r="M2146" i="1" s="1"/>
  <c r="S2145" i="1"/>
  <c r="N2146" i="1" s="1"/>
  <c r="T2145" i="1"/>
  <c r="O2146" i="1" s="1"/>
  <c r="P2145" i="1"/>
  <c r="U2145" i="1" l="1" a="1"/>
  <c r="U2145" i="1" s="1"/>
  <c r="I2145" i="1" s="1"/>
  <c r="K2146" i="1"/>
  <c r="J2146" i="1" l="1"/>
  <c r="H2146" i="1" l="1"/>
  <c r="T2146" i="1"/>
  <c r="P2146" i="1"/>
  <c r="Q2146" i="1"/>
  <c r="S2146" i="1"/>
  <c r="R2146" i="1"/>
  <c r="O2147" i="1" l="1"/>
  <c r="N2147" i="1"/>
  <c r="M2147" i="1"/>
  <c r="L2147" i="1"/>
  <c r="U2146" i="1" l="1" a="1"/>
  <c r="U2146" i="1" s="1"/>
  <c r="I2146" i="1" s="1"/>
  <c r="K2147" i="1"/>
  <c r="J2147" i="1" l="1"/>
  <c r="H2147" i="1" l="1"/>
  <c r="P2147" i="1"/>
  <c r="Q2147" i="1"/>
  <c r="R2147" i="1"/>
  <c r="S2147" i="1"/>
  <c r="T2147" i="1"/>
  <c r="O2148" i="1" l="1"/>
  <c r="N2148" i="1"/>
  <c r="M2148" i="1"/>
  <c r="L2148" i="1"/>
  <c r="U2147" i="1" l="1" a="1"/>
  <c r="U2147" i="1" s="1"/>
  <c r="I2147" i="1" s="1"/>
  <c r="K2148" i="1"/>
  <c r="J2148" i="1" l="1"/>
  <c r="H2148" i="1" l="1"/>
  <c r="R2148" i="1"/>
  <c r="M2149" i="1" s="1"/>
  <c r="S2148" i="1"/>
  <c r="N2149" i="1" s="1"/>
  <c r="T2148" i="1"/>
  <c r="O2149" i="1" s="1"/>
  <c r="Q2148" i="1"/>
  <c r="L2149" i="1" s="1"/>
  <c r="P2148" i="1"/>
  <c r="U2148" i="1" l="1" a="1"/>
  <c r="U2148" i="1" s="1"/>
  <c r="I2148" i="1" s="1"/>
  <c r="K2149" i="1"/>
  <c r="J2149" i="1" l="1"/>
  <c r="H2149" i="1" l="1"/>
  <c r="P2149" i="1"/>
  <c r="Q2149" i="1"/>
  <c r="L2150" i="1" s="1"/>
  <c r="R2149" i="1"/>
  <c r="M2150" i="1" s="1"/>
  <c r="T2149" i="1"/>
  <c r="O2150" i="1" s="1"/>
  <c r="S2149" i="1"/>
  <c r="N2150" i="1" s="1"/>
  <c r="K2150" i="1" l="1"/>
  <c r="U2149" i="1" a="1"/>
  <c r="U2149" i="1" s="1"/>
  <c r="I2149" i="1" s="1"/>
  <c r="J2150" i="1" l="1"/>
  <c r="H2150" i="1" l="1"/>
  <c r="P2150" i="1"/>
  <c r="Q2150" i="1"/>
  <c r="L2151" i="1" s="1"/>
  <c r="R2150" i="1"/>
  <c r="M2151" i="1" s="1"/>
  <c r="S2150" i="1"/>
  <c r="N2151" i="1" s="1"/>
  <c r="T2150" i="1"/>
  <c r="O2151" i="1" s="1"/>
  <c r="K2151" i="1" l="1"/>
  <c r="U2150" i="1" a="1"/>
  <c r="U2150" i="1" s="1"/>
  <c r="I2150" i="1" s="1"/>
  <c r="J2151" i="1" l="1"/>
  <c r="H2151" i="1" l="1"/>
  <c r="S2151" i="1"/>
  <c r="N2152" i="1" s="1"/>
  <c r="T2151" i="1"/>
  <c r="O2152" i="1" s="1"/>
  <c r="P2151" i="1"/>
  <c r="R2151" i="1"/>
  <c r="M2152" i="1" s="1"/>
  <c r="Q2151" i="1"/>
  <c r="L2152" i="1" s="1"/>
  <c r="K2152" i="1" l="1"/>
  <c r="U2151" i="1" a="1"/>
  <c r="U2151" i="1" s="1"/>
  <c r="I2151" i="1" s="1"/>
  <c r="J2152" i="1" l="1"/>
  <c r="H2152" i="1" l="1"/>
  <c r="P2152" i="1"/>
  <c r="Q2152" i="1"/>
  <c r="L2153" i="1" s="1"/>
  <c r="R2152" i="1"/>
  <c r="M2153" i="1" s="1"/>
  <c r="S2152" i="1"/>
  <c r="N2153" i="1" s="1"/>
  <c r="T2152" i="1"/>
  <c r="O2153" i="1" s="1"/>
  <c r="U2152" i="1" l="1" a="1"/>
  <c r="U2152" i="1" s="1"/>
  <c r="I2152" i="1" s="1"/>
  <c r="K2153" i="1"/>
  <c r="J2153" i="1" l="1"/>
  <c r="H2153" i="1" l="1"/>
  <c r="Q2153" i="1"/>
  <c r="L2154" i="1" s="1"/>
  <c r="R2153" i="1"/>
  <c r="M2154" i="1" s="1"/>
  <c r="S2153" i="1"/>
  <c r="N2154" i="1" s="1"/>
  <c r="T2153" i="1"/>
  <c r="O2154" i="1" s="1"/>
  <c r="P2153" i="1"/>
  <c r="U2153" i="1" l="1" a="1"/>
  <c r="U2153" i="1" s="1"/>
  <c r="I2153" i="1" s="1"/>
  <c r="K2154" i="1"/>
  <c r="J2154" i="1" l="1"/>
  <c r="H2154" i="1" l="1"/>
  <c r="T2154" i="1"/>
  <c r="P2154" i="1"/>
  <c r="Q2154" i="1"/>
  <c r="S2154" i="1"/>
  <c r="R2154" i="1"/>
  <c r="O2155" i="1" l="1"/>
  <c r="N2155" i="1"/>
  <c r="M2155" i="1"/>
  <c r="L2155" i="1"/>
  <c r="U2154" i="1" l="1" a="1"/>
  <c r="U2154" i="1" s="1"/>
  <c r="I2154" i="1" s="1"/>
  <c r="K2155" i="1"/>
  <c r="J2155" i="1" l="1"/>
  <c r="H2155" i="1" l="1"/>
  <c r="P2155" i="1"/>
  <c r="Q2155" i="1"/>
  <c r="R2155" i="1"/>
  <c r="S2155" i="1"/>
  <c r="T2155" i="1"/>
  <c r="O2156" i="1" l="1"/>
  <c r="N2156" i="1"/>
  <c r="M2156" i="1"/>
  <c r="L2156" i="1"/>
  <c r="U2155" i="1" l="1" a="1"/>
  <c r="U2155" i="1" s="1"/>
  <c r="I2155" i="1" s="1"/>
  <c r="K2156" i="1"/>
  <c r="J2156" i="1" l="1"/>
  <c r="H2156" i="1" l="1"/>
  <c r="R2156" i="1"/>
  <c r="M2157" i="1" s="1"/>
  <c r="S2156" i="1"/>
  <c r="T2156" i="1"/>
  <c r="O2157" i="1" s="1"/>
  <c r="Q2156" i="1"/>
  <c r="L2157" i="1" s="1"/>
  <c r="P2156" i="1"/>
  <c r="N2157" i="1"/>
  <c r="U2156" i="1" l="1" a="1"/>
  <c r="U2156" i="1" s="1"/>
  <c r="I2156" i="1" s="1"/>
  <c r="K2157" i="1"/>
  <c r="J2157" i="1" l="1"/>
  <c r="H2157" i="1" l="1"/>
  <c r="P2157" i="1"/>
  <c r="Q2157" i="1"/>
  <c r="L2158" i="1" s="1"/>
  <c r="R2157" i="1"/>
  <c r="M2158" i="1" s="1"/>
  <c r="T2157" i="1"/>
  <c r="O2158" i="1" s="1"/>
  <c r="S2157" i="1"/>
  <c r="N2158" i="1" s="1"/>
  <c r="K2158" i="1" l="1"/>
  <c r="U2157" i="1" a="1"/>
  <c r="U2157" i="1" s="1"/>
  <c r="I2157" i="1" s="1"/>
  <c r="J2158" i="1" l="1"/>
  <c r="H2158" i="1" l="1"/>
  <c r="P2158" i="1"/>
  <c r="Q2158" i="1"/>
  <c r="L2159" i="1" s="1"/>
  <c r="R2158" i="1"/>
  <c r="M2159" i="1" s="1"/>
  <c r="S2158" i="1"/>
  <c r="N2159" i="1" s="1"/>
  <c r="T2158" i="1"/>
  <c r="O2159" i="1" s="1"/>
  <c r="K2159" i="1" l="1"/>
  <c r="U2158" i="1" a="1"/>
  <c r="U2158" i="1" s="1"/>
  <c r="I2158" i="1" s="1"/>
  <c r="J2159" i="1" l="1"/>
  <c r="H2159" i="1" l="1"/>
  <c r="S2159" i="1"/>
  <c r="N2160" i="1" s="1"/>
  <c r="T2159" i="1"/>
  <c r="O2160" i="1" s="1"/>
  <c r="P2159" i="1"/>
  <c r="R2159" i="1"/>
  <c r="M2160" i="1" s="1"/>
  <c r="Q2159" i="1"/>
  <c r="L2160" i="1" s="1"/>
  <c r="K2160" i="1" l="1"/>
  <c r="U2159" i="1" a="1"/>
  <c r="U2159" i="1" s="1"/>
  <c r="I2159" i="1" s="1"/>
  <c r="J2160" i="1" l="1"/>
  <c r="H2160" i="1" l="1"/>
  <c r="P2160" i="1"/>
  <c r="Q2160" i="1"/>
  <c r="L2161" i="1" s="1"/>
  <c r="R2160" i="1"/>
  <c r="M2161" i="1" s="1"/>
  <c r="S2160" i="1"/>
  <c r="N2161" i="1" s="1"/>
  <c r="T2160" i="1"/>
  <c r="O2161" i="1" s="1"/>
  <c r="U2160" i="1" l="1" a="1"/>
  <c r="U2160" i="1" s="1"/>
  <c r="I2160" i="1" s="1"/>
  <c r="K2161" i="1"/>
  <c r="J2161" i="1" l="1"/>
  <c r="H2161" i="1" l="1"/>
  <c r="Q2161" i="1"/>
  <c r="L2162" i="1" s="1"/>
  <c r="R2161" i="1"/>
  <c r="M2162" i="1" s="1"/>
  <c r="S2161" i="1"/>
  <c r="N2162" i="1" s="1"/>
  <c r="T2161" i="1"/>
  <c r="O2162" i="1" s="1"/>
  <c r="P2161" i="1"/>
  <c r="U2161" i="1" l="1" a="1"/>
  <c r="U2161" i="1" s="1"/>
  <c r="I2161" i="1" s="1"/>
  <c r="K2162" i="1"/>
  <c r="J2162" i="1" l="1"/>
  <c r="H2162" i="1" l="1"/>
  <c r="T2162" i="1"/>
  <c r="P2162" i="1"/>
  <c r="Q2162" i="1"/>
  <c r="S2162" i="1"/>
  <c r="R2162" i="1"/>
  <c r="O2163" i="1" l="1"/>
  <c r="N2163" i="1"/>
  <c r="M2163" i="1"/>
  <c r="L2163" i="1"/>
  <c r="U2162" i="1" l="1" a="1"/>
  <c r="U2162" i="1" s="1"/>
  <c r="I2162" i="1" s="1"/>
  <c r="K2163" i="1"/>
  <c r="J2163" i="1" l="1"/>
  <c r="H2163" i="1" l="1"/>
  <c r="P2163" i="1"/>
  <c r="Q2163" i="1"/>
  <c r="R2163" i="1"/>
  <c r="S2163" i="1"/>
  <c r="T2163" i="1"/>
  <c r="O2164" i="1" l="1"/>
  <c r="N2164" i="1"/>
  <c r="M2164" i="1"/>
  <c r="L2164" i="1"/>
  <c r="U2163" i="1" l="1" a="1"/>
  <c r="U2163" i="1" s="1"/>
  <c r="I2163" i="1" s="1"/>
  <c r="K2164" i="1"/>
  <c r="J2164" i="1" l="1"/>
  <c r="H2164" i="1" l="1"/>
  <c r="R2164" i="1"/>
  <c r="M2165" i="1" s="1"/>
  <c r="S2164" i="1"/>
  <c r="N2165" i="1" s="1"/>
  <c r="T2164" i="1"/>
  <c r="O2165" i="1" s="1"/>
  <c r="Q2164" i="1"/>
  <c r="L2165" i="1" s="1"/>
  <c r="P2164" i="1"/>
  <c r="U2164" i="1" l="1" a="1"/>
  <c r="U2164" i="1" s="1"/>
  <c r="I2164" i="1" s="1"/>
  <c r="K2165" i="1"/>
  <c r="J2165" i="1" l="1"/>
  <c r="H2165" i="1" l="1"/>
  <c r="P2165" i="1"/>
  <c r="Q2165" i="1"/>
  <c r="L2166" i="1" s="1"/>
  <c r="R2165" i="1"/>
  <c r="M2166" i="1" s="1"/>
  <c r="T2165" i="1"/>
  <c r="O2166" i="1" s="1"/>
  <c r="S2165" i="1"/>
  <c r="N2166" i="1" s="1"/>
  <c r="K2166" i="1" l="1"/>
  <c r="U2165" i="1" a="1"/>
  <c r="U2165" i="1" s="1"/>
  <c r="I2165" i="1" s="1"/>
  <c r="J2166" i="1" l="1"/>
  <c r="H2166" i="1" l="1"/>
  <c r="P2166" i="1"/>
  <c r="Q2166" i="1"/>
  <c r="L2167" i="1" s="1"/>
  <c r="R2166" i="1"/>
  <c r="M2167" i="1" s="1"/>
  <c r="S2166" i="1"/>
  <c r="N2167" i="1" s="1"/>
  <c r="T2166" i="1"/>
  <c r="O2167" i="1" s="1"/>
  <c r="K2167" i="1" l="1"/>
  <c r="U2166" i="1" a="1"/>
  <c r="U2166" i="1" s="1"/>
  <c r="I2166" i="1" s="1"/>
  <c r="J2167" i="1" l="1"/>
  <c r="H2167" i="1" l="1"/>
  <c r="S2167" i="1"/>
  <c r="N2168" i="1" s="1"/>
  <c r="T2167" i="1"/>
  <c r="O2168" i="1" s="1"/>
  <c r="P2167" i="1"/>
  <c r="R2167" i="1"/>
  <c r="M2168" i="1" s="1"/>
  <c r="Q2167" i="1"/>
  <c r="L2168" i="1" s="1"/>
  <c r="K2168" i="1" l="1"/>
  <c r="U2167" i="1" a="1"/>
  <c r="U2167" i="1" s="1"/>
  <c r="I2167" i="1" s="1"/>
  <c r="J2168" i="1" l="1"/>
  <c r="H2168" i="1" l="1"/>
  <c r="P2168" i="1"/>
  <c r="Q2168" i="1"/>
  <c r="L2169" i="1" s="1"/>
  <c r="R2168" i="1"/>
  <c r="M2169" i="1" s="1"/>
  <c r="S2168" i="1"/>
  <c r="N2169" i="1" s="1"/>
  <c r="T2168" i="1"/>
  <c r="O2169" i="1" s="1"/>
  <c r="U2168" i="1" l="1" a="1"/>
  <c r="U2168" i="1" s="1"/>
  <c r="I2168" i="1" s="1"/>
  <c r="K2169" i="1"/>
  <c r="J2169" i="1" l="1"/>
  <c r="H2169" i="1" l="1"/>
  <c r="Q2169" i="1"/>
  <c r="L2170" i="1" s="1"/>
  <c r="R2169" i="1"/>
  <c r="M2170" i="1" s="1"/>
  <c r="S2169" i="1"/>
  <c r="N2170" i="1" s="1"/>
  <c r="T2169" i="1"/>
  <c r="O2170" i="1" s="1"/>
  <c r="P2169" i="1"/>
  <c r="U2169" i="1" l="1" a="1"/>
  <c r="U2169" i="1" s="1"/>
  <c r="I2169" i="1" s="1"/>
  <c r="K2170" i="1"/>
  <c r="J2170" i="1" l="1"/>
  <c r="H2170" i="1" l="1"/>
  <c r="T2170" i="1"/>
  <c r="P2170" i="1"/>
  <c r="Q2170" i="1"/>
  <c r="S2170" i="1"/>
  <c r="R2170" i="1"/>
  <c r="O2171" i="1" l="1"/>
  <c r="N2171" i="1"/>
  <c r="M2171" i="1"/>
  <c r="L2171" i="1"/>
  <c r="U2170" i="1" l="1" a="1"/>
  <c r="U2170" i="1" s="1"/>
  <c r="I2170" i="1" s="1"/>
  <c r="K2171" i="1"/>
  <c r="J2171" i="1" l="1"/>
  <c r="H2171" i="1" l="1"/>
  <c r="P2171" i="1"/>
  <c r="Q2171" i="1"/>
  <c r="R2171" i="1"/>
  <c r="S2171" i="1"/>
  <c r="T2171" i="1"/>
  <c r="O2172" i="1" l="1"/>
  <c r="N2172" i="1"/>
  <c r="M2172" i="1"/>
  <c r="L2172" i="1"/>
  <c r="U2171" i="1" l="1" a="1"/>
  <c r="U2171" i="1" s="1"/>
  <c r="I2171" i="1" s="1"/>
  <c r="K2172" i="1"/>
  <c r="J2172" i="1" l="1"/>
  <c r="H2172" i="1" l="1"/>
  <c r="R2172" i="1"/>
  <c r="M2173" i="1" s="1"/>
  <c r="S2172" i="1"/>
  <c r="N2173" i="1" s="1"/>
  <c r="T2172" i="1"/>
  <c r="O2173" i="1" s="1"/>
  <c r="Q2172" i="1"/>
  <c r="L2173" i="1" s="1"/>
  <c r="P2172" i="1"/>
  <c r="U2172" i="1" l="1" a="1"/>
  <c r="U2172" i="1" s="1"/>
  <c r="I2172" i="1" s="1"/>
  <c r="K2173" i="1"/>
  <c r="J2173" i="1" l="1"/>
  <c r="H2173" i="1" l="1"/>
  <c r="P2173" i="1"/>
  <c r="Q2173" i="1"/>
  <c r="L2174" i="1" s="1"/>
  <c r="R2173" i="1"/>
  <c r="M2174" i="1" s="1"/>
  <c r="T2173" i="1"/>
  <c r="O2174" i="1" s="1"/>
  <c r="S2173" i="1"/>
  <c r="N2174" i="1" s="1"/>
  <c r="K2174" i="1" l="1"/>
  <c r="U2173" i="1" a="1"/>
  <c r="U2173" i="1" s="1"/>
  <c r="I2173" i="1" s="1"/>
  <c r="J2174" i="1" l="1"/>
  <c r="H2174" i="1" l="1"/>
  <c r="P2174" i="1"/>
  <c r="Q2174" i="1"/>
  <c r="L2175" i="1" s="1"/>
  <c r="R2174" i="1"/>
  <c r="M2175" i="1" s="1"/>
  <c r="S2174" i="1"/>
  <c r="N2175" i="1" s="1"/>
  <c r="T2174" i="1"/>
  <c r="O2175" i="1" s="1"/>
  <c r="K2175" i="1" l="1"/>
  <c r="U2174" i="1" a="1"/>
  <c r="U2174" i="1" s="1"/>
  <c r="I2174" i="1" s="1"/>
  <c r="J2175" i="1" l="1"/>
  <c r="H2175" i="1" l="1"/>
  <c r="S2175" i="1"/>
  <c r="N2176" i="1" s="1"/>
  <c r="T2175" i="1"/>
  <c r="O2176" i="1" s="1"/>
  <c r="P2175" i="1"/>
  <c r="R2175" i="1"/>
  <c r="M2176" i="1" s="1"/>
  <c r="Q2175" i="1"/>
  <c r="L2176" i="1" s="1"/>
  <c r="K2176" i="1" l="1"/>
  <c r="U2175" i="1" a="1"/>
  <c r="U2175" i="1" s="1"/>
  <c r="I2175" i="1" s="1"/>
  <c r="J2176" i="1" l="1"/>
  <c r="H2176" i="1" l="1"/>
  <c r="P2176" i="1"/>
  <c r="Q2176" i="1"/>
  <c r="L2177" i="1" s="1"/>
  <c r="R2176" i="1"/>
  <c r="M2177" i="1" s="1"/>
  <c r="S2176" i="1"/>
  <c r="N2177" i="1" s="1"/>
  <c r="T2176" i="1"/>
  <c r="O2177" i="1" s="1"/>
  <c r="U2176" i="1" l="1" a="1"/>
  <c r="U2176" i="1" s="1"/>
  <c r="I2176" i="1" s="1"/>
  <c r="K2177" i="1"/>
  <c r="J2177" i="1" l="1"/>
  <c r="H2177" i="1" l="1"/>
  <c r="Q2177" i="1"/>
  <c r="L2178" i="1" s="1"/>
  <c r="R2177" i="1"/>
  <c r="M2178" i="1" s="1"/>
  <c r="S2177" i="1"/>
  <c r="N2178" i="1" s="1"/>
  <c r="T2177" i="1"/>
  <c r="O2178" i="1" s="1"/>
  <c r="P2177" i="1"/>
  <c r="U2177" i="1" l="1" a="1"/>
  <c r="U2177" i="1" s="1"/>
  <c r="I2177" i="1" s="1"/>
  <c r="K2178" i="1"/>
  <c r="J2178" i="1" l="1"/>
  <c r="H2178" i="1" l="1"/>
  <c r="T2178" i="1"/>
  <c r="P2178" i="1"/>
  <c r="Q2178" i="1"/>
  <c r="S2178" i="1"/>
  <c r="R2178" i="1"/>
  <c r="O2179" i="1" l="1"/>
  <c r="N2179" i="1"/>
  <c r="M2179" i="1"/>
  <c r="L2179" i="1"/>
  <c r="U2178" i="1" l="1" a="1"/>
  <c r="U2178" i="1" s="1"/>
  <c r="I2178" i="1" s="1"/>
  <c r="K2179" i="1"/>
  <c r="J2179" i="1" l="1"/>
  <c r="H2179" i="1" l="1"/>
  <c r="P2179" i="1"/>
  <c r="Q2179" i="1"/>
  <c r="R2179" i="1"/>
  <c r="S2179" i="1"/>
  <c r="T2179" i="1"/>
  <c r="O2180" i="1" l="1"/>
  <c r="N2180" i="1"/>
  <c r="M2180" i="1"/>
  <c r="L2180" i="1"/>
  <c r="U2179" i="1" l="1" a="1"/>
  <c r="U2179" i="1" s="1"/>
  <c r="I2179" i="1" s="1"/>
  <c r="K2180" i="1"/>
  <c r="J2180" i="1" l="1"/>
  <c r="H2180" i="1" l="1"/>
  <c r="R2180" i="1"/>
  <c r="M2181" i="1" s="1"/>
  <c r="S2180" i="1"/>
  <c r="N2181" i="1" s="1"/>
  <c r="T2180" i="1"/>
  <c r="O2181" i="1" s="1"/>
  <c r="Q2180" i="1"/>
  <c r="L2181" i="1" s="1"/>
  <c r="P2180" i="1"/>
  <c r="U2180" i="1" l="1" a="1"/>
  <c r="U2180" i="1" s="1"/>
  <c r="I2180" i="1" s="1"/>
  <c r="K2181" i="1"/>
  <c r="J2181" i="1" l="1"/>
  <c r="H2181" i="1" l="1"/>
  <c r="P2181" i="1"/>
  <c r="Q2181" i="1"/>
  <c r="L2182" i="1" s="1"/>
  <c r="R2181" i="1"/>
  <c r="M2182" i="1" s="1"/>
  <c r="T2181" i="1"/>
  <c r="O2182" i="1" s="1"/>
  <c r="S2181" i="1"/>
  <c r="N2182" i="1" s="1"/>
  <c r="K2182" i="1" l="1"/>
  <c r="U2181" i="1" a="1"/>
  <c r="U2181" i="1" s="1"/>
  <c r="I2181" i="1" s="1"/>
  <c r="J2182" i="1" l="1"/>
  <c r="H2182" i="1" l="1"/>
  <c r="P2182" i="1"/>
  <c r="Q2182" i="1"/>
  <c r="L2183" i="1" s="1"/>
  <c r="R2182" i="1"/>
  <c r="M2183" i="1" s="1"/>
  <c r="S2182" i="1"/>
  <c r="N2183" i="1" s="1"/>
  <c r="T2182" i="1"/>
  <c r="O2183" i="1" s="1"/>
  <c r="K2183" i="1" l="1"/>
  <c r="U2182" i="1" a="1"/>
  <c r="U2182" i="1" s="1"/>
  <c r="I2182" i="1" s="1"/>
  <c r="J2183" i="1" l="1"/>
  <c r="H2183" i="1" l="1"/>
  <c r="S2183" i="1"/>
  <c r="N2184" i="1" s="1"/>
  <c r="T2183" i="1"/>
  <c r="O2184" i="1" s="1"/>
  <c r="P2183" i="1"/>
  <c r="R2183" i="1"/>
  <c r="M2184" i="1" s="1"/>
  <c r="Q2183" i="1"/>
  <c r="L2184" i="1" s="1"/>
  <c r="K2184" i="1" l="1"/>
  <c r="U2183" i="1" a="1"/>
  <c r="U2183" i="1" s="1"/>
  <c r="I2183" i="1" s="1"/>
  <c r="J2184" i="1" l="1"/>
  <c r="H2184" i="1" l="1"/>
  <c r="P2184" i="1"/>
  <c r="Q2184" i="1"/>
  <c r="L2185" i="1" s="1"/>
  <c r="R2184" i="1"/>
  <c r="S2184" i="1"/>
  <c r="T2184" i="1"/>
  <c r="N2185" i="1" l="1"/>
  <c r="M2185" i="1"/>
  <c r="O2185" i="1"/>
  <c r="U2184" i="1" a="1"/>
  <c r="U2184" i="1" s="1"/>
  <c r="I2184" i="1" s="1"/>
  <c r="K2185" i="1"/>
  <c r="J2185" i="1" l="1"/>
  <c r="H2185" i="1" l="1"/>
  <c r="Q2185" i="1"/>
  <c r="L2186" i="1" s="1"/>
  <c r="R2185" i="1"/>
  <c r="M2186" i="1" s="1"/>
  <c r="S2185" i="1"/>
  <c r="N2186" i="1" s="1"/>
  <c r="T2185" i="1"/>
  <c r="O2186" i="1" s="1"/>
  <c r="P2185" i="1"/>
  <c r="U2185" i="1" l="1" a="1"/>
  <c r="U2185" i="1" s="1"/>
  <c r="I2185" i="1" s="1"/>
  <c r="K2186" i="1"/>
  <c r="J2186" i="1" l="1"/>
  <c r="H2186" i="1" l="1"/>
  <c r="T2186" i="1"/>
  <c r="P2186" i="1"/>
  <c r="Q2186" i="1"/>
  <c r="S2186" i="1"/>
  <c r="R2186" i="1"/>
  <c r="O2187" i="1" l="1"/>
  <c r="N2187" i="1"/>
  <c r="M2187" i="1"/>
  <c r="L2187" i="1"/>
  <c r="U2186" i="1" l="1" a="1"/>
  <c r="U2186" i="1" s="1"/>
  <c r="I2186" i="1" s="1"/>
  <c r="K2187" i="1"/>
  <c r="J2187" i="1" l="1"/>
  <c r="H2187" i="1" l="1"/>
  <c r="P2187" i="1"/>
  <c r="Q2187" i="1"/>
  <c r="R2187" i="1"/>
  <c r="S2187" i="1"/>
  <c r="T2187" i="1"/>
  <c r="O2188" i="1" l="1"/>
  <c r="N2188" i="1"/>
  <c r="M2188" i="1"/>
  <c r="L2188" i="1"/>
  <c r="U2187" i="1" l="1" a="1"/>
  <c r="U2187" i="1" s="1"/>
  <c r="I2187" i="1" s="1"/>
  <c r="K2188" i="1"/>
  <c r="J2188" i="1" l="1"/>
  <c r="H2188" i="1" l="1"/>
  <c r="R2188" i="1"/>
  <c r="M2189" i="1" s="1"/>
  <c r="S2188" i="1"/>
  <c r="N2189" i="1" s="1"/>
  <c r="T2188" i="1"/>
  <c r="O2189" i="1" s="1"/>
  <c r="Q2188" i="1"/>
  <c r="L2189" i="1" s="1"/>
  <c r="P2188" i="1"/>
  <c r="U2188" i="1" l="1" a="1"/>
  <c r="U2188" i="1" s="1"/>
  <c r="I2188" i="1" s="1"/>
  <c r="K2189" i="1"/>
  <c r="J2189" i="1" l="1"/>
  <c r="H2189" i="1" l="1"/>
  <c r="P2189" i="1"/>
  <c r="Q2189" i="1"/>
  <c r="L2190" i="1" s="1"/>
  <c r="R2189" i="1"/>
  <c r="M2190" i="1" s="1"/>
  <c r="T2189" i="1"/>
  <c r="O2190" i="1" s="1"/>
  <c r="S2189" i="1"/>
  <c r="N2190" i="1" s="1"/>
  <c r="K2190" i="1" l="1"/>
  <c r="U2189" i="1" a="1"/>
  <c r="U2189" i="1" s="1"/>
  <c r="I2189" i="1" s="1"/>
  <c r="J2190" i="1" l="1"/>
  <c r="H2190" i="1" l="1"/>
  <c r="P2190" i="1"/>
  <c r="Q2190" i="1"/>
  <c r="L2191" i="1" s="1"/>
  <c r="R2190" i="1"/>
  <c r="M2191" i="1" s="1"/>
  <c r="S2190" i="1"/>
  <c r="N2191" i="1" s="1"/>
  <c r="T2190" i="1"/>
  <c r="O2191" i="1" s="1"/>
  <c r="K2191" i="1" l="1"/>
  <c r="U2190" i="1" a="1"/>
  <c r="U2190" i="1" s="1"/>
  <c r="I2190" i="1" s="1"/>
  <c r="J2191" i="1" l="1"/>
  <c r="H2191" i="1" l="1"/>
  <c r="S2191" i="1"/>
  <c r="N2192" i="1" s="1"/>
  <c r="T2191" i="1"/>
  <c r="O2192" i="1" s="1"/>
  <c r="P2191" i="1"/>
  <c r="R2191" i="1"/>
  <c r="M2192" i="1" s="1"/>
  <c r="Q2191" i="1"/>
  <c r="L2192" i="1" s="1"/>
  <c r="K2192" i="1" l="1"/>
  <c r="U2191" i="1" a="1"/>
  <c r="U2191" i="1" s="1"/>
  <c r="I2191" i="1" s="1"/>
  <c r="J2192" i="1" l="1"/>
  <c r="H2192" i="1" l="1"/>
  <c r="P2192" i="1"/>
  <c r="Q2192" i="1"/>
  <c r="L2193" i="1" s="1"/>
  <c r="R2192" i="1"/>
  <c r="M2193" i="1" s="1"/>
  <c r="S2192" i="1"/>
  <c r="N2193" i="1" s="1"/>
  <c r="T2192" i="1"/>
  <c r="O2193" i="1" s="1"/>
  <c r="U2192" i="1" l="1" a="1"/>
  <c r="U2192" i="1" s="1"/>
  <c r="I2192" i="1" s="1"/>
  <c r="K2193" i="1"/>
  <c r="J2193" i="1" l="1"/>
  <c r="H2193" i="1" l="1"/>
  <c r="Q2193" i="1"/>
  <c r="L2194" i="1" s="1"/>
  <c r="R2193" i="1"/>
  <c r="M2194" i="1" s="1"/>
  <c r="S2193" i="1"/>
  <c r="N2194" i="1" s="1"/>
  <c r="T2193" i="1"/>
  <c r="O2194" i="1" s="1"/>
  <c r="P2193" i="1"/>
  <c r="U2193" i="1" l="1" a="1"/>
  <c r="U2193" i="1" s="1"/>
  <c r="I2193" i="1" s="1"/>
  <c r="K2194" i="1"/>
  <c r="J2194" i="1" l="1"/>
  <c r="H2194" i="1" l="1"/>
  <c r="T2194" i="1"/>
  <c r="P2194" i="1"/>
  <c r="Q2194" i="1"/>
  <c r="S2194" i="1"/>
  <c r="R2194" i="1"/>
  <c r="O2195" i="1" l="1"/>
  <c r="N2195" i="1"/>
  <c r="M2195" i="1"/>
  <c r="L2195" i="1"/>
  <c r="U2194" i="1" l="1" a="1"/>
  <c r="U2194" i="1" s="1"/>
  <c r="I2194" i="1" s="1"/>
  <c r="K2195" i="1"/>
  <c r="J2195" i="1" l="1"/>
  <c r="H2195" i="1" l="1"/>
  <c r="P2195" i="1"/>
  <c r="Q2195" i="1"/>
  <c r="R2195" i="1"/>
  <c r="S2195" i="1"/>
  <c r="T2195" i="1"/>
  <c r="O2196" i="1" l="1"/>
  <c r="N2196" i="1"/>
  <c r="M2196" i="1"/>
  <c r="L2196" i="1"/>
  <c r="U2195" i="1" l="1" a="1"/>
  <c r="U2195" i="1" s="1"/>
  <c r="I2195" i="1" s="1"/>
  <c r="K2196" i="1"/>
  <c r="J2196" i="1" l="1"/>
  <c r="H2196" i="1" l="1"/>
  <c r="R2196" i="1"/>
  <c r="M2197" i="1" s="1"/>
  <c r="S2196" i="1"/>
  <c r="N2197" i="1" s="1"/>
  <c r="T2196" i="1"/>
  <c r="O2197" i="1" s="1"/>
  <c r="Q2196" i="1"/>
  <c r="L2197" i="1" s="1"/>
  <c r="P2196" i="1"/>
  <c r="U2196" i="1" l="1" a="1"/>
  <c r="U2196" i="1" s="1"/>
  <c r="I2196" i="1" s="1"/>
  <c r="K2197" i="1"/>
  <c r="J2197" i="1" l="1"/>
  <c r="H2197" i="1" l="1"/>
  <c r="P2197" i="1"/>
  <c r="Q2197" i="1"/>
  <c r="L2198" i="1" s="1"/>
  <c r="R2197" i="1"/>
  <c r="M2198" i="1" s="1"/>
  <c r="T2197" i="1"/>
  <c r="O2198" i="1" s="1"/>
  <c r="S2197" i="1"/>
  <c r="N2198" i="1" s="1"/>
  <c r="K2198" i="1" l="1"/>
  <c r="U2197" i="1" a="1"/>
  <c r="U2197" i="1" s="1"/>
  <c r="I2197" i="1" s="1"/>
  <c r="J2198" i="1" l="1"/>
  <c r="H2198" i="1" l="1"/>
  <c r="P2198" i="1"/>
  <c r="Q2198" i="1"/>
  <c r="L2199" i="1" s="1"/>
  <c r="R2198" i="1"/>
  <c r="M2199" i="1" s="1"/>
  <c r="S2198" i="1"/>
  <c r="N2199" i="1" s="1"/>
  <c r="T2198" i="1"/>
  <c r="O2199" i="1" s="1"/>
  <c r="K2199" i="1" l="1"/>
  <c r="U2198" i="1" a="1"/>
  <c r="U2198" i="1" s="1"/>
  <c r="I2198" i="1" s="1"/>
  <c r="J2199" i="1" l="1"/>
  <c r="H2199" i="1" l="1"/>
  <c r="S2199" i="1"/>
  <c r="N2200" i="1" s="1"/>
  <c r="T2199" i="1"/>
  <c r="O2200" i="1" s="1"/>
  <c r="P2199" i="1"/>
  <c r="R2199" i="1"/>
  <c r="M2200" i="1" s="1"/>
  <c r="Q2199" i="1"/>
  <c r="L2200" i="1" s="1"/>
  <c r="K2200" i="1" l="1"/>
  <c r="U2199" i="1" a="1"/>
  <c r="U2199" i="1" s="1"/>
  <c r="I2199" i="1" s="1"/>
  <c r="J2200" i="1" l="1"/>
  <c r="H2200" i="1" l="1"/>
  <c r="P2200" i="1"/>
  <c r="Q2200" i="1"/>
  <c r="L2201" i="1" s="1"/>
  <c r="R2200" i="1"/>
  <c r="M2201" i="1" s="1"/>
  <c r="S2200" i="1"/>
  <c r="N2201" i="1" s="1"/>
  <c r="T2200" i="1"/>
  <c r="O2201" i="1" s="1"/>
  <c r="U2200" i="1" l="1" a="1"/>
  <c r="U2200" i="1" s="1"/>
  <c r="I2200" i="1" s="1"/>
  <c r="K2201" i="1"/>
  <c r="J2201" i="1" l="1"/>
  <c r="H2201" i="1" l="1"/>
  <c r="Q2201" i="1"/>
  <c r="L2202" i="1" s="1"/>
  <c r="R2201" i="1"/>
  <c r="M2202" i="1" s="1"/>
  <c r="S2201" i="1"/>
  <c r="N2202" i="1" s="1"/>
  <c r="T2201" i="1"/>
  <c r="O2202" i="1" s="1"/>
  <c r="P2201" i="1"/>
  <c r="U2201" i="1" l="1" a="1"/>
  <c r="U2201" i="1" s="1"/>
  <c r="I2201" i="1" s="1"/>
  <c r="K2202" i="1"/>
  <c r="J2202" i="1" l="1"/>
  <c r="H2202" i="1" l="1"/>
  <c r="T2202" i="1"/>
  <c r="P2202" i="1"/>
  <c r="Q2202" i="1"/>
  <c r="S2202" i="1"/>
  <c r="R2202" i="1"/>
  <c r="O2203" i="1" l="1"/>
  <c r="L2203" i="1"/>
  <c r="N2203" i="1"/>
  <c r="M2203" i="1"/>
  <c r="K2203" i="1" l="1"/>
  <c r="U2202" i="1" a="1"/>
  <c r="U2202" i="1" s="1"/>
  <c r="I2202" i="1" s="1"/>
  <c r="J2203" i="1" l="1"/>
  <c r="H2203" i="1" l="1"/>
  <c r="P2203" i="1"/>
  <c r="Q2203" i="1"/>
  <c r="R2203" i="1"/>
  <c r="S2203" i="1"/>
  <c r="N2204" i="1" s="1"/>
  <c r="T2203" i="1"/>
  <c r="M2204" i="1" l="1"/>
  <c r="L2204" i="1"/>
  <c r="O2204" i="1"/>
  <c r="K2204" i="1"/>
  <c r="U2203" i="1" a="1"/>
  <c r="U2203" i="1" s="1"/>
  <c r="I2203" i="1" s="1"/>
  <c r="J2204" i="1" l="1"/>
  <c r="H2204" i="1" l="1"/>
  <c r="R2204" i="1"/>
  <c r="S2204" i="1"/>
  <c r="N2205" i="1" s="1"/>
  <c r="T2204" i="1"/>
  <c r="O2205" i="1" s="1"/>
  <c r="Q2204" i="1"/>
  <c r="L2205" i="1" s="1"/>
  <c r="P2204" i="1"/>
  <c r="M2205" i="1"/>
  <c r="K2205" i="1" l="1"/>
  <c r="U2204" i="1" a="1"/>
  <c r="U2204" i="1" s="1"/>
  <c r="I2204" i="1" s="1"/>
  <c r="J2205" i="1" l="1"/>
  <c r="H2205" i="1" l="1"/>
  <c r="P2205" i="1"/>
  <c r="Q2205" i="1"/>
  <c r="L2206" i="1" s="1"/>
  <c r="R2205" i="1"/>
  <c r="M2206" i="1" s="1"/>
  <c r="T2205" i="1"/>
  <c r="O2206" i="1" s="1"/>
  <c r="S2205" i="1"/>
  <c r="N2206" i="1" s="1"/>
  <c r="U2205" i="1" l="1" a="1"/>
  <c r="U2205" i="1" s="1"/>
  <c r="I2205" i="1" s="1"/>
  <c r="K2206" i="1"/>
  <c r="J2206" i="1" l="1"/>
  <c r="H2206" i="1" l="1"/>
  <c r="P2206" i="1"/>
  <c r="Q2206" i="1"/>
  <c r="L2207" i="1" s="1"/>
  <c r="R2206" i="1"/>
  <c r="M2207" i="1" s="1"/>
  <c r="S2206" i="1"/>
  <c r="N2207" i="1" s="1"/>
  <c r="T2206" i="1"/>
  <c r="O2207" i="1" s="1"/>
  <c r="U2206" i="1" l="1" a="1"/>
  <c r="U2206" i="1" s="1"/>
  <c r="I2206" i="1" s="1"/>
  <c r="K2207" i="1"/>
  <c r="J2207" i="1" l="1"/>
  <c r="H2207" i="1" l="1"/>
  <c r="S2207" i="1"/>
  <c r="T2207" i="1"/>
  <c r="P2207" i="1"/>
  <c r="R2207" i="1"/>
  <c r="Q2207" i="1"/>
  <c r="O2208" i="1" l="1"/>
  <c r="N2208" i="1"/>
  <c r="M2208" i="1"/>
  <c r="L2208" i="1"/>
  <c r="U2207" i="1" l="1" a="1"/>
  <c r="U2207" i="1" s="1"/>
  <c r="I2207" i="1" s="1"/>
  <c r="K2208" i="1"/>
  <c r="J2208" i="1" l="1"/>
  <c r="H2208" i="1" l="1"/>
  <c r="P2208" i="1"/>
  <c r="Q2208" i="1"/>
  <c r="R2208" i="1"/>
  <c r="S2208" i="1"/>
  <c r="T2208" i="1"/>
  <c r="O2209" i="1" l="1"/>
  <c r="N2209" i="1"/>
  <c r="M2209" i="1"/>
  <c r="L2209" i="1"/>
  <c r="U2208" i="1" l="1" a="1"/>
  <c r="U2208" i="1" s="1"/>
  <c r="I2208" i="1" s="1"/>
  <c r="K2209" i="1"/>
  <c r="J2209" i="1" l="1"/>
  <c r="H2209" i="1" l="1"/>
  <c r="Q2209" i="1"/>
  <c r="L2210" i="1" s="1"/>
  <c r="R2209" i="1"/>
  <c r="M2210" i="1" s="1"/>
  <c r="S2209" i="1"/>
  <c r="N2210" i="1" s="1"/>
  <c r="T2209" i="1"/>
  <c r="O2210" i="1" s="1"/>
  <c r="P2209" i="1"/>
  <c r="U2209" i="1" l="1" a="1"/>
  <c r="U2209" i="1" s="1"/>
  <c r="I2209" i="1" s="1"/>
  <c r="K2210" i="1"/>
  <c r="J2210" i="1" l="1"/>
  <c r="H2210" i="1" l="1"/>
  <c r="T2210" i="1"/>
  <c r="P2210" i="1"/>
  <c r="Q2210" i="1"/>
  <c r="L2211" i="1" s="1"/>
  <c r="S2210" i="1"/>
  <c r="N2211" i="1" s="1"/>
  <c r="R2210" i="1"/>
  <c r="M2211" i="1" s="1"/>
  <c r="O2211" i="1"/>
  <c r="K2211" i="1" l="1"/>
  <c r="U2210" i="1" a="1"/>
  <c r="U2210" i="1" s="1"/>
  <c r="I2210" i="1" s="1"/>
  <c r="J2211" i="1" l="1"/>
  <c r="H2211" i="1" l="1"/>
  <c r="P2211" i="1"/>
  <c r="Q2211" i="1"/>
  <c r="L2212" i="1" s="1"/>
  <c r="R2211" i="1"/>
  <c r="M2212" i="1" s="1"/>
  <c r="S2211" i="1"/>
  <c r="N2212" i="1" s="1"/>
  <c r="T2211" i="1"/>
  <c r="O2212" i="1" s="1"/>
  <c r="K2212" i="1" l="1"/>
  <c r="U2211" i="1" a="1"/>
  <c r="U2211" i="1" s="1"/>
  <c r="I2211" i="1" s="1"/>
  <c r="J2212" i="1" l="1"/>
  <c r="H2212" i="1" l="1"/>
  <c r="R2212" i="1"/>
  <c r="M2213" i="1" s="1"/>
  <c r="S2212" i="1"/>
  <c r="N2213" i="1" s="1"/>
  <c r="T2212" i="1"/>
  <c r="O2213" i="1" s="1"/>
  <c r="Q2212" i="1"/>
  <c r="L2213" i="1" s="1"/>
  <c r="P2212" i="1"/>
  <c r="K2213" i="1" l="1"/>
  <c r="U2212" i="1" a="1"/>
  <c r="U2212" i="1" s="1"/>
  <c r="I2212" i="1" s="1"/>
  <c r="J2213" i="1" l="1"/>
  <c r="H2213" i="1" l="1"/>
  <c r="P2213" i="1"/>
  <c r="Q2213" i="1"/>
  <c r="L2214" i="1" s="1"/>
  <c r="R2213" i="1"/>
  <c r="M2214" i="1" s="1"/>
  <c r="T2213" i="1"/>
  <c r="O2214" i="1" s="1"/>
  <c r="S2213" i="1"/>
  <c r="N2214" i="1" s="1"/>
  <c r="U2213" i="1" l="1" a="1"/>
  <c r="U2213" i="1" s="1"/>
  <c r="I2213" i="1" s="1"/>
  <c r="K2214" i="1"/>
  <c r="J2214" i="1" l="1"/>
  <c r="H2214" i="1" l="1"/>
  <c r="P2214" i="1"/>
  <c r="Q2214" i="1"/>
  <c r="L2215" i="1" s="1"/>
  <c r="R2214" i="1"/>
  <c r="M2215" i="1" s="1"/>
  <c r="S2214" i="1"/>
  <c r="N2215" i="1" s="1"/>
  <c r="T2214" i="1"/>
  <c r="O2215" i="1" s="1"/>
  <c r="U2214" i="1" l="1" a="1"/>
  <c r="U2214" i="1" s="1"/>
  <c r="I2214" i="1" s="1"/>
  <c r="K2215" i="1"/>
  <c r="J2215" i="1" l="1"/>
  <c r="H2215" i="1" l="1"/>
  <c r="S2215" i="1"/>
  <c r="T2215" i="1"/>
  <c r="P2215" i="1"/>
  <c r="R2215" i="1"/>
  <c r="Q2215" i="1"/>
  <c r="O2216" i="1" l="1"/>
  <c r="N2216" i="1"/>
  <c r="M2216" i="1"/>
  <c r="L2216" i="1"/>
  <c r="U2215" i="1" l="1" a="1"/>
  <c r="U2215" i="1" s="1"/>
  <c r="I2215" i="1" s="1"/>
  <c r="K2216" i="1"/>
  <c r="J2216" i="1" l="1"/>
  <c r="H2216" i="1" l="1"/>
  <c r="P2216" i="1"/>
  <c r="Q2216" i="1"/>
  <c r="R2216" i="1"/>
  <c r="S2216" i="1"/>
  <c r="T2216" i="1"/>
  <c r="O2217" i="1" l="1"/>
  <c r="N2217" i="1"/>
  <c r="M2217" i="1"/>
  <c r="L2217" i="1"/>
  <c r="U2216" i="1" l="1" a="1"/>
  <c r="U2216" i="1" s="1"/>
  <c r="I2216" i="1" s="1"/>
  <c r="K2217" i="1"/>
  <c r="J2217" i="1" l="1"/>
  <c r="H2217" i="1" l="1"/>
  <c r="Q2217" i="1"/>
  <c r="L2218" i="1" s="1"/>
  <c r="R2217" i="1"/>
  <c r="M2218" i="1" s="1"/>
  <c r="S2217" i="1"/>
  <c r="N2218" i="1" s="1"/>
  <c r="T2217" i="1"/>
  <c r="O2218" i="1" s="1"/>
  <c r="P2217" i="1"/>
  <c r="U2217" i="1" l="1" a="1"/>
  <c r="U2217" i="1" s="1"/>
  <c r="I2217" i="1" s="1"/>
  <c r="K2218" i="1"/>
  <c r="J2218" i="1" l="1"/>
  <c r="H2218" i="1" l="1"/>
  <c r="T2218" i="1"/>
  <c r="P2218" i="1"/>
  <c r="Q2218" i="1"/>
  <c r="L2219" i="1" s="1"/>
  <c r="S2218" i="1"/>
  <c r="N2219" i="1" s="1"/>
  <c r="R2218" i="1"/>
  <c r="M2219" i="1" s="1"/>
  <c r="O2219" i="1"/>
  <c r="K2219" i="1" l="1"/>
  <c r="U2218" i="1" a="1"/>
  <c r="U2218" i="1" s="1"/>
  <c r="I2218" i="1" s="1"/>
  <c r="J2219" i="1" l="1"/>
  <c r="H2219" i="1" l="1"/>
  <c r="P2219" i="1"/>
  <c r="Q2219" i="1"/>
  <c r="L2220" i="1" s="1"/>
  <c r="R2219" i="1"/>
  <c r="M2220" i="1" s="1"/>
  <c r="S2219" i="1"/>
  <c r="N2220" i="1" s="1"/>
  <c r="T2219" i="1"/>
  <c r="O2220" i="1" s="1"/>
  <c r="K2220" i="1" l="1"/>
  <c r="U2219" i="1" a="1"/>
  <c r="U2219" i="1" s="1"/>
  <c r="I2219" i="1" s="1"/>
  <c r="J2220" i="1" l="1"/>
  <c r="H2220" i="1" l="1"/>
  <c r="R2220" i="1"/>
  <c r="M2221" i="1" s="1"/>
  <c r="S2220" i="1"/>
  <c r="N2221" i="1" s="1"/>
  <c r="T2220" i="1"/>
  <c r="O2221" i="1" s="1"/>
  <c r="Q2220" i="1"/>
  <c r="L2221" i="1" s="1"/>
  <c r="P2220" i="1"/>
  <c r="K2221" i="1" l="1"/>
  <c r="U2220" i="1" a="1"/>
  <c r="U2220" i="1" s="1"/>
  <c r="I2220" i="1" s="1"/>
  <c r="J2221" i="1" l="1"/>
  <c r="H2221" i="1" l="1"/>
  <c r="P2221" i="1"/>
  <c r="Q2221" i="1"/>
  <c r="L2222" i="1" s="1"/>
  <c r="R2221" i="1"/>
  <c r="M2222" i="1" s="1"/>
  <c r="T2221" i="1"/>
  <c r="O2222" i="1" s="1"/>
  <c r="S2221" i="1"/>
  <c r="N2222" i="1" s="1"/>
  <c r="U2221" i="1" l="1" a="1"/>
  <c r="U2221" i="1" s="1"/>
  <c r="I2221" i="1" s="1"/>
  <c r="K2222" i="1"/>
  <c r="J2222" i="1" l="1"/>
  <c r="H2222" i="1" l="1"/>
  <c r="P2222" i="1"/>
  <c r="Q2222" i="1"/>
  <c r="R2222" i="1"/>
  <c r="S2222" i="1"/>
  <c r="T2222" i="1"/>
  <c r="L2223" i="1" l="1"/>
  <c r="M2223" i="1"/>
  <c r="O2223" i="1"/>
  <c r="N2223" i="1"/>
  <c r="K2223" i="1"/>
  <c r="U2222" i="1" l="1" a="1"/>
  <c r="U2222" i="1" s="1"/>
  <c r="I2222" i="1" s="1"/>
  <c r="J2223" i="1"/>
  <c r="H2223" i="1" l="1"/>
  <c r="S2223" i="1"/>
  <c r="T2223" i="1"/>
  <c r="P2223" i="1"/>
  <c r="R2223" i="1"/>
  <c r="Q2223" i="1"/>
  <c r="O2224" i="1" l="1"/>
  <c r="N2224" i="1"/>
  <c r="M2224" i="1"/>
  <c r="L2224" i="1"/>
  <c r="U2223" i="1" l="1" a="1"/>
  <c r="U2223" i="1" s="1"/>
  <c r="I2223" i="1" s="1"/>
  <c r="K2224" i="1"/>
  <c r="J2224" i="1" l="1"/>
  <c r="H2224" i="1" l="1"/>
  <c r="P2224" i="1"/>
  <c r="Q2224" i="1"/>
  <c r="R2224" i="1"/>
  <c r="S2224" i="1"/>
  <c r="T2224" i="1"/>
  <c r="O2225" i="1" l="1"/>
  <c r="N2225" i="1"/>
  <c r="M2225" i="1"/>
  <c r="L2225" i="1"/>
  <c r="U2224" i="1" l="1" a="1"/>
  <c r="U2224" i="1" s="1"/>
  <c r="I2224" i="1" s="1"/>
  <c r="K2225" i="1"/>
  <c r="J2225" i="1" l="1"/>
  <c r="H2225" i="1" l="1"/>
  <c r="Q2225" i="1"/>
  <c r="L2226" i="1" s="1"/>
  <c r="R2225" i="1"/>
  <c r="M2226" i="1" s="1"/>
  <c r="S2225" i="1"/>
  <c r="N2226" i="1" s="1"/>
  <c r="T2225" i="1"/>
  <c r="O2226" i="1" s="1"/>
  <c r="P2225" i="1"/>
  <c r="U2225" i="1" l="1" a="1"/>
  <c r="U2225" i="1" s="1"/>
  <c r="I2225" i="1" s="1"/>
  <c r="K2226" i="1"/>
  <c r="J2226" i="1" l="1"/>
  <c r="H2226" i="1" l="1"/>
  <c r="T2226" i="1"/>
  <c r="O2227" i="1" s="1"/>
  <c r="P2226" i="1"/>
  <c r="Q2226" i="1"/>
  <c r="L2227" i="1" s="1"/>
  <c r="S2226" i="1"/>
  <c r="N2227" i="1" s="1"/>
  <c r="R2226" i="1"/>
  <c r="M2227" i="1" s="1"/>
  <c r="K2227" i="1" l="1"/>
  <c r="U2226" i="1" a="1"/>
  <c r="U2226" i="1" s="1"/>
  <c r="I2226" i="1" s="1"/>
  <c r="J2227" i="1" l="1"/>
  <c r="H2227" i="1" l="1"/>
  <c r="P2227" i="1"/>
  <c r="Q2227" i="1"/>
  <c r="L2228" i="1" s="1"/>
  <c r="R2227" i="1"/>
  <c r="M2228" i="1" s="1"/>
  <c r="S2227" i="1"/>
  <c r="N2228" i="1" s="1"/>
  <c r="T2227" i="1"/>
  <c r="O2228" i="1" s="1"/>
  <c r="K2228" i="1" l="1"/>
  <c r="U2227" i="1" a="1"/>
  <c r="U2227" i="1" s="1"/>
  <c r="I2227" i="1" s="1"/>
  <c r="J2228" i="1" l="1"/>
  <c r="H2228" i="1" l="1"/>
  <c r="R2228" i="1"/>
  <c r="M2229" i="1" s="1"/>
  <c r="S2228" i="1"/>
  <c r="N2229" i="1" s="1"/>
  <c r="T2228" i="1"/>
  <c r="O2229" i="1" s="1"/>
  <c r="Q2228" i="1"/>
  <c r="L2229" i="1" s="1"/>
  <c r="P2228" i="1"/>
  <c r="K2229" i="1" l="1"/>
  <c r="U2228" i="1" a="1"/>
  <c r="U2228" i="1" s="1"/>
  <c r="I2228" i="1" s="1"/>
  <c r="J2229" i="1" l="1"/>
  <c r="H2229" i="1" l="1"/>
  <c r="P2229" i="1"/>
  <c r="Q2229" i="1"/>
  <c r="L2230" i="1" s="1"/>
  <c r="R2229" i="1"/>
  <c r="M2230" i="1" s="1"/>
  <c r="T2229" i="1"/>
  <c r="O2230" i="1" s="1"/>
  <c r="S2229" i="1"/>
  <c r="N2230" i="1" s="1"/>
  <c r="U2229" i="1" l="1" a="1"/>
  <c r="U2229" i="1" s="1"/>
  <c r="I2229" i="1" s="1"/>
  <c r="K2230" i="1"/>
  <c r="J2230" i="1" l="1"/>
  <c r="H2230" i="1" l="1"/>
  <c r="P2230" i="1"/>
  <c r="Q2230" i="1"/>
  <c r="L2231" i="1" s="1"/>
  <c r="R2230" i="1"/>
  <c r="M2231" i="1" s="1"/>
  <c r="S2230" i="1"/>
  <c r="N2231" i="1" s="1"/>
  <c r="T2230" i="1"/>
  <c r="O2231" i="1" s="1"/>
  <c r="U2230" i="1" l="1" a="1"/>
  <c r="U2230" i="1" s="1"/>
  <c r="I2230" i="1" s="1"/>
  <c r="K2231" i="1"/>
  <c r="J2231" i="1" l="1"/>
  <c r="H2231" i="1" l="1"/>
  <c r="S2231" i="1"/>
  <c r="T2231" i="1"/>
  <c r="P2231" i="1"/>
  <c r="R2231" i="1"/>
  <c r="Q2231" i="1"/>
  <c r="O2232" i="1" l="1"/>
  <c r="N2232" i="1"/>
  <c r="M2232" i="1"/>
  <c r="L2232" i="1"/>
  <c r="U2231" i="1" l="1" a="1"/>
  <c r="U2231" i="1" s="1"/>
  <c r="I2231" i="1" s="1"/>
  <c r="K2232" i="1"/>
  <c r="J2232" i="1" l="1"/>
  <c r="H2232" i="1" l="1"/>
  <c r="P2232" i="1"/>
  <c r="Q2232" i="1"/>
  <c r="R2232" i="1"/>
  <c r="S2232" i="1"/>
  <c r="T2232" i="1"/>
  <c r="O2233" i="1" l="1"/>
  <c r="N2233" i="1"/>
  <c r="M2233" i="1"/>
  <c r="L2233" i="1"/>
  <c r="U2232" i="1" l="1" a="1"/>
  <c r="U2232" i="1" s="1"/>
  <c r="I2232" i="1" s="1"/>
  <c r="K2233" i="1"/>
  <c r="J2233" i="1" l="1"/>
  <c r="H2233" i="1" l="1"/>
  <c r="Q2233" i="1"/>
  <c r="L2234" i="1" s="1"/>
  <c r="R2233" i="1"/>
  <c r="M2234" i="1" s="1"/>
  <c r="S2233" i="1"/>
  <c r="N2234" i="1" s="1"/>
  <c r="T2233" i="1"/>
  <c r="O2234" i="1" s="1"/>
  <c r="P2233" i="1"/>
  <c r="U2233" i="1" l="1" a="1"/>
  <c r="U2233" i="1" s="1"/>
  <c r="I2233" i="1" s="1"/>
  <c r="K2234" i="1"/>
  <c r="J2234" i="1" l="1"/>
  <c r="H2234" i="1" l="1"/>
  <c r="T2234" i="1"/>
  <c r="P2234" i="1"/>
  <c r="Q2234" i="1"/>
  <c r="S2234" i="1"/>
  <c r="R2234" i="1"/>
  <c r="O2235" i="1"/>
  <c r="N2235" i="1" l="1"/>
  <c r="L2235" i="1"/>
  <c r="M2235" i="1"/>
  <c r="K2235" i="1"/>
  <c r="U2234" i="1" l="1" a="1"/>
  <c r="U2234" i="1" s="1"/>
  <c r="I2234" i="1" s="1"/>
  <c r="J2235" i="1"/>
  <c r="H2235" i="1" l="1"/>
  <c r="P2235" i="1"/>
  <c r="Q2235" i="1"/>
  <c r="L2236" i="1" s="1"/>
  <c r="R2235" i="1"/>
  <c r="M2236" i="1" s="1"/>
  <c r="S2235" i="1"/>
  <c r="N2236" i="1" s="1"/>
  <c r="T2235" i="1"/>
  <c r="O2236" i="1" s="1"/>
  <c r="K2236" i="1" l="1"/>
  <c r="U2235" i="1" a="1"/>
  <c r="U2235" i="1" s="1"/>
  <c r="I2235" i="1" s="1"/>
  <c r="J2236" i="1" l="1"/>
  <c r="H2236" i="1" l="1"/>
  <c r="R2236" i="1"/>
  <c r="M2237" i="1" s="1"/>
  <c r="S2236" i="1"/>
  <c r="N2237" i="1" s="1"/>
  <c r="T2236" i="1"/>
  <c r="O2237" i="1" s="1"/>
  <c r="Q2236" i="1"/>
  <c r="L2237" i="1" s="1"/>
  <c r="P2236" i="1"/>
  <c r="K2237" i="1" l="1"/>
  <c r="U2236" i="1" a="1"/>
  <c r="U2236" i="1" s="1"/>
  <c r="I2236" i="1" s="1"/>
  <c r="J2237" i="1" l="1"/>
  <c r="H2237" i="1" l="1"/>
  <c r="P2237" i="1"/>
  <c r="Q2237" i="1"/>
  <c r="L2238" i="1" s="1"/>
  <c r="R2237" i="1"/>
  <c r="M2238" i="1" s="1"/>
  <c r="T2237" i="1"/>
  <c r="O2238" i="1" s="1"/>
  <c r="S2237" i="1"/>
  <c r="N2238" i="1" s="1"/>
  <c r="U2237" i="1" l="1" a="1"/>
  <c r="U2237" i="1" s="1"/>
  <c r="I2237" i="1" s="1"/>
  <c r="K2238" i="1"/>
  <c r="J2238" i="1" l="1"/>
  <c r="H2238" i="1" l="1"/>
  <c r="P2238" i="1"/>
  <c r="Q2238" i="1"/>
  <c r="L2239" i="1" s="1"/>
  <c r="R2238" i="1"/>
  <c r="M2239" i="1" s="1"/>
  <c r="S2238" i="1"/>
  <c r="N2239" i="1" s="1"/>
  <c r="T2238" i="1"/>
  <c r="O2239" i="1" s="1"/>
  <c r="U2238" i="1" l="1" a="1"/>
  <c r="U2238" i="1" s="1"/>
  <c r="I2238" i="1" s="1"/>
  <c r="K2239" i="1"/>
  <c r="J2239" i="1" l="1"/>
  <c r="H2239" i="1" l="1"/>
  <c r="S2239" i="1"/>
  <c r="T2239" i="1"/>
  <c r="P2239" i="1"/>
  <c r="R2239" i="1"/>
  <c r="Q2239" i="1"/>
  <c r="O2240" i="1" l="1"/>
  <c r="N2240" i="1"/>
  <c r="M2240" i="1"/>
  <c r="L2240" i="1"/>
  <c r="U2239" i="1" l="1" a="1"/>
  <c r="U2239" i="1" s="1"/>
  <c r="I2239" i="1" s="1"/>
  <c r="K2240" i="1"/>
  <c r="J2240" i="1" l="1"/>
  <c r="H2240" i="1" l="1"/>
  <c r="P2240" i="1"/>
  <c r="Q2240" i="1"/>
  <c r="R2240" i="1"/>
  <c r="S2240" i="1"/>
  <c r="T2240" i="1"/>
  <c r="O2241" i="1" l="1"/>
  <c r="N2241" i="1"/>
  <c r="M2241" i="1"/>
  <c r="L2241" i="1"/>
  <c r="U2240" i="1" l="1" a="1"/>
  <c r="U2240" i="1" s="1"/>
  <c r="I2240" i="1" s="1"/>
  <c r="K2241" i="1"/>
  <c r="J2241" i="1" l="1"/>
  <c r="H2241" i="1" l="1"/>
  <c r="Q2241" i="1"/>
  <c r="L2242" i="1" s="1"/>
  <c r="R2241" i="1"/>
  <c r="M2242" i="1" s="1"/>
  <c r="S2241" i="1"/>
  <c r="N2242" i="1" s="1"/>
  <c r="T2241" i="1"/>
  <c r="O2242" i="1" s="1"/>
  <c r="P2241" i="1"/>
  <c r="U2241" i="1" l="1" a="1"/>
  <c r="U2241" i="1" s="1"/>
  <c r="I2241" i="1" s="1"/>
  <c r="K2242" i="1"/>
  <c r="J2242" i="1" l="1"/>
  <c r="H2242" i="1" l="1"/>
  <c r="T2242" i="1"/>
  <c r="P2242" i="1"/>
  <c r="Q2242" i="1"/>
  <c r="S2242" i="1"/>
  <c r="R2242" i="1"/>
  <c r="O2243" i="1"/>
  <c r="N2243" i="1" l="1"/>
  <c r="L2243" i="1"/>
  <c r="M2243" i="1"/>
  <c r="K2243" i="1"/>
  <c r="U2242" i="1" a="1"/>
  <c r="U2242" i="1" s="1"/>
  <c r="I2242" i="1" s="1"/>
  <c r="J2243" i="1" l="1"/>
  <c r="H2243" i="1" l="1"/>
  <c r="P2243" i="1"/>
  <c r="Q2243" i="1"/>
  <c r="L2244" i="1" s="1"/>
  <c r="R2243" i="1"/>
  <c r="M2244" i="1" s="1"/>
  <c r="S2243" i="1"/>
  <c r="N2244" i="1" s="1"/>
  <c r="T2243" i="1"/>
  <c r="O2244" i="1" s="1"/>
  <c r="K2244" i="1" l="1"/>
  <c r="U2243" i="1" a="1"/>
  <c r="U2243" i="1" s="1"/>
  <c r="I2243" i="1" s="1"/>
  <c r="J2244" i="1" l="1"/>
  <c r="H2244" i="1" l="1"/>
  <c r="R2244" i="1"/>
  <c r="M2245" i="1" s="1"/>
  <c r="S2244" i="1"/>
  <c r="N2245" i="1" s="1"/>
  <c r="T2244" i="1"/>
  <c r="O2245" i="1" s="1"/>
  <c r="Q2244" i="1"/>
  <c r="L2245" i="1" s="1"/>
  <c r="P2244" i="1"/>
  <c r="K2245" i="1" l="1"/>
  <c r="U2244" i="1" a="1"/>
  <c r="U2244" i="1" s="1"/>
  <c r="I2244" i="1" s="1"/>
  <c r="J2245" i="1" l="1"/>
  <c r="H2245" i="1" l="1"/>
  <c r="P2245" i="1"/>
  <c r="Q2245" i="1"/>
  <c r="L2246" i="1" s="1"/>
  <c r="R2245" i="1"/>
  <c r="M2246" i="1" s="1"/>
  <c r="T2245" i="1"/>
  <c r="O2246" i="1" s="1"/>
  <c r="S2245" i="1"/>
  <c r="N2246" i="1" s="1"/>
  <c r="U2245" i="1" l="1" a="1"/>
  <c r="U2245" i="1" s="1"/>
  <c r="I2245" i="1" s="1"/>
  <c r="K2246" i="1"/>
  <c r="J2246" i="1" l="1"/>
  <c r="H2246" i="1" l="1"/>
  <c r="P2246" i="1"/>
  <c r="Q2246" i="1"/>
  <c r="L2247" i="1" s="1"/>
  <c r="R2246" i="1"/>
  <c r="M2247" i="1" s="1"/>
  <c r="S2246" i="1"/>
  <c r="N2247" i="1" s="1"/>
  <c r="T2246" i="1"/>
  <c r="O2247" i="1" s="1"/>
  <c r="U2246" i="1" l="1" a="1"/>
  <c r="U2246" i="1" s="1"/>
  <c r="I2246" i="1" s="1"/>
  <c r="K2247" i="1"/>
  <c r="J2247" i="1" l="1"/>
  <c r="H2247" i="1" l="1"/>
  <c r="S2247" i="1"/>
  <c r="T2247" i="1"/>
  <c r="P2247" i="1"/>
  <c r="R2247" i="1"/>
  <c r="Q2247" i="1"/>
  <c r="O2248" i="1" l="1"/>
  <c r="N2248" i="1"/>
  <c r="M2248" i="1"/>
  <c r="L2248" i="1"/>
  <c r="U2247" i="1" l="1" a="1"/>
  <c r="U2247" i="1" s="1"/>
  <c r="I2247" i="1" s="1"/>
  <c r="K2248" i="1"/>
  <c r="J2248" i="1" l="1"/>
  <c r="H2248" i="1" l="1"/>
  <c r="P2248" i="1"/>
  <c r="Q2248" i="1"/>
  <c r="R2248" i="1"/>
  <c r="S2248" i="1"/>
  <c r="T2248" i="1"/>
  <c r="O2249" i="1" l="1"/>
  <c r="N2249" i="1"/>
  <c r="M2249" i="1"/>
  <c r="L2249" i="1"/>
  <c r="U2248" i="1" l="1" a="1"/>
  <c r="U2248" i="1" s="1"/>
  <c r="I2248" i="1" s="1"/>
  <c r="K2249" i="1"/>
  <c r="J2249" i="1" l="1"/>
  <c r="H2249" i="1" l="1"/>
  <c r="Q2249" i="1"/>
  <c r="R2249" i="1"/>
  <c r="S2249" i="1"/>
  <c r="T2249" i="1"/>
  <c r="P2249" i="1"/>
  <c r="O2250" i="1" l="1"/>
  <c r="M2250" i="1"/>
  <c r="L2250" i="1"/>
  <c r="N2250" i="1"/>
  <c r="K2250" i="1"/>
  <c r="U2249" i="1" l="1" a="1"/>
  <c r="U2249" i="1" s="1"/>
  <c r="I2249" i="1" s="1"/>
  <c r="J2250" i="1"/>
  <c r="H2250" i="1" l="1"/>
  <c r="T2250" i="1"/>
  <c r="O2251" i="1" s="1"/>
  <c r="P2250" i="1"/>
  <c r="Q2250" i="1"/>
  <c r="L2251" i="1" s="1"/>
  <c r="S2250" i="1"/>
  <c r="N2251" i="1" s="1"/>
  <c r="R2250" i="1"/>
  <c r="M2251" i="1" s="1"/>
  <c r="K2251" i="1" l="1"/>
  <c r="U2250" i="1" a="1"/>
  <c r="U2250" i="1" s="1"/>
  <c r="I2250" i="1" s="1"/>
  <c r="J2251" i="1" l="1"/>
  <c r="H2251" i="1" l="1"/>
  <c r="P2251" i="1"/>
  <c r="Q2251" i="1"/>
  <c r="L2252" i="1" s="1"/>
  <c r="R2251" i="1"/>
  <c r="M2252" i="1" s="1"/>
  <c r="S2251" i="1"/>
  <c r="N2252" i="1" s="1"/>
  <c r="T2251" i="1"/>
  <c r="O2252" i="1" s="1"/>
  <c r="K2252" i="1" l="1"/>
  <c r="U2251" i="1" a="1"/>
  <c r="U2251" i="1" s="1"/>
  <c r="I2251" i="1" s="1"/>
  <c r="J2252" i="1" l="1"/>
  <c r="H2252" i="1" l="1"/>
  <c r="R2252" i="1"/>
  <c r="S2252" i="1"/>
  <c r="N2253" i="1" s="1"/>
  <c r="T2252" i="1"/>
  <c r="O2253" i="1" s="1"/>
  <c r="Q2252" i="1"/>
  <c r="L2253" i="1" s="1"/>
  <c r="P2252" i="1"/>
  <c r="M2253" i="1"/>
  <c r="K2253" i="1" l="1"/>
  <c r="U2252" i="1" a="1"/>
  <c r="U2252" i="1" s="1"/>
  <c r="I2252" i="1" s="1"/>
  <c r="J2253" i="1" l="1"/>
  <c r="H2253" i="1" l="1"/>
  <c r="P2253" i="1"/>
  <c r="Q2253" i="1"/>
  <c r="L2254" i="1" s="1"/>
  <c r="R2253" i="1"/>
  <c r="M2254" i="1" s="1"/>
  <c r="T2253" i="1"/>
  <c r="O2254" i="1" s="1"/>
  <c r="S2253" i="1"/>
  <c r="N2254" i="1" s="1"/>
  <c r="U2253" i="1" l="1" a="1"/>
  <c r="U2253" i="1" s="1"/>
  <c r="I2253" i="1" s="1"/>
  <c r="K2254" i="1"/>
  <c r="J2254" i="1" l="1"/>
  <c r="H2254" i="1" l="1"/>
  <c r="P2254" i="1"/>
  <c r="Q2254" i="1"/>
  <c r="L2255" i="1" s="1"/>
  <c r="R2254" i="1"/>
  <c r="M2255" i="1" s="1"/>
  <c r="S2254" i="1"/>
  <c r="N2255" i="1" s="1"/>
  <c r="T2254" i="1"/>
  <c r="O2255" i="1" s="1"/>
  <c r="U2254" i="1" l="1" a="1"/>
  <c r="U2254" i="1" s="1"/>
  <c r="I2254" i="1" s="1"/>
  <c r="K2255" i="1"/>
  <c r="J2255" i="1" l="1"/>
  <c r="H2255" i="1" l="1"/>
  <c r="S2255" i="1"/>
  <c r="T2255" i="1"/>
  <c r="P2255" i="1"/>
  <c r="R2255" i="1"/>
  <c r="Q2255" i="1"/>
  <c r="O2256" i="1" l="1"/>
  <c r="N2256" i="1"/>
  <c r="M2256" i="1"/>
  <c r="L2256" i="1"/>
  <c r="U2255" i="1" l="1" a="1"/>
  <c r="U2255" i="1" s="1"/>
  <c r="I2255" i="1" s="1"/>
  <c r="K2256" i="1"/>
  <c r="J2256" i="1" l="1"/>
  <c r="H2256" i="1" l="1"/>
  <c r="P2256" i="1"/>
  <c r="Q2256" i="1"/>
  <c r="R2256" i="1"/>
  <c r="S2256" i="1"/>
  <c r="T2256" i="1"/>
  <c r="O2257" i="1" l="1"/>
  <c r="N2257" i="1"/>
  <c r="M2257" i="1"/>
  <c r="L2257" i="1"/>
  <c r="U2256" i="1" l="1" a="1"/>
  <c r="U2256" i="1" s="1"/>
  <c r="I2256" i="1" s="1"/>
  <c r="K2257" i="1"/>
  <c r="J2257" i="1" l="1"/>
  <c r="H2257" i="1" l="1"/>
  <c r="Q2257" i="1"/>
  <c r="L2258" i="1" s="1"/>
  <c r="R2257" i="1"/>
  <c r="M2258" i="1" s="1"/>
  <c r="S2257" i="1"/>
  <c r="N2258" i="1" s="1"/>
  <c r="T2257" i="1"/>
  <c r="O2258" i="1" s="1"/>
  <c r="P2257" i="1"/>
  <c r="U2257" i="1" l="1" a="1"/>
  <c r="U2257" i="1" s="1"/>
  <c r="I2257" i="1" s="1"/>
  <c r="K2258" i="1"/>
  <c r="J2258" i="1" l="1"/>
  <c r="H2258" i="1" l="1"/>
  <c r="T2258" i="1"/>
  <c r="O2259" i="1" s="1"/>
  <c r="P2258" i="1"/>
  <c r="Q2258" i="1"/>
  <c r="L2259" i="1" s="1"/>
  <c r="S2258" i="1"/>
  <c r="N2259" i="1" s="1"/>
  <c r="R2258" i="1"/>
  <c r="M2259" i="1" s="1"/>
  <c r="K2259" i="1" l="1"/>
  <c r="U2258" i="1" a="1"/>
  <c r="U2258" i="1" s="1"/>
  <c r="I2258" i="1" s="1"/>
  <c r="J2259" i="1" l="1"/>
  <c r="H2259" i="1" l="1"/>
  <c r="P2259" i="1"/>
  <c r="Q2259" i="1"/>
  <c r="L2260" i="1" s="1"/>
  <c r="R2259" i="1"/>
  <c r="M2260" i="1" s="1"/>
  <c r="S2259" i="1"/>
  <c r="N2260" i="1" s="1"/>
  <c r="T2259" i="1"/>
  <c r="O2260" i="1" s="1"/>
  <c r="K2260" i="1" l="1"/>
  <c r="U2259" i="1" a="1"/>
  <c r="U2259" i="1" s="1"/>
  <c r="I2259" i="1" s="1"/>
  <c r="J2260" i="1" l="1"/>
  <c r="H2260" i="1" l="1"/>
  <c r="R2260" i="1"/>
  <c r="M2261" i="1" s="1"/>
  <c r="S2260" i="1"/>
  <c r="N2261" i="1" s="1"/>
  <c r="T2260" i="1"/>
  <c r="O2261" i="1" s="1"/>
  <c r="Q2260" i="1"/>
  <c r="L2261" i="1" s="1"/>
  <c r="P2260" i="1"/>
  <c r="K2261" i="1" l="1"/>
  <c r="U2260" i="1" a="1"/>
  <c r="U2260" i="1" s="1"/>
  <c r="I2260" i="1" s="1"/>
  <c r="J2261" i="1" l="1"/>
  <c r="H2261" i="1" l="1"/>
  <c r="P2261" i="1"/>
  <c r="Q2261" i="1"/>
  <c r="L2262" i="1" s="1"/>
  <c r="R2261" i="1"/>
  <c r="M2262" i="1" s="1"/>
  <c r="T2261" i="1"/>
  <c r="O2262" i="1" s="1"/>
  <c r="S2261" i="1"/>
  <c r="N2262" i="1" s="1"/>
  <c r="U2261" i="1" l="1" a="1"/>
  <c r="U2261" i="1" s="1"/>
  <c r="I2261" i="1" s="1"/>
  <c r="K2262" i="1"/>
  <c r="J2262" i="1" l="1"/>
  <c r="H2262" i="1" l="1"/>
  <c r="P2262" i="1"/>
  <c r="Q2262" i="1"/>
  <c r="L2263" i="1" s="1"/>
  <c r="R2262" i="1"/>
  <c r="M2263" i="1" s="1"/>
  <c r="S2262" i="1"/>
  <c r="N2263" i="1" s="1"/>
  <c r="T2262" i="1"/>
  <c r="O2263" i="1" s="1"/>
  <c r="U2262" i="1" l="1" a="1"/>
  <c r="U2262" i="1" s="1"/>
  <c r="I2262" i="1" s="1"/>
  <c r="K2263" i="1"/>
  <c r="J2263" i="1" l="1"/>
  <c r="H2263" i="1" l="1"/>
  <c r="S2263" i="1"/>
  <c r="T2263" i="1"/>
  <c r="P2263" i="1"/>
  <c r="R2263" i="1"/>
  <c r="Q2263" i="1"/>
  <c r="O2264" i="1" l="1"/>
  <c r="N2264" i="1"/>
  <c r="M2264" i="1"/>
  <c r="L2264" i="1"/>
  <c r="U2263" i="1" l="1" a="1"/>
  <c r="U2263" i="1" s="1"/>
  <c r="I2263" i="1" s="1"/>
  <c r="K2264" i="1"/>
  <c r="J2264" i="1" l="1"/>
  <c r="H2264" i="1" l="1"/>
  <c r="P2264" i="1"/>
  <c r="Q2264" i="1"/>
  <c r="R2264" i="1"/>
  <c r="S2264" i="1"/>
  <c r="T2264" i="1"/>
  <c r="O2265" i="1" l="1"/>
  <c r="N2265" i="1"/>
  <c r="M2265" i="1"/>
  <c r="L2265" i="1"/>
  <c r="U2264" i="1" l="1" a="1"/>
  <c r="U2264" i="1" s="1"/>
  <c r="I2264" i="1" s="1"/>
  <c r="K2265" i="1"/>
  <c r="J2265" i="1" l="1"/>
  <c r="H2265" i="1" l="1"/>
  <c r="Q2265" i="1"/>
  <c r="L2266" i="1" s="1"/>
  <c r="R2265" i="1"/>
  <c r="M2266" i="1" s="1"/>
  <c r="S2265" i="1"/>
  <c r="N2266" i="1" s="1"/>
  <c r="T2265" i="1"/>
  <c r="O2266" i="1" s="1"/>
  <c r="P2265" i="1"/>
  <c r="U2265" i="1" l="1" a="1"/>
  <c r="U2265" i="1" s="1"/>
  <c r="I2265" i="1" s="1"/>
  <c r="K2266" i="1"/>
  <c r="J2266" i="1" l="1"/>
  <c r="H2266" i="1" l="1"/>
  <c r="T2266" i="1"/>
  <c r="O2267" i="1" s="1"/>
  <c r="P2266" i="1"/>
  <c r="Q2266" i="1"/>
  <c r="L2267" i="1" s="1"/>
  <c r="S2266" i="1"/>
  <c r="N2267" i="1" s="1"/>
  <c r="R2266" i="1"/>
  <c r="M2267" i="1" s="1"/>
  <c r="K2267" i="1" l="1"/>
  <c r="U2266" i="1" a="1"/>
  <c r="U2266" i="1" s="1"/>
  <c r="I2266" i="1" s="1"/>
  <c r="J2267" i="1" l="1"/>
  <c r="H2267" i="1" l="1"/>
  <c r="P2267" i="1"/>
  <c r="Q2267" i="1"/>
  <c r="L2268" i="1" s="1"/>
  <c r="R2267" i="1"/>
  <c r="M2268" i="1" s="1"/>
  <c r="S2267" i="1"/>
  <c r="N2268" i="1" s="1"/>
  <c r="T2267" i="1"/>
  <c r="O2268" i="1" s="1"/>
  <c r="K2268" i="1" l="1"/>
  <c r="U2267" i="1" a="1"/>
  <c r="U2267" i="1" s="1"/>
  <c r="I2267" i="1" s="1"/>
  <c r="J2268" i="1" l="1"/>
  <c r="H2268" i="1" l="1"/>
  <c r="R2268" i="1"/>
  <c r="S2268" i="1"/>
  <c r="N2269" i="1" s="1"/>
  <c r="T2268" i="1"/>
  <c r="O2269" i="1" s="1"/>
  <c r="Q2268" i="1"/>
  <c r="L2269" i="1" s="1"/>
  <c r="P2268" i="1"/>
  <c r="M2269" i="1"/>
  <c r="K2269" i="1" l="1"/>
  <c r="U2268" i="1" a="1"/>
  <c r="U2268" i="1" s="1"/>
  <c r="I2268" i="1" s="1"/>
  <c r="J2269" i="1" l="1"/>
  <c r="H2269" i="1" l="1"/>
  <c r="P2269" i="1"/>
  <c r="Q2269" i="1"/>
  <c r="L2270" i="1" s="1"/>
  <c r="R2269" i="1"/>
  <c r="M2270" i="1" s="1"/>
  <c r="T2269" i="1"/>
  <c r="O2270" i="1" s="1"/>
  <c r="S2269" i="1"/>
  <c r="N2270" i="1" s="1"/>
  <c r="U2269" i="1" l="1" a="1"/>
  <c r="U2269" i="1" s="1"/>
  <c r="I2269" i="1" s="1"/>
  <c r="K2270" i="1"/>
  <c r="J2270" i="1" l="1"/>
  <c r="H2270" i="1" l="1"/>
  <c r="P2270" i="1"/>
  <c r="Q2270" i="1"/>
  <c r="L2271" i="1" s="1"/>
  <c r="R2270" i="1"/>
  <c r="M2271" i="1" s="1"/>
  <c r="S2270" i="1"/>
  <c r="N2271" i="1" s="1"/>
  <c r="T2270" i="1"/>
  <c r="O2271" i="1" s="1"/>
  <c r="U2270" i="1" l="1" a="1"/>
  <c r="U2270" i="1" s="1"/>
  <c r="I2270" i="1" s="1"/>
  <c r="K2271" i="1"/>
  <c r="J2271" i="1" l="1"/>
  <c r="H2271" i="1" l="1"/>
  <c r="S2271" i="1"/>
  <c r="T2271" i="1"/>
  <c r="P2271" i="1"/>
  <c r="R2271" i="1"/>
  <c r="Q2271" i="1"/>
  <c r="O2272" i="1" l="1"/>
  <c r="N2272" i="1"/>
  <c r="M2272" i="1"/>
  <c r="L2272" i="1"/>
  <c r="U2271" i="1" l="1" a="1"/>
  <c r="U2271" i="1" s="1"/>
  <c r="I2271" i="1" s="1"/>
  <c r="K2272" i="1"/>
  <c r="J2272" i="1" l="1"/>
  <c r="H2272" i="1" l="1"/>
  <c r="P2272" i="1"/>
  <c r="Q2272" i="1"/>
  <c r="R2272" i="1"/>
  <c r="S2272" i="1"/>
  <c r="T2272" i="1"/>
  <c r="O2273" i="1" l="1"/>
  <c r="N2273" i="1"/>
  <c r="M2273" i="1"/>
  <c r="L2273" i="1"/>
  <c r="U2272" i="1" l="1" a="1"/>
  <c r="U2272" i="1" s="1"/>
  <c r="I2272" i="1" s="1"/>
  <c r="K2273" i="1"/>
  <c r="J2273" i="1" l="1"/>
  <c r="H2273" i="1" l="1"/>
  <c r="Q2273" i="1"/>
  <c r="L2274" i="1" s="1"/>
  <c r="R2273" i="1"/>
  <c r="M2274" i="1" s="1"/>
  <c r="S2273" i="1"/>
  <c r="N2274" i="1" s="1"/>
  <c r="T2273" i="1"/>
  <c r="O2274" i="1" s="1"/>
  <c r="P2273" i="1"/>
  <c r="U2273" i="1" l="1" a="1"/>
  <c r="U2273" i="1" s="1"/>
  <c r="I2273" i="1" s="1"/>
  <c r="K2274" i="1"/>
  <c r="J2274" i="1" l="1"/>
  <c r="H2274" i="1" l="1"/>
  <c r="T2274" i="1"/>
  <c r="P2274" i="1"/>
  <c r="Q2274" i="1"/>
  <c r="S2274" i="1"/>
  <c r="R2274" i="1"/>
  <c r="O2275" i="1" l="1"/>
  <c r="N2275" i="1"/>
  <c r="M2275" i="1"/>
  <c r="L2275" i="1"/>
  <c r="U2274" i="1" l="1" a="1"/>
  <c r="U2274" i="1" s="1"/>
  <c r="I2274" i="1" s="1"/>
  <c r="K2275" i="1"/>
  <c r="J2275" i="1" l="1"/>
  <c r="H2275" i="1" l="1"/>
  <c r="P2275" i="1"/>
  <c r="Q2275" i="1"/>
  <c r="L2276" i="1" s="1"/>
  <c r="R2275" i="1"/>
  <c r="M2276" i="1" s="1"/>
  <c r="S2275" i="1"/>
  <c r="N2276" i="1" s="1"/>
  <c r="T2275" i="1"/>
  <c r="O2276" i="1" s="1"/>
  <c r="U2275" i="1" l="1" a="1"/>
  <c r="U2275" i="1" s="1"/>
  <c r="I2275" i="1" s="1"/>
  <c r="K2276" i="1"/>
  <c r="J2276" i="1" l="1"/>
  <c r="H2276" i="1" l="1"/>
  <c r="R2276" i="1"/>
  <c r="S2276" i="1"/>
  <c r="T2276" i="1"/>
  <c r="Q2276" i="1"/>
  <c r="P2276" i="1"/>
  <c r="O2277" i="1" l="1"/>
  <c r="N2277" i="1"/>
  <c r="M2277" i="1"/>
  <c r="L2277" i="1"/>
  <c r="U2276" i="1" l="1" a="1"/>
  <c r="U2276" i="1" s="1"/>
  <c r="I2276" i="1" s="1"/>
  <c r="K2277" i="1"/>
  <c r="J2277" i="1" l="1"/>
  <c r="H2277" i="1" l="1"/>
  <c r="P2277" i="1"/>
  <c r="Q2277" i="1"/>
  <c r="R2277" i="1"/>
  <c r="T2277" i="1"/>
  <c r="S2277" i="1"/>
  <c r="O2278" i="1" l="1"/>
  <c r="N2278" i="1"/>
  <c r="M2278" i="1"/>
  <c r="L2278" i="1"/>
  <c r="U2277" i="1" l="1" a="1"/>
  <c r="U2277" i="1" s="1"/>
  <c r="I2277" i="1" s="1"/>
  <c r="K2278" i="1"/>
  <c r="J2278" i="1" l="1"/>
  <c r="H2278" i="1" l="1"/>
  <c r="P2278" i="1"/>
  <c r="Q2278" i="1"/>
  <c r="R2278" i="1"/>
  <c r="S2278" i="1"/>
  <c r="T2278" i="1"/>
  <c r="O2279" i="1" l="1"/>
  <c r="N2279" i="1"/>
  <c r="M2279" i="1"/>
  <c r="L2279" i="1"/>
  <c r="K2279" i="1" l="1"/>
  <c r="U2278" i="1" a="1"/>
  <c r="U2278" i="1" s="1"/>
  <c r="I2278" i="1" s="1"/>
  <c r="J2279" i="1" l="1"/>
  <c r="H2279" i="1" l="1"/>
  <c r="S2279" i="1"/>
  <c r="N2280" i="1" s="1"/>
  <c r="T2279" i="1"/>
  <c r="O2280" i="1" s="1"/>
  <c r="P2279" i="1"/>
  <c r="R2279" i="1"/>
  <c r="M2280" i="1" s="1"/>
  <c r="Q2279" i="1"/>
  <c r="L2280" i="1" s="1"/>
  <c r="K2280" i="1" l="1"/>
  <c r="U2279" i="1" a="1"/>
  <c r="U2279" i="1" s="1"/>
  <c r="I2279" i="1" s="1"/>
  <c r="J2280" i="1" l="1"/>
  <c r="H2280" i="1" l="1"/>
  <c r="P2280" i="1"/>
  <c r="Q2280" i="1"/>
  <c r="L2281" i="1" s="1"/>
  <c r="R2280" i="1"/>
  <c r="M2281" i="1" s="1"/>
  <c r="S2280" i="1"/>
  <c r="N2281" i="1" s="1"/>
  <c r="T2280" i="1"/>
  <c r="O2281" i="1" s="1"/>
  <c r="K2281" i="1" l="1"/>
  <c r="U2280" i="1" a="1"/>
  <c r="U2280" i="1" s="1"/>
  <c r="I2280" i="1" s="1"/>
  <c r="J2281" i="1" l="1"/>
  <c r="H2281" i="1" l="1"/>
  <c r="Q2281" i="1"/>
  <c r="L2282" i="1" s="1"/>
  <c r="R2281" i="1"/>
  <c r="M2282" i="1" s="1"/>
  <c r="S2281" i="1"/>
  <c r="N2282" i="1" s="1"/>
  <c r="T2281" i="1"/>
  <c r="O2282" i="1" s="1"/>
  <c r="P2281" i="1"/>
  <c r="U2281" i="1" l="1" a="1"/>
  <c r="U2281" i="1" s="1"/>
  <c r="I2281" i="1" s="1"/>
  <c r="K2282" i="1"/>
  <c r="J2282" i="1" l="1"/>
  <c r="H2282" i="1" l="1"/>
  <c r="T2282" i="1"/>
  <c r="O2283" i="1" s="1"/>
  <c r="P2282" i="1"/>
  <c r="Q2282" i="1"/>
  <c r="L2283" i="1" s="1"/>
  <c r="S2282" i="1"/>
  <c r="N2283" i="1" s="1"/>
  <c r="R2282" i="1"/>
  <c r="M2283" i="1" s="1"/>
  <c r="U2282" i="1" l="1" a="1"/>
  <c r="U2282" i="1" s="1"/>
  <c r="I2282" i="1" s="1"/>
  <c r="K2283" i="1"/>
  <c r="J2283" i="1" l="1"/>
  <c r="H2283" i="1" l="1"/>
  <c r="P2283" i="1"/>
  <c r="Q2283" i="1"/>
  <c r="R2283" i="1"/>
  <c r="S2283" i="1"/>
  <c r="T2283" i="1"/>
  <c r="O2284" i="1" l="1"/>
  <c r="N2284" i="1"/>
  <c r="M2284" i="1"/>
  <c r="L2284" i="1"/>
  <c r="U2283" i="1" l="1" a="1"/>
  <c r="U2283" i="1" s="1"/>
  <c r="I2283" i="1" s="1"/>
  <c r="K2284" i="1"/>
  <c r="J2284" i="1" l="1"/>
  <c r="H2284" i="1" l="1"/>
  <c r="R2284" i="1"/>
  <c r="S2284" i="1"/>
  <c r="T2284" i="1"/>
  <c r="Q2284" i="1"/>
  <c r="P2284" i="1"/>
  <c r="O2285" i="1" l="1"/>
  <c r="N2285" i="1"/>
  <c r="M2285" i="1"/>
  <c r="L2285" i="1"/>
  <c r="U2284" i="1" l="1" a="1"/>
  <c r="U2284" i="1" s="1"/>
  <c r="I2284" i="1" s="1"/>
  <c r="K2285" i="1"/>
  <c r="J2285" i="1" l="1"/>
  <c r="H2285" i="1" l="1"/>
  <c r="P2285" i="1"/>
  <c r="Q2285" i="1"/>
  <c r="L2286" i="1" s="1"/>
  <c r="R2285" i="1"/>
  <c r="M2286" i="1" s="1"/>
  <c r="T2285" i="1"/>
  <c r="O2286" i="1" s="1"/>
  <c r="S2285" i="1"/>
  <c r="N2286" i="1" s="1"/>
  <c r="U2285" i="1" l="1" a="1"/>
  <c r="U2285" i="1" s="1"/>
  <c r="I2285" i="1" s="1"/>
  <c r="K2286" i="1"/>
  <c r="J2286" i="1" l="1"/>
  <c r="H2286" i="1" l="1"/>
  <c r="P2286" i="1"/>
  <c r="Q2286" i="1"/>
  <c r="L2287" i="1" s="1"/>
  <c r="R2286" i="1"/>
  <c r="M2287" i="1" s="1"/>
  <c r="S2286" i="1"/>
  <c r="N2287" i="1" s="1"/>
  <c r="T2286" i="1"/>
  <c r="O2287" i="1" s="1"/>
  <c r="K2287" i="1" l="1"/>
  <c r="U2286" i="1" a="1"/>
  <c r="U2286" i="1" s="1"/>
  <c r="I2286" i="1" s="1"/>
  <c r="J2287" i="1" l="1"/>
  <c r="H2287" i="1" l="1"/>
  <c r="S2287" i="1"/>
  <c r="N2288" i="1" s="1"/>
  <c r="T2287" i="1"/>
  <c r="O2288" i="1" s="1"/>
  <c r="P2287" i="1"/>
  <c r="R2287" i="1"/>
  <c r="M2288" i="1" s="1"/>
  <c r="Q2287" i="1"/>
  <c r="L2288" i="1" s="1"/>
  <c r="K2288" i="1" l="1"/>
  <c r="U2287" i="1" a="1"/>
  <c r="U2287" i="1" s="1"/>
  <c r="I2287" i="1" s="1"/>
  <c r="J2288" i="1" l="1"/>
  <c r="H2288" i="1" l="1"/>
  <c r="P2288" i="1"/>
  <c r="Q2288" i="1"/>
  <c r="R2288" i="1"/>
  <c r="S2288" i="1"/>
  <c r="T2288" i="1"/>
  <c r="M2289" i="1"/>
  <c r="L2289" i="1" l="1"/>
  <c r="N2289" i="1"/>
  <c r="O2289" i="1"/>
  <c r="K2289" i="1"/>
  <c r="U2288" i="1" a="1"/>
  <c r="U2288" i="1" s="1"/>
  <c r="I2288" i="1" s="1"/>
  <c r="J2289" i="1" l="1"/>
  <c r="H2289" i="1" l="1"/>
  <c r="Q2289" i="1"/>
  <c r="L2290" i="1" s="1"/>
  <c r="R2289" i="1"/>
  <c r="M2290" i="1" s="1"/>
  <c r="S2289" i="1"/>
  <c r="N2290" i="1" s="1"/>
  <c r="T2289" i="1"/>
  <c r="O2290" i="1" s="1"/>
  <c r="P2289" i="1"/>
  <c r="U2289" i="1" l="1" a="1"/>
  <c r="U2289" i="1" s="1"/>
  <c r="I2289" i="1" s="1"/>
  <c r="K2290" i="1"/>
  <c r="J2290" i="1" l="1"/>
  <c r="H2290" i="1" l="1"/>
  <c r="T2290" i="1"/>
  <c r="P2290" i="1"/>
  <c r="Q2290" i="1"/>
  <c r="L2291" i="1" s="1"/>
  <c r="S2290" i="1"/>
  <c r="N2291" i="1" s="1"/>
  <c r="R2290" i="1"/>
  <c r="M2291" i="1" s="1"/>
  <c r="O2291" i="1"/>
  <c r="U2290" i="1" l="1" a="1"/>
  <c r="U2290" i="1" s="1"/>
  <c r="I2290" i="1" s="1"/>
  <c r="K2291" i="1"/>
  <c r="J2291" i="1" l="1"/>
  <c r="H2291" i="1" l="1"/>
  <c r="P2291" i="1"/>
  <c r="Q2291" i="1"/>
  <c r="R2291" i="1"/>
  <c r="S2291" i="1"/>
  <c r="T2291" i="1"/>
  <c r="O2292" i="1" l="1"/>
  <c r="N2292" i="1"/>
  <c r="M2292" i="1"/>
  <c r="L2292" i="1"/>
  <c r="U2291" i="1" l="1" a="1"/>
  <c r="U2291" i="1" s="1"/>
  <c r="I2291" i="1" s="1"/>
  <c r="K2292" i="1"/>
  <c r="J2292" i="1" l="1"/>
  <c r="H2292" i="1" l="1"/>
  <c r="R2292" i="1"/>
  <c r="S2292" i="1"/>
  <c r="T2292" i="1"/>
  <c r="Q2292" i="1"/>
  <c r="P2292" i="1"/>
  <c r="O2293" i="1" l="1"/>
  <c r="N2293" i="1"/>
  <c r="M2293" i="1"/>
  <c r="L2293" i="1"/>
  <c r="U2292" i="1" l="1" a="1"/>
  <c r="U2292" i="1" s="1"/>
  <c r="I2292" i="1" s="1"/>
  <c r="K2293" i="1"/>
  <c r="J2293" i="1" l="1"/>
  <c r="H2293" i="1" l="1"/>
  <c r="P2293" i="1"/>
  <c r="Q2293" i="1"/>
  <c r="L2294" i="1" s="1"/>
  <c r="R2293" i="1"/>
  <c r="M2294" i="1" s="1"/>
  <c r="T2293" i="1"/>
  <c r="O2294" i="1" s="1"/>
  <c r="S2293" i="1"/>
  <c r="N2294" i="1" s="1"/>
  <c r="U2293" i="1" l="1" a="1"/>
  <c r="U2293" i="1" s="1"/>
  <c r="I2293" i="1" s="1"/>
  <c r="K2294" i="1"/>
  <c r="J2294" i="1" l="1"/>
  <c r="H2294" i="1" l="1"/>
  <c r="P2294" i="1"/>
  <c r="R2294" i="1"/>
  <c r="M2295" i="1" s="1"/>
  <c r="S2294" i="1"/>
  <c r="N2295" i="1" s="1"/>
  <c r="T2294" i="1"/>
  <c r="O2295" i="1" s="1"/>
  <c r="Q2294" i="1"/>
  <c r="L2295" i="1" s="1"/>
  <c r="K2295" i="1" l="1"/>
  <c r="U2294" i="1" a="1"/>
  <c r="U2294" i="1" s="1"/>
  <c r="I2294" i="1" s="1"/>
  <c r="J2295" i="1" l="1"/>
  <c r="H2295" i="1" l="1"/>
  <c r="S2295" i="1"/>
  <c r="N2296" i="1" s="1"/>
  <c r="P2295" i="1"/>
  <c r="R2295" i="1"/>
  <c r="M2296" i="1" s="1"/>
  <c r="Q2295" i="1"/>
  <c r="L2296" i="1" s="1"/>
  <c r="T2295" i="1"/>
  <c r="O2296" i="1" s="1"/>
  <c r="K2296" i="1" l="1"/>
  <c r="U2295" i="1" a="1"/>
  <c r="U2295" i="1" s="1"/>
  <c r="I2295" i="1" s="1"/>
  <c r="J2296" i="1" l="1"/>
  <c r="H2296" i="1" l="1"/>
  <c r="P2296" i="1"/>
  <c r="Q2296" i="1"/>
  <c r="L2297" i="1" s="1"/>
  <c r="R2296" i="1"/>
  <c r="M2297" i="1" s="1"/>
  <c r="S2296" i="1"/>
  <c r="N2297" i="1" s="1"/>
  <c r="T2296" i="1"/>
  <c r="O2297" i="1" s="1"/>
  <c r="K2297" i="1" l="1"/>
  <c r="U2296" i="1" a="1"/>
  <c r="U2296" i="1" s="1"/>
  <c r="I2296" i="1" s="1"/>
  <c r="J2297" i="1" l="1"/>
  <c r="H2297" i="1" l="1"/>
  <c r="Q2297" i="1"/>
  <c r="L2298" i="1" s="1"/>
  <c r="S2297" i="1"/>
  <c r="N2298" i="1" s="1"/>
  <c r="T2297" i="1"/>
  <c r="O2298" i="1" s="1"/>
  <c r="P2297" i="1"/>
  <c r="R2297" i="1"/>
  <c r="M2298" i="1" s="1"/>
  <c r="U2297" i="1" l="1" a="1"/>
  <c r="U2297" i="1" s="1"/>
  <c r="I2297" i="1" s="1"/>
  <c r="K2298" i="1"/>
  <c r="J2298" i="1" l="1"/>
  <c r="H2298" i="1" l="1"/>
  <c r="T2298" i="1"/>
  <c r="O2299" i="1" s="1"/>
  <c r="P2298" i="1"/>
  <c r="Q2298" i="1"/>
  <c r="L2299" i="1" s="1"/>
  <c r="S2298" i="1"/>
  <c r="N2299" i="1" s="1"/>
  <c r="R2298" i="1"/>
  <c r="M2299" i="1" s="1"/>
  <c r="U2298" i="1" l="1" a="1"/>
  <c r="U2298" i="1" s="1"/>
  <c r="I2298" i="1" s="1"/>
  <c r="K2299" i="1"/>
  <c r="J2299" i="1" l="1"/>
  <c r="H2299" i="1" l="1"/>
  <c r="Q2299" i="1"/>
  <c r="R2299" i="1"/>
  <c r="S2299" i="1"/>
  <c r="T2299" i="1"/>
  <c r="P2299" i="1"/>
  <c r="O2300" i="1" l="1"/>
  <c r="N2300" i="1"/>
  <c r="M2300" i="1"/>
  <c r="L2300" i="1"/>
  <c r="U2299" i="1" l="1" a="1"/>
  <c r="U2299" i="1" s="1"/>
  <c r="I2299" i="1" s="1"/>
  <c r="K2300" i="1"/>
  <c r="J2300" i="1" l="1"/>
  <c r="H2300" i="1" l="1"/>
  <c r="R2300" i="1"/>
  <c r="T2300" i="1"/>
  <c r="Q2300" i="1"/>
  <c r="S2300" i="1"/>
  <c r="P2300" i="1"/>
  <c r="O2301" i="1" l="1"/>
  <c r="N2301" i="1"/>
  <c r="M2301" i="1"/>
  <c r="L2301" i="1"/>
  <c r="U2300" i="1" l="1" a="1"/>
  <c r="U2300" i="1" s="1"/>
  <c r="I2300" i="1" s="1"/>
  <c r="K2301" i="1"/>
  <c r="J2301" i="1" l="1"/>
  <c r="H2301" i="1" l="1"/>
  <c r="P2301" i="1"/>
  <c r="Q2301" i="1"/>
  <c r="L2302" i="1" s="1"/>
  <c r="R2301" i="1"/>
  <c r="M2302" i="1" s="1"/>
  <c r="T2301" i="1"/>
  <c r="O2302" i="1" s="1"/>
  <c r="S2301" i="1"/>
  <c r="N2302" i="1" s="1"/>
  <c r="U2301" i="1" l="1" a="1"/>
  <c r="U2301" i="1" s="1"/>
  <c r="I2301" i="1" s="1"/>
  <c r="K2302" i="1"/>
  <c r="J2302" i="1" l="1"/>
  <c r="H2302" i="1" l="1"/>
  <c r="P2302" i="1"/>
  <c r="R2302" i="1"/>
  <c r="M2303" i="1" s="1"/>
  <c r="S2302" i="1"/>
  <c r="N2303" i="1" s="1"/>
  <c r="T2302" i="1"/>
  <c r="O2303" i="1" s="1"/>
  <c r="Q2302" i="1"/>
  <c r="L2303" i="1" s="1"/>
  <c r="K2303" i="1" l="1"/>
  <c r="U2302" i="1" a="1"/>
  <c r="U2302" i="1" s="1"/>
  <c r="I2302" i="1" s="1"/>
  <c r="J2303" i="1" l="1"/>
  <c r="H2303" i="1" l="1"/>
  <c r="S2303" i="1"/>
  <c r="N2304" i="1" s="1"/>
  <c r="P2303" i="1"/>
  <c r="R2303" i="1"/>
  <c r="M2304" i="1" s="1"/>
  <c r="Q2303" i="1"/>
  <c r="L2304" i="1" s="1"/>
  <c r="T2303" i="1"/>
  <c r="O2304" i="1" s="1"/>
  <c r="K2304" i="1" l="1"/>
  <c r="U2303" i="1" a="1"/>
  <c r="U2303" i="1" s="1"/>
  <c r="I2303" i="1" s="1"/>
  <c r="J2304" i="1" l="1"/>
  <c r="H2304" i="1" l="1"/>
  <c r="P2304" i="1"/>
  <c r="Q2304" i="1"/>
  <c r="L2305" i="1" s="1"/>
  <c r="R2304" i="1"/>
  <c r="M2305" i="1" s="1"/>
  <c r="S2304" i="1"/>
  <c r="N2305" i="1" s="1"/>
  <c r="T2304" i="1"/>
  <c r="O2305" i="1" s="1"/>
  <c r="K2305" i="1" l="1"/>
  <c r="U2304" i="1" a="1"/>
  <c r="U2304" i="1" s="1"/>
  <c r="I2304" i="1" s="1"/>
  <c r="J2305" i="1" l="1"/>
  <c r="H2305" i="1" l="1"/>
  <c r="Q2305" i="1"/>
  <c r="S2305" i="1"/>
  <c r="N2306" i="1" s="1"/>
  <c r="T2305" i="1"/>
  <c r="O2306" i="1" s="1"/>
  <c r="P2305" i="1"/>
  <c r="R2305" i="1"/>
  <c r="M2306" i="1" s="1"/>
  <c r="L2306" i="1"/>
  <c r="U2305" i="1" l="1" a="1"/>
  <c r="U2305" i="1" s="1"/>
  <c r="I2305" i="1" s="1"/>
  <c r="K2306" i="1"/>
  <c r="J2306" i="1" l="1"/>
  <c r="H2306" i="1" l="1"/>
  <c r="T2306" i="1"/>
  <c r="O2307" i="1" s="1"/>
  <c r="P2306" i="1"/>
  <c r="S2306" i="1"/>
  <c r="N2307" i="1" s="1"/>
  <c r="R2306" i="1"/>
  <c r="M2307" i="1" s="1"/>
  <c r="Q2306" i="1"/>
  <c r="L2307" i="1" s="1"/>
  <c r="U2306" i="1" l="1" a="1"/>
  <c r="U2306" i="1" s="1"/>
  <c r="I2306" i="1" s="1"/>
  <c r="K2307" i="1"/>
  <c r="J2307" i="1" l="1"/>
  <c r="H2307" i="1" l="1"/>
  <c r="Q2307" i="1"/>
  <c r="R2307" i="1"/>
  <c r="S2307" i="1"/>
  <c r="P2307" i="1"/>
  <c r="T2307" i="1"/>
  <c r="O2308" i="1" l="1"/>
  <c r="N2308" i="1"/>
  <c r="M2308" i="1"/>
  <c r="L2308" i="1"/>
  <c r="U2307" i="1" l="1" a="1"/>
  <c r="U2307" i="1" s="1"/>
  <c r="I2307" i="1" s="1"/>
  <c r="K2308" i="1"/>
  <c r="J2308" i="1" l="1"/>
  <c r="H2308" i="1" l="1"/>
  <c r="R2308" i="1"/>
  <c r="T2308" i="1"/>
  <c r="Q2308" i="1"/>
  <c r="P2308" i="1"/>
  <c r="S2308" i="1"/>
  <c r="O2309" i="1" l="1"/>
  <c r="N2309" i="1"/>
  <c r="M2309" i="1"/>
  <c r="L2309" i="1"/>
  <c r="U2308" i="1" l="1" a="1"/>
  <c r="U2308" i="1" s="1"/>
  <c r="I2308" i="1" s="1"/>
  <c r="K2309" i="1"/>
  <c r="J2309" i="1" l="1"/>
  <c r="H2309" i="1" l="1"/>
  <c r="P2309" i="1"/>
  <c r="Q2309" i="1"/>
  <c r="T2309" i="1"/>
  <c r="R2309" i="1"/>
  <c r="S2309" i="1"/>
  <c r="N2310" i="1" l="1"/>
  <c r="O2310" i="1"/>
  <c r="M2310" i="1"/>
  <c r="L2310" i="1"/>
  <c r="U2309" i="1" l="1" a="1"/>
  <c r="U2309" i="1" s="1"/>
  <c r="I2309" i="1" s="1"/>
  <c r="K2310" i="1"/>
  <c r="J2310" i="1" l="1"/>
  <c r="H2310" i="1" l="1"/>
  <c r="P2310" i="1"/>
  <c r="R2310" i="1"/>
  <c r="M2311" i="1" s="1"/>
  <c r="S2310" i="1"/>
  <c r="N2311" i="1" s="1"/>
  <c r="T2310" i="1"/>
  <c r="O2311" i="1" s="1"/>
  <c r="Q2310" i="1"/>
  <c r="L2311" i="1" s="1"/>
  <c r="K2311" i="1" l="1"/>
  <c r="U2310" i="1" a="1"/>
  <c r="U2310" i="1" s="1"/>
  <c r="I2310" i="1" s="1"/>
  <c r="J2311" i="1" l="1"/>
  <c r="H2311" i="1" l="1"/>
  <c r="S2311" i="1"/>
  <c r="R2311" i="1"/>
  <c r="P2311" i="1"/>
  <c r="Q2311" i="1"/>
  <c r="T2311" i="1"/>
  <c r="L2312" i="1" l="1"/>
  <c r="O2312" i="1"/>
  <c r="N2312" i="1"/>
  <c r="M2312" i="1"/>
  <c r="K2312" i="1" l="1"/>
  <c r="U2311" i="1" a="1"/>
  <c r="U2311" i="1" s="1"/>
  <c r="I2311" i="1" s="1"/>
  <c r="J2312" i="1" l="1"/>
  <c r="H2312" i="1" l="1"/>
  <c r="P2312" i="1"/>
  <c r="Q2312" i="1"/>
  <c r="R2312" i="1"/>
  <c r="S2312" i="1"/>
  <c r="T2312" i="1"/>
  <c r="L2313" i="1" l="1"/>
  <c r="O2313" i="1"/>
  <c r="M2313" i="1"/>
  <c r="N2313" i="1"/>
  <c r="U2312" i="1" a="1"/>
  <c r="U2312" i="1" s="1"/>
  <c r="I2312" i="1" s="1"/>
  <c r="K2313" i="1"/>
  <c r="J2313" i="1" l="1"/>
  <c r="H2313" i="1" l="1"/>
  <c r="Q2313" i="1"/>
  <c r="S2313" i="1"/>
  <c r="T2313" i="1"/>
  <c r="P2313" i="1"/>
  <c r="R2313" i="1"/>
  <c r="O2314" i="1" l="1"/>
  <c r="M2314" i="1"/>
  <c r="L2314" i="1"/>
  <c r="N2314" i="1"/>
  <c r="U2313" i="1" l="1" a="1"/>
  <c r="U2313" i="1" s="1"/>
  <c r="I2313" i="1" s="1"/>
  <c r="K2314" i="1"/>
  <c r="J2314" i="1" l="1"/>
  <c r="H2314" i="1" l="1"/>
  <c r="T2314" i="1"/>
  <c r="P2314" i="1"/>
  <c r="S2314" i="1"/>
  <c r="R2314" i="1"/>
  <c r="Q2314" i="1"/>
  <c r="O2315" i="1" l="1"/>
  <c r="N2315" i="1"/>
  <c r="L2315" i="1"/>
  <c r="M2315" i="1"/>
  <c r="U2314" i="1" l="1" a="1"/>
  <c r="U2314" i="1" s="1"/>
  <c r="I2314" i="1" s="1"/>
  <c r="K2315" i="1"/>
  <c r="J2315" i="1" l="1"/>
  <c r="H2315" i="1" l="1"/>
  <c r="Q2315" i="1"/>
  <c r="R2315" i="1"/>
  <c r="S2315" i="1"/>
  <c r="P2315" i="1"/>
  <c r="T2315" i="1"/>
  <c r="O2316" i="1" l="1"/>
  <c r="N2316" i="1"/>
  <c r="M2316" i="1"/>
  <c r="L2316" i="1"/>
  <c r="U2315" i="1" l="1" a="1"/>
  <c r="U2315" i="1" s="1"/>
  <c r="I2315" i="1" s="1"/>
  <c r="K2316" i="1"/>
  <c r="J2316" i="1" l="1"/>
  <c r="H2316" i="1" l="1"/>
  <c r="R2316" i="1"/>
  <c r="T2316" i="1"/>
  <c r="Q2316" i="1"/>
  <c r="P2316" i="1"/>
  <c r="S2316" i="1"/>
  <c r="O2317" i="1" l="1"/>
  <c r="N2317" i="1"/>
  <c r="M2317" i="1"/>
  <c r="L2317" i="1"/>
  <c r="K2317" i="1" l="1"/>
  <c r="U2316" i="1" a="1"/>
  <c r="U2316" i="1" s="1"/>
  <c r="I2316" i="1" s="1"/>
  <c r="J2317" i="1" l="1"/>
  <c r="H2317" i="1" l="1"/>
  <c r="P2317" i="1"/>
  <c r="Q2317" i="1"/>
  <c r="L2318" i="1" s="1"/>
  <c r="T2317" i="1"/>
  <c r="O2318" i="1" s="1"/>
  <c r="R2317" i="1"/>
  <c r="M2318" i="1" s="1"/>
  <c r="S2317" i="1"/>
  <c r="N2318" i="1" s="1"/>
  <c r="K2318" i="1" l="1"/>
  <c r="U2317" i="1" a="1"/>
  <c r="U2317" i="1" s="1"/>
  <c r="I2317" i="1" s="1"/>
  <c r="J2318" i="1" l="1"/>
  <c r="H2318" i="1" l="1"/>
  <c r="P2318" i="1"/>
  <c r="R2318" i="1"/>
  <c r="S2318" i="1"/>
  <c r="T2318" i="1"/>
  <c r="Q2318" i="1"/>
  <c r="M2319" i="1"/>
  <c r="N2319" i="1" l="1"/>
  <c r="L2319" i="1"/>
  <c r="O2319" i="1"/>
  <c r="K2319" i="1"/>
  <c r="U2318" i="1" a="1"/>
  <c r="U2318" i="1" s="1"/>
  <c r="I2318" i="1" s="1"/>
  <c r="J2319" i="1" l="1"/>
  <c r="H2319" i="1" l="1"/>
  <c r="S2319" i="1"/>
  <c r="N2320" i="1" s="1"/>
  <c r="R2319" i="1"/>
  <c r="M2320" i="1" s="1"/>
  <c r="Q2319" i="1"/>
  <c r="L2320" i="1" s="1"/>
  <c r="T2319" i="1"/>
  <c r="O2320" i="1" s="1"/>
  <c r="P2319" i="1"/>
  <c r="U2319" i="1" l="1" a="1"/>
  <c r="U2319" i="1" s="1"/>
  <c r="I2319" i="1" s="1"/>
  <c r="K2320" i="1"/>
  <c r="J2320" i="1" l="1"/>
  <c r="H2320" i="1" l="1"/>
  <c r="P2320" i="1"/>
  <c r="Q2320" i="1"/>
  <c r="L2321" i="1" s="1"/>
  <c r="R2320" i="1"/>
  <c r="M2321" i="1" s="1"/>
  <c r="S2320" i="1"/>
  <c r="N2321" i="1" s="1"/>
  <c r="T2320" i="1"/>
  <c r="O2321" i="1" s="1"/>
  <c r="U2320" i="1" l="1" a="1"/>
  <c r="U2320" i="1" s="1"/>
  <c r="I2320" i="1" s="1"/>
  <c r="K2321" i="1"/>
  <c r="J2321" i="1" l="1"/>
  <c r="H2321" i="1" l="1"/>
  <c r="Q2321" i="1"/>
  <c r="S2321" i="1"/>
  <c r="T2321" i="1"/>
  <c r="P2321" i="1"/>
  <c r="R2321" i="1"/>
  <c r="O2322" i="1" l="1"/>
  <c r="N2322" i="1"/>
  <c r="M2322" i="1"/>
  <c r="L2322" i="1"/>
  <c r="U2321" i="1" l="1" a="1"/>
  <c r="U2321" i="1" s="1"/>
  <c r="I2321" i="1" s="1"/>
  <c r="K2322" i="1"/>
  <c r="J2322" i="1" l="1"/>
  <c r="H2322" i="1" l="1"/>
  <c r="T2322" i="1"/>
  <c r="P2322" i="1"/>
  <c r="S2322" i="1"/>
  <c r="Q2322" i="1"/>
  <c r="R2322" i="1"/>
  <c r="O2323" i="1" l="1"/>
  <c r="N2323" i="1"/>
  <c r="M2323" i="1"/>
  <c r="L2323" i="1"/>
  <c r="U2322" i="1" l="1" a="1"/>
  <c r="U2322" i="1" s="1"/>
  <c r="I2322" i="1" s="1"/>
  <c r="K2323" i="1"/>
  <c r="J2323" i="1" l="1"/>
  <c r="H2323" i="1" l="1"/>
  <c r="Q2323" i="1"/>
  <c r="L2324" i="1" s="1"/>
  <c r="R2323" i="1"/>
  <c r="M2324" i="1" s="1"/>
  <c r="S2323" i="1"/>
  <c r="N2324" i="1" s="1"/>
  <c r="T2323" i="1"/>
  <c r="O2324" i="1" s="1"/>
  <c r="P2323" i="1"/>
  <c r="U2323" i="1" l="1" a="1"/>
  <c r="U2323" i="1" s="1"/>
  <c r="I2323" i="1" s="1"/>
  <c r="K2324" i="1"/>
  <c r="J2324" i="1" l="1"/>
  <c r="H2324" i="1" l="1"/>
  <c r="R2324" i="1"/>
  <c r="M2325" i="1" s="1"/>
  <c r="T2324" i="1"/>
  <c r="O2325" i="1" s="1"/>
  <c r="Q2324" i="1"/>
  <c r="L2325" i="1" s="1"/>
  <c r="P2324" i="1"/>
  <c r="S2324" i="1"/>
  <c r="N2325" i="1" s="1"/>
  <c r="K2325" i="1" l="1"/>
  <c r="U2324" i="1" a="1"/>
  <c r="U2324" i="1" s="1"/>
  <c r="I2324" i="1" s="1"/>
  <c r="J2325" i="1" l="1"/>
  <c r="H2325" i="1" l="1"/>
  <c r="P2325" i="1"/>
  <c r="Q2325" i="1"/>
  <c r="L2326" i="1" s="1"/>
  <c r="T2325" i="1"/>
  <c r="O2326" i="1" s="1"/>
  <c r="R2325" i="1"/>
  <c r="M2326" i="1" s="1"/>
  <c r="S2325" i="1"/>
  <c r="N2326" i="1" s="1"/>
  <c r="K2326" i="1" l="1"/>
  <c r="U2325" i="1" a="1"/>
  <c r="U2325" i="1" s="1"/>
  <c r="I2325" i="1" s="1"/>
  <c r="J2326" i="1" l="1"/>
  <c r="H2326" i="1" l="1"/>
  <c r="P2326" i="1"/>
  <c r="R2326" i="1"/>
  <c r="M2327" i="1" s="1"/>
  <c r="S2326" i="1"/>
  <c r="N2327" i="1" s="1"/>
  <c r="T2326" i="1"/>
  <c r="O2327" i="1" s="1"/>
  <c r="Q2326" i="1"/>
  <c r="L2327" i="1" s="1"/>
  <c r="K2327" i="1" l="1"/>
  <c r="U2326" i="1" a="1"/>
  <c r="U2326" i="1" s="1"/>
  <c r="I2326" i="1" s="1"/>
  <c r="J2327" i="1" l="1"/>
  <c r="H2327" i="1" l="1"/>
  <c r="S2327" i="1"/>
  <c r="R2327" i="1"/>
  <c r="T2327" i="1"/>
  <c r="Q2327" i="1"/>
  <c r="L2328" i="1" s="1"/>
  <c r="P2327" i="1"/>
  <c r="N2328" i="1" l="1"/>
  <c r="M2328" i="1"/>
  <c r="O2328" i="1"/>
  <c r="U2327" i="1" a="1"/>
  <c r="U2327" i="1" s="1"/>
  <c r="I2327" i="1" s="1"/>
  <c r="K2328" i="1"/>
  <c r="J2328" i="1" l="1"/>
  <c r="H2328" i="1" l="1"/>
  <c r="P2328" i="1"/>
  <c r="Q2328" i="1"/>
  <c r="L2329" i="1" s="1"/>
  <c r="R2328" i="1"/>
  <c r="M2329" i="1" s="1"/>
  <c r="S2328" i="1"/>
  <c r="N2329" i="1" s="1"/>
  <c r="T2328" i="1"/>
  <c r="O2329" i="1" s="1"/>
  <c r="U2328" i="1" l="1" a="1"/>
  <c r="U2328" i="1" s="1"/>
  <c r="I2328" i="1" s="1"/>
  <c r="K2329" i="1"/>
  <c r="J2329" i="1" l="1"/>
  <c r="H2329" i="1" l="1"/>
  <c r="Q2329" i="1"/>
  <c r="S2329" i="1"/>
  <c r="T2329" i="1"/>
  <c r="P2329" i="1"/>
  <c r="R2329" i="1"/>
  <c r="O2330" i="1" l="1"/>
  <c r="N2330" i="1"/>
  <c r="M2330" i="1"/>
  <c r="L2330" i="1"/>
  <c r="U2329" i="1" l="1" a="1"/>
  <c r="U2329" i="1" s="1"/>
  <c r="I2329" i="1" s="1"/>
  <c r="K2330" i="1"/>
  <c r="J2330" i="1" l="1"/>
  <c r="H2330" i="1" l="1"/>
  <c r="T2330" i="1"/>
  <c r="P2330" i="1"/>
  <c r="S2330" i="1"/>
  <c r="Q2330" i="1"/>
  <c r="R2330" i="1"/>
  <c r="O2331" i="1" l="1"/>
  <c r="N2331" i="1"/>
  <c r="M2331" i="1"/>
  <c r="L2331" i="1"/>
  <c r="U2330" i="1" l="1" a="1"/>
  <c r="U2330" i="1" s="1"/>
  <c r="I2330" i="1" s="1"/>
  <c r="K2331" i="1"/>
  <c r="J2331" i="1" l="1"/>
  <c r="H2331" i="1" l="1"/>
  <c r="Q2331" i="1"/>
  <c r="L2332" i="1" s="1"/>
  <c r="R2331" i="1"/>
  <c r="M2332" i="1" s="1"/>
  <c r="S2331" i="1"/>
  <c r="N2332" i="1" s="1"/>
  <c r="T2331" i="1"/>
  <c r="O2332" i="1" s="1"/>
  <c r="P2331" i="1"/>
  <c r="U2331" i="1" l="1" a="1"/>
  <c r="U2331" i="1" s="1"/>
  <c r="I2331" i="1" s="1"/>
  <c r="K2332" i="1"/>
  <c r="J2332" i="1" l="1"/>
  <c r="H2332" i="1" l="1"/>
  <c r="R2332" i="1"/>
  <c r="M2333" i="1" s="1"/>
  <c r="T2332" i="1"/>
  <c r="O2333" i="1" s="1"/>
  <c r="Q2332" i="1"/>
  <c r="L2333" i="1" s="1"/>
  <c r="P2332" i="1"/>
  <c r="S2332" i="1"/>
  <c r="N2333" i="1" s="1"/>
  <c r="K2333" i="1" l="1"/>
  <c r="U2332" i="1" a="1"/>
  <c r="U2332" i="1" s="1"/>
  <c r="I2332" i="1" s="1"/>
  <c r="J2333" i="1" l="1"/>
  <c r="H2333" i="1" l="1"/>
  <c r="P2333" i="1"/>
  <c r="Q2333" i="1"/>
  <c r="L2334" i="1" s="1"/>
  <c r="T2333" i="1"/>
  <c r="O2334" i="1" s="1"/>
  <c r="R2333" i="1"/>
  <c r="M2334" i="1" s="1"/>
  <c r="S2333" i="1"/>
  <c r="N2334" i="1" s="1"/>
  <c r="K2334" i="1" l="1"/>
  <c r="U2333" i="1" a="1"/>
  <c r="U2333" i="1" s="1"/>
  <c r="I2333" i="1" s="1"/>
  <c r="J2334" i="1" l="1"/>
  <c r="H2334" i="1" l="1"/>
  <c r="P2334" i="1"/>
  <c r="R2334" i="1"/>
  <c r="M2335" i="1" s="1"/>
  <c r="S2334" i="1"/>
  <c r="N2335" i="1" s="1"/>
  <c r="T2334" i="1"/>
  <c r="O2335" i="1" s="1"/>
  <c r="Q2334" i="1"/>
  <c r="L2335" i="1" s="1"/>
  <c r="K2335" i="1" l="1"/>
  <c r="U2334" i="1" a="1"/>
  <c r="U2334" i="1" s="1"/>
  <c r="I2334" i="1" s="1"/>
  <c r="J2335" i="1" l="1"/>
  <c r="H2335" i="1" l="1"/>
  <c r="S2335" i="1"/>
  <c r="N2336" i="1" s="1"/>
  <c r="R2335" i="1"/>
  <c r="M2336" i="1" s="1"/>
  <c r="P2335" i="1"/>
  <c r="T2335" i="1"/>
  <c r="O2336" i="1" s="1"/>
  <c r="Q2335" i="1"/>
  <c r="L2336" i="1" s="1"/>
  <c r="U2335" i="1" l="1" a="1"/>
  <c r="U2335" i="1" s="1"/>
  <c r="I2335" i="1" s="1"/>
  <c r="K2336" i="1"/>
  <c r="J2336" i="1" l="1"/>
  <c r="H2336" i="1" l="1"/>
  <c r="P2336" i="1"/>
  <c r="Q2336" i="1"/>
  <c r="L2337" i="1" s="1"/>
  <c r="R2336" i="1"/>
  <c r="M2337" i="1" s="1"/>
  <c r="S2336" i="1"/>
  <c r="N2337" i="1" s="1"/>
  <c r="T2336" i="1"/>
  <c r="O2337" i="1" s="1"/>
  <c r="U2336" i="1" l="1" a="1"/>
  <c r="U2336" i="1" s="1"/>
  <c r="I2336" i="1" s="1"/>
  <c r="K2337" i="1"/>
  <c r="J2337" i="1" l="1"/>
  <c r="H2337" i="1" l="1"/>
  <c r="Q2337" i="1"/>
  <c r="S2337" i="1"/>
  <c r="T2337" i="1"/>
  <c r="P2337" i="1"/>
  <c r="R2337" i="1"/>
  <c r="O2338" i="1" l="1"/>
  <c r="N2338" i="1"/>
  <c r="M2338" i="1"/>
  <c r="L2338" i="1"/>
  <c r="U2337" i="1" l="1" a="1"/>
  <c r="U2337" i="1" s="1"/>
  <c r="I2337" i="1" s="1"/>
  <c r="K2338" i="1"/>
  <c r="J2338" i="1" l="1"/>
  <c r="H2338" i="1" l="1"/>
  <c r="T2338" i="1"/>
  <c r="P2338" i="1"/>
  <c r="S2338" i="1"/>
  <c r="Q2338" i="1"/>
  <c r="R2338" i="1"/>
  <c r="O2339" i="1" l="1"/>
  <c r="N2339" i="1"/>
  <c r="M2339" i="1"/>
  <c r="L2339" i="1"/>
  <c r="U2338" i="1" l="1" a="1"/>
  <c r="U2338" i="1" s="1"/>
  <c r="I2338" i="1" s="1"/>
  <c r="K2339" i="1"/>
  <c r="J2339" i="1" l="1"/>
  <c r="H2339" i="1" l="1"/>
  <c r="Q2339" i="1"/>
  <c r="L2340" i="1" s="1"/>
  <c r="R2339" i="1"/>
  <c r="M2340" i="1" s="1"/>
  <c r="S2339" i="1"/>
  <c r="N2340" i="1" s="1"/>
  <c r="P2339" i="1"/>
  <c r="T2339" i="1"/>
  <c r="O2340" i="1" s="1"/>
  <c r="U2339" i="1" l="1" a="1"/>
  <c r="U2339" i="1" s="1"/>
  <c r="I2339" i="1" s="1"/>
  <c r="K2340" i="1"/>
  <c r="J2340" i="1" l="1"/>
  <c r="H2340" i="1" l="1"/>
  <c r="R2340" i="1"/>
  <c r="M2341" i="1" s="1"/>
  <c r="T2340" i="1"/>
  <c r="O2341" i="1" s="1"/>
  <c r="Q2340" i="1"/>
  <c r="L2341" i="1" s="1"/>
  <c r="S2340" i="1"/>
  <c r="N2341" i="1" s="1"/>
  <c r="P2340" i="1"/>
  <c r="K2341" i="1" l="1"/>
  <c r="U2340" i="1" a="1"/>
  <c r="U2340" i="1" s="1"/>
  <c r="I2340" i="1" s="1"/>
  <c r="J2341" i="1" l="1"/>
  <c r="H2341" i="1" l="1"/>
  <c r="P2341" i="1"/>
  <c r="Q2341" i="1"/>
  <c r="L2342" i="1" s="1"/>
  <c r="T2341" i="1"/>
  <c r="O2342" i="1" s="1"/>
  <c r="R2341" i="1"/>
  <c r="M2342" i="1" s="1"/>
  <c r="S2341" i="1"/>
  <c r="N2342" i="1" s="1"/>
  <c r="K2342" i="1" l="1"/>
  <c r="U2341" i="1" a="1"/>
  <c r="U2341" i="1" s="1"/>
  <c r="I2341" i="1" s="1"/>
  <c r="J2342" i="1" l="1"/>
  <c r="H2342" i="1" l="1"/>
  <c r="P2342" i="1"/>
  <c r="R2342" i="1"/>
  <c r="M2343" i="1" s="1"/>
  <c r="S2342" i="1"/>
  <c r="N2343" i="1" s="1"/>
  <c r="T2342" i="1"/>
  <c r="O2343" i="1" s="1"/>
  <c r="Q2342" i="1"/>
  <c r="L2343" i="1" s="1"/>
  <c r="K2343" i="1" l="1"/>
  <c r="U2342" i="1" a="1"/>
  <c r="U2342" i="1" s="1"/>
  <c r="I2342" i="1" s="1"/>
  <c r="J2343" i="1" l="1"/>
  <c r="H2343" i="1" l="1"/>
  <c r="S2343" i="1"/>
  <c r="N2344" i="1" s="1"/>
  <c r="R2343" i="1"/>
  <c r="M2344" i="1" s="1"/>
  <c r="P2343" i="1"/>
  <c r="Q2343" i="1"/>
  <c r="L2344" i="1" s="1"/>
  <c r="T2343" i="1"/>
  <c r="O2344" i="1" s="1"/>
  <c r="U2343" i="1" l="1" a="1"/>
  <c r="U2343" i="1" s="1"/>
  <c r="I2343" i="1" s="1"/>
  <c r="K2344" i="1"/>
  <c r="J2344" i="1" l="1"/>
  <c r="H2344" i="1" l="1"/>
  <c r="P2344" i="1"/>
  <c r="Q2344" i="1"/>
  <c r="L2345" i="1" s="1"/>
  <c r="R2344" i="1"/>
  <c r="M2345" i="1" s="1"/>
  <c r="T2344" i="1"/>
  <c r="O2345" i="1" s="1"/>
  <c r="S2344" i="1"/>
  <c r="N2345" i="1" s="1"/>
  <c r="U2344" i="1" l="1" a="1"/>
  <c r="U2344" i="1" s="1"/>
  <c r="I2344" i="1" s="1"/>
  <c r="K2345" i="1"/>
  <c r="J2345" i="1" l="1"/>
  <c r="H2345" i="1" l="1"/>
  <c r="Q2345" i="1"/>
  <c r="L2346" i="1" s="1"/>
  <c r="S2345" i="1"/>
  <c r="N2346" i="1" s="1"/>
  <c r="T2345" i="1"/>
  <c r="O2346" i="1" s="1"/>
  <c r="P2345" i="1"/>
  <c r="R2345" i="1"/>
  <c r="M2346" i="1" s="1"/>
  <c r="K2346" i="1" l="1"/>
  <c r="U2345" i="1" a="1"/>
  <c r="U2345" i="1" s="1"/>
  <c r="I2345" i="1" s="1"/>
  <c r="J2346" i="1" l="1"/>
  <c r="H2346" i="1" l="1"/>
  <c r="T2346" i="1"/>
  <c r="O2347" i="1" s="1"/>
  <c r="P2346" i="1"/>
  <c r="S2346" i="1"/>
  <c r="N2347" i="1" s="1"/>
  <c r="Q2346" i="1"/>
  <c r="L2347" i="1" s="1"/>
  <c r="R2346" i="1"/>
  <c r="M2347" i="1" s="1"/>
  <c r="K2347" i="1" l="1"/>
  <c r="U2346" i="1" a="1"/>
  <c r="U2346" i="1" s="1"/>
  <c r="I2346" i="1" s="1"/>
  <c r="J2347" i="1" l="1"/>
  <c r="H2347" i="1" l="1"/>
  <c r="Q2347" i="1"/>
  <c r="L2348" i="1" s="1"/>
  <c r="R2347" i="1"/>
  <c r="M2348" i="1" s="1"/>
  <c r="S2347" i="1"/>
  <c r="N2348" i="1" s="1"/>
  <c r="P2347" i="1"/>
  <c r="T2347" i="1"/>
  <c r="O2348" i="1" s="1"/>
  <c r="K2348" i="1" l="1"/>
  <c r="U2347" i="1" a="1"/>
  <c r="U2347" i="1" s="1"/>
  <c r="I2347" i="1" s="1"/>
  <c r="J2348" i="1" l="1"/>
  <c r="H2348" i="1" l="1"/>
  <c r="R2348" i="1"/>
  <c r="M2349" i="1" s="1"/>
  <c r="T2348" i="1"/>
  <c r="O2349" i="1" s="1"/>
  <c r="Q2348" i="1"/>
  <c r="L2349" i="1" s="1"/>
  <c r="P2348" i="1"/>
  <c r="S2348" i="1"/>
  <c r="N2349" i="1" s="1"/>
  <c r="U2348" i="1" l="1" a="1"/>
  <c r="U2348" i="1" s="1"/>
  <c r="I2348" i="1" s="1"/>
  <c r="K2349" i="1"/>
  <c r="J2349" i="1" l="1"/>
  <c r="H2349" i="1" l="1"/>
  <c r="P2349" i="1"/>
  <c r="Q2349" i="1"/>
  <c r="L2350" i="1" s="1"/>
  <c r="T2349" i="1"/>
  <c r="O2350" i="1" s="1"/>
  <c r="R2349" i="1"/>
  <c r="M2350" i="1" s="1"/>
  <c r="S2349" i="1"/>
  <c r="N2350" i="1" s="1"/>
  <c r="U2349" i="1" l="1" a="1"/>
  <c r="U2349" i="1" s="1"/>
  <c r="I2349" i="1" s="1"/>
  <c r="K2350" i="1"/>
  <c r="J2350" i="1" l="1"/>
  <c r="H2350" i="1" l="1"/>
  <c r="P2350" i="1"/>
  <c r="R2350" i="1"/>
  <c r="S2350" i="1"/>
  <c r="T2350" i="1"/>
  <c r="Q2350" i="1"/>
  <c r="O2351" i="1" l="1"/>
  <c r="N2351" i="1"/>
  <c r="L2351" i="1"/>
  <c r="M2351" i="1"/>
  <c r="U2350" i="1" l="1" a="1"/>
  <c r="U2350" i="1" s="1"/>
  <c r="I2350" i="1" s="1"/>
  <c r="K2351" i="1"/>
  <c r="J2351" i="1" l="1"/>
  <c r="H2351" i="1" l="1"/>
  <c r="S2351" i="1"/>
  <c r="N2352" i="1" s="1"/>
  <c r="R2351" i="1"/>
  <c r="M2352" i="1" s="1"/>
  <c r="P2351" i="1"/>
  <c r="Q2351" i="1"/>
  <c r="L2352" i="1" s="1"/>
  <c r="T2351" i="1"/>
  <c r="O2352" i="1" s="1"/>
  <c r="U2351" i="1" l="1" a="1"/>
  <c r="U2351" i="1" s="1"/>
  <c r="I2351" i="1" s="1"/>
  <c r="K2352" i="1"/>
  <c r="J2352" i="1" l="1"/>
  <c r="H2352" i="1" l="1"/>
  <c r="P2352" i="1"/>
  <c r="Q2352" i="1"/>
  <c r="R2352" i="1"/>
  <c r="T2352" i="1"/>
  <c r="S2352" i="1"/>
  <c r="O2353" i="1" l="1"/>
  <c r="N2353" i="1"/>
  <c r="M2353" i="1"/>
  <c r="L2353" i="1"/>
  <c r="K2353" i="1" l="1"/>
  <c r="U2352" i="1" a="1"/>
  <c r="U2352" i="1" s="1"/>
  <c r="I2352" i="1" s="1"/>
  <c r="J2353" i="1" l="1"/>
  <c r="H2353" i="1" l="1"/>
  <c r="Q2353" i="1"/>
  <c r="L2354" i="1" s="1"/>
  <c r="S2353" i="1"/>
  <c r="N2354" i="1" s="1"/>
  <c r="T2353" i="1"/>
  <c r="O2354" i="1" s="1"/>
  <c r="P2353" i="1"/>
  <c r="R2353" i="1"/>
  <c r="M2354" i="1" s="1"/>
  <c r="K2354" i="1" l="1"/>
  <c r="U2353" i="1" a="1"/>
  <c r="U2353" i="1" s="1"/>
  <c r="I2353" i="1" s="1"/>
  <c r="J2354" i="1" l="1"/>
  <c r="H2354" i="1" l="1"/>
  <c r="T2354" i="1"/>
  <c r="O2355" i="1" s="1"/>
  <c r="P2354" i="1"/>
  <c r="S2354" i="1"/>
  <c r="N2355" i="1" s="1"/>
  <c r="Q2354" i="1"/>
  <c r="L2355" i="1" s="1"/>
  <c r="R2354" i="1"/>
  <c r="M2355" i="1" s="1"/>
  <c r="K2355" i="1" l="1"/>
  <c r="U2354" i="1" a="1"/>
  <c r="U2354" i="1" s="1"/>
  <c r="I2354" i="1" s="1"/>
  <c r="J2355" i="1" l="1"/>
  <c r="H2355" i="1" l="1"/>
  <c r="Q2355" i="1"/>
  <c r="L2356" i="1" s="1"/>
  <c r="R2355" i="1"/>
  <c r="M2356" i="1" s="1"/>
  <c r="S2355" i="1"/>
  <c r="N2356" i="1" s="1"/>
  <c r="P2355" i="1"/>
  <c r="T2355" i="1"/>
  <c r="O2356" i="1" s="1"/>
  <c r="U2355" i="1" l="1" a="1"/>
  <c r="U2355" i="1" s="1"/>
  <c r="I2355" i="1" s="1"/>
  <c r="K2356" i="1"/>
  <c r="J2356" i="1" l="1"/>
  <c r="H2356" i="1" l="1"/>
  <c r="R2356" i="1"/>
  <c r="M2357" i="1" s="1"/>
  <c r="T2356" i="1"/>
  <c r="O2357" i="1" s="1"/>
  <c r="Q2356" i="1"/>
  <c r="L2357" i="1" s="1"/>
  <c r="P2356" i="1"/>
  <c r="S2356" i="1"/>
  <c r="N2357" i="1" s="1"/>
  <c r="U2356" i="1" l="1" a="1"/>
  <c r="U2356" i="1" s="1"/>
  <c r="I2356" i="1" s="1"/>
  <c r="K2357" i="1"/>
  <c r="J2357" i="1" l="1"/>
  <c r="H2357" i="1" l="1"/>
  <c r="P2357" i="1"/>
  <c r="Q2357" i="1"/>
  <c r="T2357" i="1"/>
  <c r="S2357" i="1"/>
  <c r="R2357" i="1"/>
  <c r="O2358" i="1" l="1"/>
  <c r="N2358" i="1"/>
  <c r="M2358" i="1"/>
  <c r="L2358" i="1"/>
  <c r="U2357" i="1" l="1" a="1"/>
  <c r="U2357" i="1" s="1"/>
  <c r="I2357" i="1" s="1"/>
  <c r="K2358" i="1"/>
  <c r="J2358" i="1" l="1"/>
  <c r="H2358" i="1" l="1"/>
  <c r="P2358" i="1"/>
  <c r="R2358" i="1"/>
  <c r="Q2358" i="1"/>
  <c r="S2358" i="1"/>
  <c r="T2358" i="1"/>
  <c r="O2359" i="1" l="1"/>
  <c r="N2359" i="1"/>
  <c r="M2359" i="1"/>
  <c r="L2359" i="1"/>
  <c r="U2358" i="1" l="1" a="1"/>
  <c r="U2358" i="1" s="1"/>
  <c r="I2358" i="1" s="1"/>
  <c r="K2359" i="1"/>
  <c r="J2359" i="1" l="1"/>
  <c r="H2359" i="1" l="1"/>
  <c r="T2359" i="1"/>
  <c r="O2360" i="1" s="1"/>
  <c r="P2359" i="1"/>
  <c r="Q2359" i="1"/>
  <c r="L2360" i="1" s="1"/>
  <c r="S2359" i="1"/>
  <c r="N2360" i="1" s="1"/>
  <c r="R2359" i="1"/>
  <c r="M2360" i="1" s="1"/>
  <c r="U2359" i="1" l="1" a="1"/>
  <c r="U2359" i="1" s="1"/>
  <c r="I2359" i="1" s="1"/>
  <c r="K2360" i="1"/>
  <c r="J2360" i="1" l="1"/>
  <c r="H2360" i="1" l="1"/>
  <c r="P2360" i="1"/>
  <c r="Q2360" i="1"/>
  <c r="L2361" i="1" s="1"/>
  <c r="R2360" i="1"/>
  <c r="M2361" i="1" s="1"/>
  <c r="S2360" i="1"/>
  <c r="N2361" i="1" s="1"/>
  <c r="T2360" i="1"/>
  <c r="O2361" i="1" s="1"/>
  <c r="K2361" i="1" l="1"/>
  <c r="U2360" i="1" a="1"/>
  <c r="U2360" i="1" s="1"/>
  <c r="I2360" i="1" s="1"/>
  <c r="J2361" i="1" l="1"/>
  <c r="H2361" i="1" l="1"/>
  <c r="R2361" i="1"/>
  <c r="M2362" i="1" s="1"/>
  <c r="S2361" i="1"/>
  <c r="N2362" i="1" s="1"/>
  <c r="Q2361" i="1"/>
  <c r="L2362" i="1" s="1"/>
  <c r="T2361" i="1"/>
  <c r="O2362" i="1" s="1"/>
  <c r="P2361" i="1"/>
  <c r="K2362" i="1" l="1"/>
  <c r="U2361" i="1" a="1"/>
  <c r="U2361" i="1" s="1"/>
  <c r="I2361" i="1" s="1"/>
  <c r="J2362" i="1" l="1"/>
  <c r="H2362" i="1" l="1"/>
  <c r="P2362" i="1"/>
  <c r="Q2362" i="1"/>
  <c r="L2363" i="1" s="1"/>
  <c r="T2362" i="1"/>
  <c r="O2363" i="1" s="1"/>
  <c r="R2362" i="1"/>
  <c r="M2363" i="1" s="1"/>
  <c r="S2362" i="1"/>
  <c r="N2363" i="1" s="1"/>
  <c r="K2363" i="1" l="1"/>
  <c r="U2362" i="1" a="1"/>
  <c r="U2362" i="1" s="1"/>
  <c r="I2362" i="1" s="1"/>
  <c r="J2363" i="1" l="1"/>
  <c r="H2363" i="1" l="1"/>
  <c r="P2363" i="1"/>
  <c r="Q2363" i="1"/>
  <c r="L2364" i="1" s="1"/>
  <c r="R2363" i="1"/>
  <c r="M2364" i="1" s="1"/>
  <c r="S2363" i="1"/>
  <c r="N2364" i="1" s="1"/>
  <c r="T2363" i="1"/>
  <c r="O2364" i="1" s="1"/>
  <c r="U2363" i="1" l="1" a="1"/>
  <c r="U2363" i="1" s="1"/>
  <c r="I2363" i="1" s="1"/>
  <c r="K2364" i="1"/>
  <c r="J2364" i="1" l="1"/>
  <c r="H2364" i="1" l="1"/>
  <c r="S2364" i="1"/>
  <c r="N2365" i="1" s="1"/>
  <c r="T2364" i="1"/>
  <c r="O2365" i="1" s="1"/>
  <c r="P2364" i="1"/>
  <c r="Q2364" i="1"/>
  <c r="L2365" i="1" s="1"/>
  <c r="R2364" i="1"/>
  <c r="M2365" i="1" s="1"/>
  <c r="U2364" i="1" l="1" a="1"/>
  <c r="U2364" i="1" s="1"/>
  <c r="I2364" i="1" s="1"/>
  <c r="K2365" i="1"/>
  <c r="J2365" i="1" l="1"/>
  <c r="H2365" i="1" l="1"/>
  <c r="P2365" i="1"/>
  <c r="Q2365" i="1"/>
  <c r="R2365" i="1"/>
  <c r="S2365" i="1"/>
  <c r="T2365" i="1"/>
  <c r="O2366" i="1" l="1"/>
  <c r="N2366" i="1"/>
  <c r="M2366" i="1"/>
  <c r="L2366" i="1"/>
  <c r="U2365" i="1" l="1" a="1"/>
  <c r="U2365" i="1" s="1"/>
  <c r="I2365" i="1" s="1"/>
  <c r="K2366" i="1"/>
  <c r="J2366" i="1" l="1"/>
  <c r="H2366" i="1" l="1"/>
  <c r="Q2366" i="1"/>
  <c r="R2366" i="1"/>
  <c r="S2366" i="1"/>
  <c r="P2366" i="1"/>
  <c r="T2366" i="1"/>
  <c r="O2367" i="1" l="1"/>
  <c r="N2367" i="1"/>
  <c r="M2367" i="1"/>
  <c r="L2367" i="1"/>
  <c r="U2366" i="1" l="1" a="1"/>
  <c r="U2366" i="1" s="1"/>
  <c r="I2366" i="1" s="1"/>
  <c r="K2367" i="1"/>
  <c r="J2367" i="1" l="1"/>
  <c r="H2367" i="1" l="1"/>
  <c r="T2367" i="1"/>
  <c r="O2368" i="1" s="1"/>
  <c r="S2367" i="1"/>
  <c r="N2368" i="1" s="1"/>
  <c r="P2367" i="1"/>
  <c r="Q2367" i="1"/>
  <c r="L2368" i="1" s="1"/>
  <c r="R2367" i="1"/>
  <c r="M2368" i="1" s="1"/>
  <c r="U2367" i="1" l="1" a="1"/>
  <c r="U2367" i="1" s="1"/>
  <c r="I2367" i="1" s="1"/>
  <c r="K2368" i="1"/>
  <c r="J2368" i="1" l="1"/>
  <c r="H2368" i="1" l="1"/>
  <c r="P2368" i="1"/>
  <c r="Q2368" i="1"/>
  <c r="L2369" i="1" s="1"/>
  <c r="R2368" i="1"/>
  <c r="M2369" i="1" s="1"/>
  <c r="S2368" i="1"/>
  <c r="N2369" i="1" s="1"/>
  <c r="T2368" i="1"/>
  <c r="O2369" i="1" s="1"/>
  <c r="K2369" i="1" l="1"/>
  <c r="U2368" i="1" a="1"/>
  <c r="U2368" i="1" s="1"/>
  <c r="I2368" i="1" s="1"/>
  <c r="J2369" i="1" l="1"/>
  <c r="H2369" i="1" l="1"/>
  <c r="R2369" i="1"/>
  <c r="S2369" i="1"/>
  <c r="N2370" i="1" s="1"/>
  <c r="T2369" i="1"/>
  <c r="O2370" i="1" s="1"/>
  <c r="Q2369" i="1"/>
  <c r="L2370" i="1" s="1"/>
  <c r="P2369" i="1"/>
  <c r="M2370" i="1"/>
  <c r="K2370" i="1" l="1"/>
  <c r="U2369" i="1" a="1"/>
  <c r="U2369" i="1" s="1"/>
  <c r="I2369" i="1" s="1"/>
  <c r="J2370" i="1" l="1"/>
  <c r="H2370" i="1" l="1"/>
  <c r="T2370" i="1"/>
  <c r="O2371" i="1" s="1"/>
  <c r="P2370" i="1"/>
  <c r="Q2370" i="1"/>
  <c r="L2371" i="1" s="1"/>
  <c r="R2370" i="1"/>
  <c r="M2371" i="1" s="1"/>
  <c r="S2370" i="1"/>
  <c r="N2371" i="1" s="1"/>
  <c r="K2371" i="1" l="1"/>
  <c r="U2370" i="1" a="1"/>
  <c r="U2370" i="1" s="1"/>
  <c r="I2370" i="1" s="1"/>
  <c r="J2371" i="1" l="1"/>
  <c r="H2371" i="1" l="1"/>
  <c r="P2371" i="1"/>
  <c r="Q2371" i="1"/>
  <c r="L2372" i="1" s="1"/>
  <c r="R2371" i="1"/>
  <c r="M2372" i="1" s="1"/>
  <c r="S2371" i="1"/>
  <c r="N2372" i="1" s="1"/>
  <c r="T2371" i="1"/>
  <c r="O2372" i="1" s="1"/>
  <c r="U2371" i="1" l="1" a="1"/>
  <c r="U2371" i="1" s="1"/>
  <c r="I2371" i="1" s="1"/>
  <c r="K2372" i="1"/>
  <c r="J2372" i="1" l="1"/>
  <c r="H2372" i="1" l="1"/>
  <c r="S2372" i="1"/>
  <c r="N2373" i="1" s="1"/>
  <c r="R2372" i="1"/>
  <c r="M2373" i="1" s="1"/>
  <c r="T2372" i="1"/>
  <c r="O2373" i="1" s="1"/>
  <c r="P2372" i="1"/>
  <c r="Q2372" i="1"/>
  <c r="L2373" i="1" s="1"/>
  <c r="U2372" i="1" l="1" a="1"/>
  <c r="U2372" i="1" s="1"/>
  <c r="I2372" i="1" s="1"/>
  <c r="K2373" i="1"/>
  <c r="J2373" i="1" l="1"/>
  <c r="H2373" i="1" l="1"/>
  <c r="P2373" i="1"/>
  <c r="Q2373" i="1"/>
  <c r="R2373" i="1"/>
  <c r="S2373" i="1"/>
  <c r="T2373" i="1"/>
  <c r="O2374" i="1" l="1"/>
  <c r="N2374" i="1"/>
  <c r="M2374" i="1"/>
  <c r="L2374" i="1"/>
  <c r="U2373" i="1" l="1" a="1"/>
  <c r="U2373" i="1" s="1"/>
  <c r="I2373" i="1" s="1"/>
  <c r="K2374" i="1"/>
  <c r="J2374" i="1" l="1"/>
  <c r="H2374" i="1" l="1"/>
  <c r="Q2374" i="1"/>
  <c r="R2374" i="1"/>
  <c r="S2374" i="1"/>
  <c r="T2374" i="1"/>
  <c r="P2374" i="1"/>
  <c r="O2375" i="1" l="1"/>
  <c r="N2375" i="1"/>
  <c r="M2375" i="1"/>
  <c r="L2375" i="1"/>
  <c r="U2374" i="1" l="1" a="1"/>
  <c r="U2374" i="1" s="1"/>
  <c r="I2374" i="1" s="1"/>
  <c r="K2375" i="1"/>
  <c r="J2375" i="1" l="1"/>
  <c r="H2375" i="1" l="1"/>
  <c r="T2375" i="1"/>
  <c r="S2375" i="1"/>
  <c r="N2376" i="1" s="1"/>
  <c r="P2375" i="1"/>
  <c r="Q2375" i="1"/>
  <c r="L2376" i="1" s="1"/>
  <c r="R2375" i="1"/>
  <c r="M2376" i="1" s="1"/>
  <c r="O2376" i="1"/>
  <c r="U2375" i="1" l="1" a="1"/>
  <c r="U2375" i="1" s="1"/>
  <c r="I2375" i="1" s="1"/>
  <c r="K2376" i="1"/>
  <c r="J2376" i="1" l="1"/>
  <c r="H2376" i="1" l="1"/>
  <c r="P2376" i="1"/>
  <c r="Q2376" i="1"/>
  <c r="L2377" i="1" s="1"/>
  <c r="R2376" i="1"/>
  <c r="M2377" i="1" s="1"/>
  <c r="S2376" i="1"/>
  <c r="N2377" i="1" s="1"/>
  <c r="T2376" i="1"/>
  <c r="O2377" i="1" s="1"/>
  <c r="K2377" i="1" l="1"/>
  <c r="U2376" i="1" a="1"/>
  <c r="U2376" i="1" s="1"/>
  <c r="I2376" i="1" s="1"/>
  <c r="J2377" i="1" l="1"/>
  <c r="H2377" i="1" l="1"/>
  <c r="R2377" i="1"/>
  <c r="S2377" i="1"/>
  <c r="N2378" i="1" s="1"/>
  <c r="T2377" i="1"/>
  <c r="O2378" i="1" s="1"/>
  <c r="P2377" i="1"/>
  <c r="Q2377" i="1"/>
  <c r="L2378" i="1" s="1"/>
  <c r="M2378" i="1"/>
  <c r="K2378" i="1" l="1"/>
  <c r="U2377" i="1" a="1"/>
  <c r="U2377" i="1" s="1"/>
  <c r="I2377" i="1" s="1"/>
  <c r="J2378" i="1" l="1"/>
  <c r="H2378" i="1" l="1"/>
  <c r="P2378" i="1"/>
  <c r="Q2378" i="1"/>
  <c r="L2379" i="1" s="1"/>
  <c r="R2378" i="1"/>
  <c r="M2379" i="1" s="1"/>
  <c r="T2378" i="1"/>
  <c r="O2379" i="1" s="1"/>
  <c r="S2378" i="1"/>
  <c r="N2379" i="1" s="1"/>
  <c r="K2379" i="1" l="1"/>
  <c r="U2378" i="1" a="1"/>
  <c r="U2378" i="1" s="1"/>
  <c r="I2378" i="1" s="1"/>
  <c r="J2379" i="1" l="1"/>
  <c r="H2379" i="1" l="1"/>
  <c r="P2379" i="1"/>
  <c r="Q2379" i="1"/>
  <c r="L2380" i="1" s="1"/>
  <c r="R2379" i="1"/>
  <c r="M2380" i="1" s="1"/>
  <c r="S2379" i="1"/>
  <c r="N2380" i="1" s="1"/>
  <c r="T2379" i="1"/>
  <c r="O2380" i="1" s="1"/>
  <c r="U2379" i="1" l="1" a="1"/>
  <c r="U2379" i="1" s="1"/>
  <c r="I2379" i="1" s="1"/>
  <c r="K2380" i="1"/>
  <c r="J2380" i="1" l="1"/>
  <c r="H2380" i="1" l="1"/>
  <c r="S2380" i="1"/>
  <c r="N2381" i="1" s="1"/>
  <c r="T2380" i="1"/>
  <c r="O2381" i="1" s="1"/>
  <c r="R2380" i="1"/>
  <c r="M2381" i="1" s="1"/>
  <c r="P2380" i="1"/>
  <c r="Q2380" i="1"/>
  <c r="L2381" i="1" s="1"/>
  <c r="U2380" i="1" l="1" a="1"/>
  <c r="U2380" i="1" s="1"/>
  <c r="I2380" i="1" s="1"/>
  <c r="K2381" i="1"/>
  <c r="J2381" i="1" l="1"/>
  <c r="H2381" i="1" l="1"/>
  <c r="P2381" i="1"/>
  <c r="Q2381" i="1"/>
  <c r="R2381" i="1"/>
  <c r="S2381" i="1"/>
  <c r="T2381" i="1"/>
  <c r="O2382" i="1" l="1"/>
  <c r="N2382" i="1"/>
  <c r="M2382" i="1"/>
  <c r="L2382" i="1"/>
  <c r="U2381" i="1" l="1" a="1"/>
  <c r="U2381" i="1" s="1"/>
  <c r="I2381" i="1" s="1"/>
  <c r="K2382" i="1"/>
  <c r="J2382" i="1" l="1"/>
  <c r="H2382" i="1" l="1"/>
  <c r="Q2382" i="1"/>
  <c r="P2382" i="1"/>
  <c r="R2382" i="1"/>
  <c r="S2382" i="1"/>
  <c r="T2382" i="1"/>
  <c r="O2383" i="1" l="1"/>
  <c r="N2383" i="1"/>
  <c r="M2383" i="1"/>
  <c r="L2383" i="1"/>
  <c r="U2382" i="1" l="1" a="1"/>
  <c r="U2382" i="1" s="1"/>
  <c r="I2382" i="1" s="1"/>
  <c r="K2383" i="1"/>
  <c r="J2383" i="1" l="1"/>
  <c r="H2383" i="1" l="1"/>
  <c r="T2383" i="1"/>
  <c r="O2384" i="1" s="1"/>
  <c r="P2383" i="1"/>
  <c r="S2383" i="1"/>
  <c r="N2384" i="1" s="1"/>
  <c r="Q2383" i="1"/>
  <c r="L2384" i="1" s="1"/>
  <c r="R2383" i="1"/>
  <c r="M2384" i="1" s="1"/>
  <c r="U2383" i="1" l="1" a="1"/>
  <c r="U2383" i="1" s="1"/>
  <c r="I2383" i="1" s="1"/>
  <c r="K2384" i="1"/>
  <c r="J2384" i="1" l="1"/>
  <c r="H2384" i="1" l="1"/>
  <c r="P2384" i="1"/>
  <c r="Q2384" i="1"/>
  <c r="R2384" i="1"/>
  <c r="S2384" i="1"/>
  <c r="T2384" i="1"/>
  <c r="N2385" i="1" l="1"/>
  <c r="O2385" i="1"/>
  <c r="M2385" i="1"/>
  <c r="L2385" i="1"/>
  <c r="U2384" i="1" l="1" a="1"/>
  <c r="U2384" i="1" s="1"/>
  <c r="I2384" i="1" s="1"/>
  <c r="K2385" i="1"/>
  <c r="J2385" i="1" l="1"/>
  <c r="H2385" i="1" l="1"/>
  <c r="R2385" i="1"/>
  <c r="S2385" i="1"/>
  <c r="T2385" i="1"/>
  <c r="Q2385" i="1"/>
  <c r="P2385" i="1"/>
  <c r="O2386" i="1" l="1"/>
  <c r="M2386" i="1"/>
  <c r="L2386" i="1"/>
  <c r="N2386" i="1"/>
  <c r="U2385" i="1" l="1" a="1"/>
  <c r="U2385" i="1" s="1"/>
  <c r="I2385" i="1" s="1"/>
  <c r="K2386" i="1"/>
  <c r="J2386" i="1" l="1"/>
  <c r="H2386" i="1" l="1"/>
  <c r="P2386" i="1"/>
  <c r="Q2386" i="1"/>
  <c r="L2387" i="1" s="1"/>
  <c r="R2386" i="1"/>
  <c r="M2387" i="1" s="1"/>
  <c r="S2386" i="1"/>
  <c r="N2387" i="1" s="1"/>
  <c r="T2386" i="1"/>
  <c r="O2387" i="1" s="1"/>
  <c r="U2386" i="1" l="1" a="1"/>
  <c r="U2386" i="1" s="1"/>
  <c r="I2386" i="1" s="1"/>
  <c r="K2387" i="1"/>
  <c r="J2387" i="1" l="1"/>
  <c r="H2387" i="1" l="1"/>
  <c r="P2387" i="1"/>
  <c r="Q2387" i="1"/>
  <c r="L2388" i="1" s="1"/>
  <c r="R2387" i="1"/>
  <c r="M2388" i="1" s="1"/>
  <c r="S2387" i="1"/>
  <c r="N2388" i="1" s="1"/>
  <c r="T2387" i="1"/>
  <c r="O2388" i="1" s="1"/>
  <c r="K2388" i="1" l="1"/>
  <c r="U2387" i="1" a="1"/>
  <c r="U2387" i="1" s="1"/>
  <c r="I2387" i="1" s="1"/>
  <c r="J2388" i="1" l="1"/>
  <c r="H2388" i="1" l="1"/>
  <c r="S2388" i="1"/>
  <c r="T2388" i="1"/>
  <c r="P2388" i="1"/>
  <c r="R2388" i="1"/>
  <c r="Q2388" i="1"/>
  <c r="N2389" i="1" l="1"/>
  <c r="M2389" i="1"/>
  <c r="L2389" i="1"/>
  <c r="O2389" i="1"/>
  <c r="K2389" i="1" l="1"/>
  <c r="U2388" i="1" a="1"/>
  <c r="U2388" i="1" s="1"/>
  <c r="I2388" i="1" s="1"/>
  <c r="J2389" i="1" l="1"/>
  <c r="H2389" i="1" l="1"/>
  <c r="P2389" i="1"/>
  <c r="Q2389" i="1"/>
  <c r="L2390" i="1" s="1"/>
  <c r="R2389" i="1"/>
  <c r="M2390" i="1" s="1"/>
  <c r="S2389" i="1"/>
  <c r="N2390" i="1" s="1"/>
  <c r="T2389" i="1"/>
  <c r="O2390" i="1" s="1"/>
  <c r="K2390" i="1" l="1"/>
  <c r="U2389" i="1" a="1"/>
  <c r="U2389" i="1" s="1"/>
  <c r="I2389" i="1" s="1"/>
  <c r="J2390" i="1" l="1"/>
  <c r="H2390" i="1" l="1"/>
  <c r="Q2390" i="1"/>
  <c r="L2391" i="1" s="1"/>
  <c r="R2390" i="1"/>
  <c r="M2391" i="1" s="1"/>
  <c r="P2390" i="1"/>
  <c r="S2390" i="1"/>
  <c r="N2391" i="1" s="1"/>
  <c r="T2390" i="1"/>
  <c r="O2391" i="1" s="1"/>
  <c r="U2390" i="1" l="1" a="1"/>
  <c r="U2390" i="1" s="1"/>
  <c r="I2390" i="1" s="1"/>
  <c r="K2391" i="1"/>
  <c r="J2391" i="1" l="1"/>
  <c r="H2391" i="1" l="1"/>
  <c r="T2391" i="1"/>
  <c r="O2392" i="1" s="1"/>
  <c r="S2391" i="1"/>
  <c r="N2392" i="1" s="1"/>
  <c r="P2391" i="1"/>
  <c r="Q2391" i="1"/>
  <c r="L2392" i="1" s="1"/>
  <c r="R2391" i="1"/>
  <c r="M2392" i="1" s="1"/>
  <c r="K2392" i="1" l="1"/>
  <c r="U2391" i="1" a="1"/>
  <c r="U2391" i="1" s="1"/>
  <c r="I2391" i="1" s="1"/>
  <c r="J2392" i="1" l="1"/>
  <c r="H2392" i="1" l="1"/>
  <c r="P2392" i="1"/>
  <c r="Q2392" i="1"/>
  <c r="R2392" i="1"/>
  <c r="S2392" i="1"/>
  <c r="T2392" i="1"/>
  <c r="N2393" i="1" l="1"/>
  <c r="M2393" i="1"/>
  <c r="L2393" i="1"/>
  <c r="O2393" i="1"/>
  <c r="U2392" i="1" l="1" a="1"/>
  <c r="U2392" i="1" s="1"/>
  <c r="I2392" i="1" s="1"/>
  <c r="K2393" i="1"/>
  <c r="J2393" i="1" l="1"/>
  <c r="H2393" i="1" l="1"/>
  <c r="R2393" i="1"/>
  <c r="S2393" i="1"/>
  <c r="T2393" i="1"/>
  <c r="Q2393" i="1"/>
  <c r="P2393" i="1"/>
  <c r="O2394" i="1" l="1"/>
  <c r="N2394" i="1"/>
  <c r="M2394" i="1"/>
  <c r="L2394" i="1"/>
  <c r="U2393" i="1" l="1" a="1"/>
  <c r="U2393" i="1" s="1"/>
  <c r="I2393" i="1" s="1"/>
  <c r="K2394" i="1"/>
  <c r="J2394" i="1" l="1"/>
  <c r="H2394" i="1" l="1"/>
  <c r="T2394" i="1"/>
  <c r="O2395" i="1" s="1"/>
  <c r="P2394" i="1"/>
  <c r="Q2394" i="1"/>
  <c r="L2395" i="1" s="1"/>
  <c r="R2394" i="1"/>
  <c r="M2395" i="1" s="1"/>
  <c r="S2394" i="1"/>
  <c r="N2395" i="1" s="1"/>
  <c r="U2394" i="1" l="1" a="1"/>
  <c r="U2394" i="1" s="1"/>
  <c r="I2394" i="1" s="1"/>
  <c r="K2395" i="1"/>
  <c r="J2395" i="1" l="1"/>
  <c r="H2395" i="1" l="1"/>
  <c r="P2395" i="1"/>
  <c r="Q2395" i="1"/>
  <c r="L2396" i="1" s="1"/>
  <c r="R2395" i="1"/>
  <c r="M2396" i="1" s="1"/>
  <c r="S2395" i="1"/>
  <c r="N2396" i="1" s="1"/>
  <c r="T2395" i="1"/>
  <c r="O2396" i="1" s="1"/>
  <c r="K2396" i="1" l="1"/>
  <c r="U2395" i="1" a="1"/>
  <c r="U2395" i="1" s="1"/>
  <c r="I2395" i="1" s="1"/>
  <c r="J2396" i="1" l="1"/>
  <c r="H2396" i="1" l="1"/>
  <c r="S2396" i="1"/>
  <c r="N2397" i="1" s="1"/>
  <c r="T2396" i="1"/>
  <c r="O2397" i="1" s="1"/>
  <c r="R2396" i="1"/>
  <c r="M2397" i="1" s="1"/>
  <c r="P2396" i="1"/>
  <c r="Q2396" i="1"/>
  <c r="L2397" i="1" s="1"/>
  <c r="K2397" i="1" l="1"/>
  <c r="U2396" i="1" a="1"/>
  <c r="U2396" i="1" s="1"/>
  <c r="I2396" i="1" s="1"/>
  <c r="J2397" i="1" l="1"/>
  <c r="H2397" i="1" l="1"/>
  <c r="P2397" i="1"/>
  <c r="Q2397" i="1"/>
  <c r="L2398" i="1" s="1"/>
  <c r="R2397" i="1"/>
  <c r="M2398" i="1" s="1"/>
  <c r="S2397" i="1"/>
  <c r="N2398" i="1" s="1"/>
  <c r="T2397" i="1"/>
  <c r="O2398" i="1" s="1"/>
  <c r="K2398" i="1" l="1"/>
  <c r="U2397" i="1" a="1"/>
  <c r="U2397" i="1" s="1"/>
  <c r="I2397" i="1" s="1"/>
  <c r="J2398" i="1" l="1"/>
  <c r="H2398" i="1" l="1"/>
  <c r="Q2398" i="1"/>
  <c r="L2399" i="1" s="1"/>
  <c r="R2398" i="1"/>
  <c r="M2399" i="1" s="1"/>
  <c r="S2398" i="1"/>
  <c r="N2399" i="1" s="1"/>
  <c r="T2398" i="1"/>
  <c r="O2399" i="1" s="1"/>
  <c r="P2398" i="1"/>
  <c r="U2398" i="1" l="1" a="1"/>
  <c r="U2398" i="1" s="1"/>
  <c r="I2398" i="1" s="1"/>
  <c r="K2399" i="1"/>
  <c r="J2399" i="1" l="1"/>
  <c r="H2399" i="1" l="1"/>
  <c r="T2399" i="1"/>
  <c r="P2399" i="1"/>
  <c r="Q2399" i="1"/>
  <c r="L2400" i="1" s="1"/>
  <c r="S2399" i="1"/>
  <c r="N2400" i="1" s="1"/>
  <c r="R2399" i="1"/>
  <c r="M2400" i="1" s="1"/>
  <c r="O2400" i="1"/>
  <c r="U2399" i="1" l="1" a="1"/>
  <c r="U2399" i="1" s="1"/>
  <c r="I2399" i="1" s="1"/>
  <c r="K2400" i="1"/>
  <c r="J2400" i="1" l="1"/>
  <c r="H2400" i="1" l="1"/>
  <c r="P2400" i="1"/>
  <c r="Q2400" i="1"/>
  <c r="R2400" i="1"/>
  <c r="S2400" i="1"/>
  <c r="T2400" i="1"/>
  <c r="O2401" i="1" l="1"/>
  <c r="N2401" i="1"/>
  <c r="M2401" i="1"/>
  <c r="L2401" i="1"/>
  <c r="U2400" i="1" l="1" a="1"/>
  <c r="U2400" i="1" s="1"/>
  <c r="I2400" i="1" s="1"/>
  <c r="K2401" i="1"/>
  <c r="J2401" i="1" l="1"/>
  <c r="H2401" i="1" l="1"/>
  <c r="R2401" i="1"/>
  <c r="S2401" i="1"/>
  <c r="N2402" i="1" s="1"/>
  <c r="Q2401" i="1"/>
  <c r="L2402" i="1" s="1"/>
  <c r="T2401" i="1"/>
  <c r="O2402" i="1" s="1"/>
  <c r="P2401" i="1"/>
  <c r="M2402" i="1"/>
  <c r="U2401" i="1" l="1" a="1"/>
  <c r="U2401" i="1" s="1"/>
  <c r="I2401" i="1" s="1"/>
  <c r="K2402" i="1"/>
  <c r="J2402" i="1" l="1"/>
  <c r="H2402" i="1" l="1"/>
  <c r="T2402" i="1"/>
  <c r="P2402" i="1"/>
  <c r="Q2402" i="1"/>
  <c r="L2403" i="1" s="1"/>
  <c r="R2402" i="1"/>
  <c r="M2403" i="1" s="1"/>
  <c r="S2402" i="1"/>
  <c r="N2403" i="1" s="1"/>
  <c r="O2403" i="1"/>
  <c r="U2402" i="1" l="1" a="1"/>
  <c r="U2402" i="1" s="1"/>
  <c r="I2402" i="1" s="1"/>
  <c r="K2403" i="1"/>
  <c r="J2403" i="1" l="1"/>
  <c r="H2403" i="1" l="1"/>
  <c r="P2403" i="1"/>
  <c r="Q2403" i="1"/>
  <c r="R2403" i="1"/>
  <c r="S2403" i="1"/>
  <c r="T2403" i="1"/>
  <c r="L2404" i="1" l="1"/>
  <c r="N2404" i="1"/>
  <c r="M2404" i="1"/>
  <c r="O2404" i="1"/>
  <c r="K2404" i="1" l="1"/>
  <c r="U2403" i="1" a="1"/>
  <c r="U2403" i="1" s="1"/>
  <c r="I2403" i="1" s="1"/>
  <c r="J2404" i="1" l="1"/>
  <c r="H2404" i="1" l="1"/>
  <c r="S2404" i="1"/>
  <c r="N2405" i="1" s="1"/>
  <c r="T2404" i="1"/>
  <c r="O2405" i="1" s="1"/>
  <c r="R2404" i="1"/>
  <c r="M2405" i="1" s="1"/>
  <c r="P2404" i="1"/>
  <c r="Q2404" i="1"/>
  <c r="L2405" i="1" s="1"/>
  <c r="U2404" i="1" l="1" a="1"/>
  <c r="U2404" i="1" s="1"/>
  <c r="I2404" i="1" s="1"/>
  <c r="K2405" i="1"/>
  <c r="J2405" i="1" l="1"/>
  <c r="H2405" i="1" l="1"/>
  <c r="P2405" i="1"/>
  <c r="Q2405" i="1"/>
  <c r="R2405" i="1"/>
  <c r="S2405" i="1"/>
  <c r="T2405" i="1"/>
  <c r="O2406" i="1" l="1"/>
  <c r="L2406" i="1"/>
  <c r="M2406" i="1"/>
  <c r="N2406" i="1"/>
  <c r="U2405" i="1" l="1" a="1"/>
  <c r="U2405" i="1" s="1"/>
  <c r="I2405" i="1" s="1"/>
  <c r="K2406" i="1"/>
  <c r="J2406" i="1" l="1"/>
  <c r="H2406" i="1" l="1"/>
  <c r="Q2406" i="1"/>
  <c r="R2406" i="1"/>
  <c r="S2406" i="1"/>
  <c r="P2406" i="1"/>
  <c r="T2406" i="1"/>
  <c r="O2407" i="1" l="1"/>
  <c r="N2407" i="1"/>
  <c r="L2407" i="1"/>
  <c r="M2407" i="1"/>
  <c r="K2407" i="1" l="1"/>
  <c r="U2406" i="1" a="1"/>
  <c r="U2406" i="1" s="1"/>
  <c r="I2406" i="1" s="1"/>
  <c r="J2407" i="1" l="1"/>
  <c r="H2407" i="1" l="1"/>
  <c r="T2407" i="1"/>
  <c r="P2407" i="1"/>
  <c r="Q2407" i="1"/>
  <c r="R2407" i="1"/>
  <c r="S2407" i="1"/>
  <c r="N2408" i="1" l="1"/>
  <c r="M2408" i="1"/>
  <c r="O2408" i="1"/>
  <c r="L2408" i="1"/>
  <c r="U2407" i="1" l="1" a="1"/>
  <c r="U2407" i="1" s="1"/>
  <c r="I2407" i="1" s="1"/>
  <c r="K2408" i="1"/>
  <c r="J2408" i="1" l="1"/>
  <c r="H2408" i="1" l="1"/>
  <c r="P2408" i="1"/>
  <c r="Q2408" i="1"/>
  <c r="R2408" i="1"/>
  <c r="S2408" i="1"/>
  <c r="T2408" i="1"/>
  <c r="O2409" i="1" l="1"/>
  <c r="M2409" i="1"/>
  <c r="L2409" i="1"/>
  <c r="N2409" i="1"/>
  <c r="K2409" i="1" l="1"/>
  <c r="U2408" i="1" a="1"/>
  <c r="U2408" i="1" s="1"/>
  <c r="I2408" i="1" s="1"/>
  <c r="J2409" i="1" l="1"/>
  <c r="H2409" i="1" l="1"/>
  <c r="R2409" i="1"/>
  <c r="M2410" i="1" s="1"/>
  <c r="S2409" i="1"/>
  <c r="N2410" i="1" s="1"/>
  <c r="T2409" i="1"/>
  <c r="O2410" i="1" s="1"/>
  <c r="Q2409" i="1"/>
  <c r="L2410" i="1" s="1"/>
  <c r="P2409" i="1"/>
  <c r="U2409" i="1" l="1" a="1"/>
  <c r="U2409" i="1" s="1"/>
  <c r="I2409" i="1" s="1"/>
  <c r="K2410" i="1"/>
  <c r="J2410" i="1" l="1"/>
  <c r="H2410" i="1" l="1"/>
  <c r="T2410" i="1"/>
  <c r="O2411" i="1" s="1"/>
  <c r="P2410" i="1"/>
  <c r="Q2410" i="1"/>
  <c r="L2411" i="1" s="1"/>
  <c r="R2410" i="1"/>
  <c r="M2411" i="1" s="1"/>
  <c r="S2410" i="1"/>
  <c r="N2411" i="1" s="1"/>
  <c r="K2411" i="1" l="1"/>
  <c r="U2410" i="1" a="1"/>
  <c r="U2410" i="1" s="1"/>
  <c r="I2410" i="1" s="1"/>
  <c r="J2411" i="1" l="1"/>
  <c r="H2411" i="1" l="1"/>
  <c r="P2411" i="1"/>
  <c r="Q2411" i="1"/>
  <c r="R2411" i="1"/>
  <c r="S2411" i="1"/>
  <c r="T2411" i="1"/>
  <c r="L2412" i="1" l="1"/>
  <c r="N2412" i="1"/>
  <c r="O2412" i="1"/>
  <c r="M2412" i="1"/>
  <c r="K2412" i="1" l="1"/>
  <c r="U2411" i="1" a="1"/>
  <c r="U2411" i="1" s="1"/>
  <c r="I2411" i="1" s="1"/>
  <c r="J2412" i="1" l="1"/>
  <c r="H2412" i="1" l="1"/>
  <c r="S2412" i="1"/>
  <c r="N2413" i="1" s="1"/>
  <c r="R2412" i="1"/>
  <c r="M2413" i="1" s="1"/>
  <c r="T2412" i="1"/>
  <c r="O2413" i="1" s="1"/>
  <c r="P2412" i="1"/>
  <c r="Q2412" i="1"/>
  <c r="L2413" i="1" s="1"/>
  <c r="U2412" i="1" l="1" a="1"/>
  <c r="U2412" i="1" s="1"/>
  <c r="I2412" i="1" s="1"/>
  <c r="K2413" i="1"/>
  <c r="J2413" i="1" l="1"/>
  <c r="H2413" i="1" l="1"/>
  <c r="P2413" i="1"/>
  <c r="Q2413" i="1"/>
  <c r="R2413" i="1"/>
  <c r="S2413" i="1"/>
  <c r="T2413" i="1"/>
  <c r="O2414" i="1" s="1"/>
  <c r="L2414" i="1" l="1"/>
  <c r="M2414" i="1"/>
  <c r="N2414" i="1"/>
  <c r="U2413" i="1" a="1"/>
  <c r="U2413" i="1" s="1"/>
  <c r="I2413" i="1" s="1"/>
  <c r="K2414" i="1"/>
  <c r="J2414" i="1" l="1"/>
  <c r="H2414" i="1" l="1"/>
  <c r="Q2414" i="1"/>
  <c r="R2414" i="1"/>
  <c r="S2414" i="1"/>
  <c r="T2414" i="1"/>
  <c r="P2414" i="1"/>
  <c r="O2415" i="1" l="1"/>
  <c r="N2415" i="1"/>
  <c r="M2415" i="1"/>
  <c r="L2415" i="1"/>
  <c r="U2414" i="1" l="1" a="1"/>
  <c r="U2414" i="1" s="1"/>
  <c r="I2414" i="1" s="1"/>
  <c r="K2415" i="1"/>
  <c r="J2415" i="1" l="1"/>
  <c r="H2415" i="1" l="1"/>
  <c r="T2415" i="1"/>
  <c r="P2415" i="1"/>
  <c r="S2415" i="1"/>
  <c r="Q2415" i="1"/>
  <c r="R2415" i="1"/>
  <c r="N2416" i="1" l="1"/>
  <c r="M2416" i="1"/>
  <c r="O2416" i="1"/>
  <c r="L2416" i="1"/>
  <c r="U2415" i="1" l="1" a="1"/>
  <c r="U2415" i="1" s="1"/>
  <c r="I2415" i="1" s="1"/>
  <c r="K2416" i="1"/>
  <c r="J2416" i="1" l="1"/>
  <c r="H2416" i="1" l="1"/>
  <c r="P2416" i="1"/>
  <c r="Q2416" i="1"/>
  <c r="R2416" i="1"/>
  <c r="S2416" i="1"/>
  <c r="T2416" i="1"/>
  <c r="O2417" i="1" l="1"/>
  <c r="M2417" i="1"/>
  <c r="L2417" i="1"/>
  <c r="N2417" i="1"/>
  <c r="K2417" i="1" l="1"/>
  <c r="U2416" i="1" a="1"/>
  <c r="U2416" i="1" s="1"/>
  <c r="I2416" i="1" s="1"/>
  <c r="J2417" i="1" l="1"/>
  <c r="H2417" i="1" l="1"/>
  <c r="R2417" i="1"/>
  <c r="S2417" i="1"/>
  <c r="T2417" i="1"/>
  <c r="P2417" i="1"/>
  <c r="Q2417" i="1"/>
  <c r="N2418" i="1"/>
  <c r="L2418" i="1" l="1"/>
  <c r="M2418" i="1"/>
  <c r="O2418" i="1"/>
  <c r="U2417" i="1" a="1"/>
  <c r="U2417" i="1" s="1"/>
  <c r="I2417" i="1" s="1"/>
  <c r="K2418" i="1"/>
  <c r="J2418" i="1" l="1"/>
  <c r="H2418" i="1" l="1"/>
  <c r="T2418" i="1"/>
  <c r="P2418" i="1"/>
  <c r="Q2418" i="1"/>
  <c r="R2418" i="1"/>
  <c r="S2418" i="1"/>
  <c r="M2419" i="1"/>
  <c r="L2419" i="1" l="1"/>
  <c r="N2419" i="1"/>
  <c r="O2419" i="1"/>
  <c r="K2419" i="1"/>
  <c r="U2418" i="1" l="1" a="1"/>
  <c r="U2418" i="1" s="1"/>
  <c r="I2418" i="1" s="1"/>
  <c r="J2419" i="1"/>
  <c r="H2419" i="1" l="1"/>
  <c r="P2419" i="1"/>
  <c r="Q2419" i="1"/>
  <c r="R2419" i="1"/>
  <c r="S2419" i="1"/>
  <c r="T2419" i="1"/>
  <c r="L2420" i="1" l="1"/>
  <c r="N2420" i="1"/>
  <c r="M2420" i="1"/>
  <c r="O2420" i="1"/>
  <c r="K2420" i="1" l="1"/>
  <c r="U2419" i="1" a="1"/>
  <c r="U2419" i="1" s="1"/>
  <c r="I2419" i="1" s="1"/>
  <c r="J2420" i="1" l="1"/>
  <c r="H2420" i="1" l="1"/>
  <c r="S2420" i="1"/>
  <c r="N2421" i="1" s="1"/>
  <c r="T2420" i="1"/>
  <c r="O2421" i="1" s="1"/>
  <c r="P2420" i="1"/>
  <c r="R2420" i="1"/>
  <c r="M2421" i="1" s="1"/>
  <c r="Q2420" i="1"/>
  <c r="L2421" i="1" s="1"/>
  <c r="U2420" i="1" l="1" a="1"/>
  <c r="U2420" i="1" s="1"/>
  <c r="I2420" i="1" s="1"/>
  <c r="K2421" i="1"/>
  <c r="J2421" i="1" l="1"/>
  <c r="H2421" i="1" l="1"/>
  <c r="P2421" i="1"/>
  <c r="Q2421" i="1"/>
  <c r="R2421" i="1"/>
  <c r="S2421" i="1"/>
  <c r="T2421" i="1"/>
  <c r="O2422" i="1" l="1"/>
  <c r="L2422" i="1"/>
  <c r="M2422" i="1"/>
  <c r="N2422" i="1"/>
  <c r="U2421" i="1" l="1" a="1"/>
  <c r="U2421" i="1" s="1"/>
  <c r="I2421" i="1" s="1"/>
  <c r="K2422" i="1"/>
  <c r="J2422" i="1" l="1"/>
  <c r="H2422" i="1" l="1"/>
  <c r="Q2422" i="1"/>
  <c r="R2422" i="1"/>
  <c r="M2423" i="1" s="1"/>
  <c r="P2422" i="1"/>
  <c r="S2422" i="1"/>
  <c r="N2423" i="1" s="1"/>
  <c r="T2422" i="1"/>
  <c r="O2423" i="1" s="1"/>
  <c r="L2423" i="1"/>
  <c r="K2423" i="1" l="1"/>
  <c r="U2422" i="1" a="1"/>
  <c r="U2422" i="1" s="1"/>
  <c r="I2422" i="1" s="1"/>
  <c r="J2423" i="1" l="1"/>
  <c r="H2423" i="1" l="1"/>
  <c r="T2423" i="1"/>
  <c r="O2424" i="1" s="1"/>
  <c r="S2423" i="1"/>
  <c r="N2424" i="1" s="1"/>
  <c r="P2423" i="1"/>
  <c r="Q2423" i="1"/>
  <c r="L2424" i="1" s="1"/>
  <c r="R2423" i="1"/>
  <c r="M2424" i="1" s="1"/>
  <c r="K2424" i="1" l="1"/>
  <c r="U2423" i="1" a="1"/>
  <c r="U2423" i="1" s="1"/>
  <c r="I2423" i="1" s="1"/>
  <c r="J2424" i="1" l="1"/>
  <c r="H2424" i="1" l="1"/>
  <c r="P2424" i="1"/>
  <c r="Q2424" i="1"/>
  <c r="R2424" i="1"/>
  <c r="S2424" i="1"/>
  <c r="T2424" i="1"/>
  <c r="O2425" i="1" l="1"/>
  <c r="L2425" i="1"/>
  <c r="N2425" i="1"/>
  <c r="M2425" i="1"/>
  <c r="K2425" i="1" l="1"/>
  <c r="U2424" i="1" a="1"/>
  <c r="U2424" i="1" s="1"/>
  <c r="I2424" i="1" s="1"/>
  <c r="J2425" i="1" l="1"/>
  <c r="H2425" i="1" l="1"/>
  <c r="R2425" i="1"/>
  <c r="S2425" i="1"/>
  <c r="T2425" i="1"/>
  <c r="Q2425" i="1"/>
  <c r="P2425" i="1"/>
  <c r="N2426" i="1"/>
  <c r="O2426" i="1" l="1"/>
  <c r="M2426" i="1"/>
  <c r="L2426" i="1"/>
  <c r="U2425" i="1" a="1"/>
  <c r="U2425" i="1" s="1"/>
  <c r="I2425" i="1" s="1"/>
  <c r="K2426" i="1"/>
  <c r="J2426" i="1" l="1"/>
  <c r="H2426" i="1" l="1"/>
  <c r="P2426" i="1"/>
  <c r="T2426" i="1"/>
  <c r="Q2426" i="1"/>
  <c r="R2426" i="1"/>
  <c r="S2426" i="1"/>
  <c r="O2427" i="1" l="1"/>
  <c r="M2427" i="1"/>
  <c r="L2427" i="1"/>
  <c r="N2427" i="1"/>
  <c r="K2427" i="1" l="1"/>
  <c r="U2426" i="1" a="1"/>
  <c r="U2426" i="1" s="1"/>
  <c r="I2426" i="1" s="1"/>
  <c r="J2427" i="1" l="1"/>
  <c r="H2427" i="1" l="1"/>
  <c r="P2427" i="1"/>
  <c r="Q2427" i="1"/>
  <c r="R2427" i="1"/>
  <c r="S2427" i="1"/>
  <c r="T2427" i="1"/>
  <c r="N2428" i="1" l="1"/>
  <c r="L2428" i="1"/>
  <c r="O2428" i="1"/>
  <c r="M2428" i="1"/>
  <c r="U2427" i="1" l="1" a="1"/>
  <c r="U2427" i="1" s="1"/>
  <c r="I2427" i="1" s="1"/>
  <c r="K2428" i="1"/>
  <c r="J2428" i="1" l="1"/>
  <c r="H2428" i="1" l="1"/>
  <c r="S2428" i="1"/>
  <c r="N2429" i="1" s="1"/>
  <c r="T2428" i="1"/>
  <c r="O2429" i="1" s="1"/>
  <c r="P2428" i="1"/>
  <c r="Q2428" i="1"/>
  <c r="L2429" i="1" s="1"/>
  <c r="R2428" i="1"/>
  <c r="M2429" i="1" s="1"/>
  <c r="K2429" i="1" l="1"/>
  <c r="U2428" i="1" a="1"/>
  <c r="U2428" i="1" s="1"/>
  <c r="I2428" i="1" s="1"/>
  <c r="J2429" i="1" l="1"/>
  <c r="H2429" i="1" l="1"/>
  <c r="P2429" i="1"/>
  <c r="Q2429" i="1"/>
  <c r="R2429" i="1"/>
  <c r="S2429" i="1"/>
  <c r="T2429" i="1"/>
  <c r="L2430" i="1" l="1"/>
  <c r="N2430" i="1"/>
  <c r="O2430" i="1"/>
  <c r="M2430" i="1"/>
  <c r="K2430" i="1" l="1"/>
  <c r="U2429" i="1" a="1"/>
  <c r="U2429" i="1" s="1"/>
  <c r="I2429" i="1" s="1"/>
  <c r="J2430" i="1" l="1"/>
  <c r="H2430" i="1" l="1"/>
  <c r="Q2430" i="1"/>
  <c r="L2431" i="1" s="1"/>
  <c r="R2430" i="1"/>
  <c r="M2431" i="1" s="1"/>
  <c r="S2430" i="1"/>
  <c r="N2431" i="1" s="1"/>
  <c r="P2430" i="1"/>
  <c r="T2430" i="1"/>
  <c r="O2431" i="1" s="1"/>
  <c r="U2430" i="1" l="1" a="1"/>
  <c r="U2430" i="1" s="1"/>
  <c r="I2430" i="1" s="1"/>
  <c r="K2431" i="1"/>
  <c r="J2431" i="1" l="1"/>
  <c r="H2431" i="1" l="1"/>
  <c r="T2431" i="1"/>
  <c r="P2431" i="1"/>
  <c r="Q2431" i="1"/>
  <c r="S2431" i="1"/>
  <c r="R2431" i="1"/>
  <c r="O2432" i="1" l="1"/>
  <c r="L2432" i="1"/>
  <c r="M2432" i="1"/>
  <c r="N2432" i="1"/>
  <c r="U2431" i="1" l="1" a="1"/>
  <c r="U2431" i="1" s="1"/>
  <c r="I2431" i="1" s="1"/>
  <c r="K2432" i="1"/>
  <c r="J2432" i="1" l="1"/>
  <c r="H2432" i="1" l="1"/>
  <c r="P2432" i="1"/>
  <c r="Q2432" i="1"/>
  <c r="R2432" i="1"/>
  <c r="S2432" i="1"/>
  <c r="T2432" i="1"/>
  <c r="O2433" i="1" l="1"/>
  <c r="N2433" i="1"/>
  <c r="L2433" i="1"/>
  <c r="M2433" i="1"/>
  <c r="U2432" i="1" l="1" a="1"/>
  <c r="U2432" i="1" s="1"/>
  <c r="I2432" i="1" s="1"/>
  <c r="K2433" i="1"/>
  <c r="J2433" i="1" l="1"/>
  <c r="H2433" i="1" l="1"/>
  <c r="R2433" i="1"/>
  <c r="S2433" i="1"/>
  <c r="Q2433" i="1"/>
  <c r="T2433" i="1"/>
  <c r="P2433" i="1"/>
  <c r="N2434" i="1" l="1"/>
  <c r="M2434" i="1"/>
  <c r="O2434" i="1"/>
  <c r="L2434" i="1"/>
  <c r="U2433" i="1" l="1" a="1"/>
  <c r="U2433" i="1" s="1"/>
  <c r="I2433" i="1" s="1"/>
  <c r="K2434" i="1"/>
  <c r="J2434" i="1" l="1"/>
  <c r="H2434" i="1" l="1"/>
  <c r="P2434" i="1"/>
  <c r="Q2434" i="1"/>
  <c r="T2434" i="1"/>
  <c r="R2434" i="1"/>
  <c r="S2434" i="1"/>
  <c r="O2435" i="1" l="1"/>
  <c r="M2435" i="1"/>
  <c r="L2435" i="1"/>
  <c r="N2435" i="1"/>
  <c r="K2435" i="1" l="1"/>
  <c r="U2434" i="1" a="1"/>
  <c r="U2434" i="1" s="1"/>
  <c r="I2434" i="1" s="1"/>
  <c r="J2435" i="1" l="1"/>
  <c r="H2435" i="1" l="1"/>
  <c r="P2435" i="1"/>
  <c r="Q2435" i="1"/>
  <c r="L2436" i="1" s="1"/>
  <c r="R2435" i="1"/>
  <c r="M2436" i="1" s="1"/>
  <c r="S2435" i="1"/>
  <c r="N2436" i="1" s="1"/>
  <c r="T2435" i="1"/>
  <c r="O2436" i="1" s="1"/>
  <c r="U2435" i="1" l="1" a="1"/>
  <c r="U2435" i="1" s="1"/>
  <c r="I2435" i="1" s="1"/>
  <c r="K2436" i="1"/>
  <c r="J2436" i="1" l="1"/>
  <c r="H2436" i="1" l="1"/>
  <c r="S2436" i="1"/>
  <c r="N2437" i="1" s="1"/>
  <c r="R2436" i="1"/>
  <c r="M2437" i="1" s="1"/>
  <c r="T2436" i="1"/>
  <c r="O2437" i="1" s="1"/>
  <c r="P2436" i="1"/>
  <c r="Q2436" i="1"/>
  <c r="L2437" i="1" s="1"/>
  <c r="K2437" i="1" l="1"/>
  <c r="U2436" i="1" a="1"/>
  <c r="U2436" i="1" s="1"/>
  <c r="I2436" i="1" s="1"/>
  <c r="J2437" i="1" l="1"/>
  <c r="H2437" i="1" l="1"/>
  <c r="P2437" i="1"/>
  <c r="Q2437" i="1"/>
  <c r="R2437" i="1"/>
  <c r="S2437" i="1"/>
  <c r="T2437" i="1"/>
  <c r="L2438" i="1" l="1"/>
  <c r="N2438" i="1"/>
  <c r="O2438" i="1"/>
  <c r="M2438" i="1"/>
  <c r="K2438" i="1" l="1"/>
  <c r="U2437" i="1" a="1"/>
  <c r="U2437" i="1" s="1"/>
  <c r="I2437" i="1" s="1"/>
  <c r="J2438" i="1" l="1"/>
  <c r="H2438" i="1" l="1"/>
  <c r="Q2438" i="1"/>
  <c r="L2439" i="1" s="1"/>
  <c r="R2438" i="1"/>
  <c r="M2439" i="1" s="1"/>
  <c r="S2438" i="1"/>
  <c r="N2439" i="1" s="1"/>
  <c r="T2438" i="1"/>
  <c r="O2439" i="1" s="1"/>
  <c r="P2438" i="1"/>
  <c r="U2438" i="1" l="1" a="1"/>
  <c r="U2438" i="1" s="1"/>
  <c r="I2438" i="1" s="1"/>
  <c r="K2439" i="1"/>
  <c r="J2439" i="1" l="1"/>
  <c r="H2439" i="1" l="1"/>
  <c r="T2439" i="1"/>
  <c r="P2439" i="1"/>
  <c r="Q2439" i="1"/>
  <c r="R2439" i="1"/>
  <c r="S2439" i="1"/>
  <c r="O2440" i="1" l="1"/>
  <c r="L2440" i="1"/>
  <c r="M2440" i="1"/>
  <c r="N2440" i="1"/>
  <c r="U2439" i="1" l="1" a="1"/>
  <c r="U2439" i="1" s="1"/>
  <c r="I2439" i="1" s="1"/>
  <c r="K2440" i="1"/>
  <c r="J2440" i="1" l="1"/>
  <c r="H2440" i="1" l="1"/>
  <c r="P2440" i="1"/>
  <c r="Q2440" i="1"/>
  <c r="R2440" i="1"/>
  <c r="S2440" i="1"/>
  <c r="T2440" i="1"/>
  <c r="O2441" i="1" l="1"/>
  <c r="N2441" i="1"/>
  <c r="L2441" i="1"/>
  <c r="M2441" i="1"/>
  <c r="K2441" i="1" l="1"/>
  <c r="U2440" i="1" a="1"/>
  <c r="U2440" i="1" s="1"/>
  <c r="I2440" i="1" s="1"/>
  <c r="J2441" i="1" l="1"/>
  <c r="H2441" i="1" l="1"/>
  <c r="R2441" i="1"/>
  <c r="M2442" i="1" s="1"/>
  <c r="S2441" i="1"/>
  <c r="N2442" i="1" s="1"/>
  <c r="T2441" i="1"/>
  <c r="O2442" i="1" s="1"/>
  <c r="Q2441" i="1"/>
  <c r="L2442" i="1" s="1"/>
  <c r="P2441" i="1"/>
  <c r="U2441" i="1" l="1" a="1"/>
  <c r="U2441" i="1" s="1"/>
  <c r="I2441" i="1" s="1"/>
  <c r="K2442" i="1"/>
  <c r="J2442" i="1" l="1"/>
  <c r="H2442" i="1" l="1"/>
  <c r="P2442" i="1"/>
  <c r="Q2442" i="1"/>
  <c r="R2442" i="1"/>
  <c r="T2442" i="1"/>
  <c r="S2442" i="1"/>
  <c r="O2443" i="1" l="1"/>
  <c r="M2443" i="1"/>
  <c r="L2443" i="1"/>
  <c r="N2443" i="1"/>
  <c r="K2443" i="1" l="1"/>
  <c r="U2442" i="1" a="1"/>
  <c r="U2442" i="1" s="1"/>
  <c r="I2442" i="1" s="1"/>
  <c r="J2443" i="1" l="1"/>
  <c r="H2443" i="1" l="1"/>
  <c r="P2443" i="1"/>
  <c r="Q2443" i="1"/>
  <c r="L2444" i="1" s="1"/>
  <c r="R2443" i="1"/>
  <c r="M2444" i="1" s="1"/>
  <c r="S2443" i="1"/>
  <c r="N2444" i="1" s="1"/>
  <c r="T2443" i="1"/>
  <c r="O2444" i="1" s="1"/>
  <c r="U2443" i="1" l="1" a="1"/>
  <c r="U2443" i="1" s="1"/>
  <c r="I2443" i="1" s="1"/>
  <c r="K2444" i="1"/>
  <c r="J2444" i="1" l="1"/>
  <c r="H2444" i="1" l="1"/>
  <c r="S2444" i="1"/>
  <c r="N2445" i="1" s="1"/>
  <c r="T2444" i="1"/>
  <c r="O2445" i="1" s="1"/>
  <c r="R2444" i="1"/>
  <c r="M2445" i="1" s="1"/>
  <c r="P2444" i="1"/>
  <c r="Q2444" i="1"/>
  <c r="L2445" i="1" s="1"/>
  <c r="K2445" i="1" l="1"/>
  <c r="U2444" i="1" a="1"/>
  <c r="U2444" i="1" s="1"/>
  <c r="I2444" i="1" s="1"/>
  <c r="J2445" i="1" l="1"/>
  <c r="H2445" i="1" l="1"/>
  <c r="P2445" i="1"/>
  <c r="Q2445" i="1"/>
  <c r="R2445" i="1"/>
  <c r="S2445" i="1"/>
  <c r="T2445" i="1"/>
  <c r="L2446" i="1" l="1"/>
  <c r="N2446" i="1"/>
  <c r="O2446" i="1"/>
  <c r="M2446" i="1"/>
  <c r="K2446" i="1" l="1"/>
  <c r="U2445" i="1" a="1"/>
  <c r="U2445" i="1" s="1"/>
  <c r="I2445" i="1" s="1"/>
  <c r="J2446" i="1" l="1"/>
  <c r="H2446" i="1" l="1"/>
  <c r="Q2446" i="1"/>
  <c r="L2447" i="1" s="1"/>
  <c r="P2446" i="1"/>
  <c r="R2446" i="1"/>
  <c r="M2447" i="1" s="1"/>
  <c r="S2446" i="1"/>
  <c r="N2447" i="1" s="1"/>
  <c r="T2446" i="1"/>
  <c r="O2447" i="1" s="1"/>
  <c r="U2446" i="1" l="1" a="1"/>
  <c r="U2446" i="1" s="1"/>
  <c r="I2446" i="1" s="1"/>
  <c r="K2447" i="1"/>
  <c r="J2447" i="1" l="1"/>
  <c r="H2447" i="1" l="1"/>
  <c r="T2447" i="1"/>
  <c r="P2447" i="1"/>
  <c r="S2447" i="1"/>
  <c r="N2448" i="1" s="1"/>
  <c r="Q2447" i="1"/>
  <c r="L2448" i="1" s="1"/>
  <c r="R2447" i="1"/>
  <c r="M2448" i="1" s="1"/>
  <c r="O2448" i="1"/>
  <c r="U2447" i="1" l="1" a="1"/>
  <c r="U2447" i="1" s="1"/>
  <c r="I2447" i="1" s="1"/>
  <c r="K2448" i="1"/>
  <c r="J2448" i="1" l="1"/>
  <c r="H2448" i="1" l="1"/>
  <c r="P2448" i="1"/>
  <c r="Q2448" i="1"/>
  <c r="R2448" i="1"/>
  <c r="S2448" i="1"/>
  <c r="T2448" i="1"/>
  <c r="O2449" i="1" l="1"/>
  <c r="N2449" i="1"/>
  <c r="L2449" i="1"/>
  <c r="M2449" i="1"/>
  <c r="U2448" i="1" l="1" a="1"/>
  <c r="U2448" i="1" s="1"/>
  <c r="I2448" i="1" s="1"/>
  <c r="K2449" i="1"/>
  <c r="J2449" i="1" l="1"/>
  <c r="H2449" i="1" l="1"/>
  <c r="R2449" i="1"/>
  <c r="S2449" i="1"/>
  <c r="T2449" i="1"/>
  <c r="Q2449" i="1"/>
  <c r="P2449" i="1"/>
  <c r="N2450" i="1" l="1"/>
  <c r="M2450" i="1"/>
  <c r="O2450" i="1"/>
  <c r="L2450" i="1"/>
  <c r="U2449" i="1" l="1" a="1"/>
  <c r="U2449" i="1" s="1"/>
  <c r="I2449" i="1" s="1"/>
  <c r="K2450" i="1"/>
  <c r="J2450" i="1" l="1"/>
  <c r="H2450" i="1" l="1"/>
  <c r="P2450" i="1"/>
  <c r="Q2450" i="1"/>
  <c r="R2450" i="1"/>
  <c r="S2450" i="1"/>
  <c r="T2450" i="1"/>
  <c r="O2451" i="1" l="1"/>
  <c r="M2451" i="1"/>
  <c r="L2451" i="1"/>
  <c r="N2451" i="1"/>
  <c r="K2451" i="1" l="1"/>
  <c r="U2450" i="1" a="1"/>
  <c r="U2450" i="1" s="1"/>
  <c r="I2450" i="1" s="1"/>
  <c r="J2451" i="1" l="1"/>
  <c r="H2451" i="1" l="1"/>
  <c r="P2451" i="1"/>
  <c r="Q2451" i="1"/>
  <c r="L2452" i="1" s="1"/>
  <c r="R2451" i="1"/>
  <c r="M2452" i="1" s="1"/>
  <c r="S2451" i="1"/>
  <c r="N2452" i="1" s="1"/>
  <c r="T2451" i="1"/>
  <c r="O2452" i="1" s="1"/>
  <c r="U2451" i="1" l="1" a="1"/>
  <c r="U2451" i="1" s="1"/>
  <c r="I2451" i="1" s="1"/>
  <c r="K2452" i="1"/>
  <c r="J2452" i="1" l="1"/>
  <c r="H2452" i="1" l="1"/>
  <c r="S2452" i="1"/>
  <c r="N2453" i="1" s="1"/>
  <c r="T2452" i="1"/>
  <c r="O2453" i="1" s="1"/>
  <c r="R2452" i="1"/>
  <c r="M2453" i="1" s="1"/>
  <c r="P2452" i="1"/>
  <c r="Q2452" i="1"/>
  <c r="L2453" i="1" s="1"/>
  <c r="K2453" i="1" l="1"/>
  <c r="U2452" i="1" a="1"/>
  <c r="U2452" i="1" s="1"/>
  <c r="I2452" i="1" s="1"/>
  <c r="J2453" i="1" l="1"/>
  <c r="H2453" i="1" l="1"/>
  <c r="P2453" i="1"/>
  <c r="Q2453" i="1"/>
  <c r="R2453" i="1"/>
  <c r="S2453" i="1"/>
  <c r="T2453" i="1"/>
  <c r="N2454" i="1" l="1"/>
  <c r="L2454" i="1"/>
  <c r="O2454" i="1"/>
  <c r="M2454" i="1"/>
  <c r="K2454" i="1" l="1"/>
  <c r="U2453" i="1" a="1"/>
  <c r="U2453" i="1" s="1"/>
  <c r="I2453" i="1" s="1"/>
  <c r="J2454" i="1" l="1"/>
  <c r="H2454" i="1" l="1"/>
  <c r="Q2454" i="1"/>
  <c r="R2454" i="1"/>
  <c r="P2454" i="1"/>
  <c r="S2454" i="1"/>
  <c r="T2454" i="1"/>
  <c r="M2455" i="1" l="1"/>
  <c r="N2455" i="1"/>
  <c r="L2455" i="1"/>
  <c r="O2455" i="1"/>
  <c r="K2455" i="1" l="1"/>
  <c r="U2454" i="1" a="1"/>
  <c r="U2454" i="1" s="1"/>
  <c r="I2454" i="1" s="1"/>
  <c r="J2455" i="1" l="1"/>
  <c r="H2455" i="1" l="1"/>
  <c r="T2455" i="1"/>
  <c r="P2455" i="1"/>
  <c r="Q2455" i="1"/>
  <c r="S2455" i="1"/>
  <c r="R2455" i="1"/>
  <c r="L2456" i="1" l="1"/>
  <c r="O2456" i="1"/>
  <c r="N2456" i="1"/>
  <c r="M2456" i="1"/>
  <c r="K2456" i="1"/>
  <c r="U2455" i="1" l="1" a="1"/>
  <c r="U2455" i="1" s="1"/>
  <c r="I2455" i="1" s="1"/>
  <c r="J2456" i="1"/>
  <c r="H2456" i="1" l="1"/>
  <c r="P2456" i="1"/>
  <c r="Q2456" i="1"/>
  <c r="L2457" i="1" s="1"/>
  <c r="R2456" i="1"/>
  <c r="M2457" i="1" s="1"/>
  <c r="S2456" i="1"/>
  <c r="N2457" i="1" s="1"/>
  <c r="T2456" i="1"/>
  <c r="O2457" i="1" s="1"/>
  <c r="U2456" i="1" l="1" a="1"/>
  <c r="U2456" i="1" s="1"/>
  <c r="I2456" i="1" s="1"/>
  <c r="K2457" i="1"/>
  <c r="J2457" i="1" l="1"/>
  <c r="H2457" i="1" l="1"/>
  <c r="R2457" i="1"/>
  <c r="Q2457" i="1"/>
  <c r="S2457" i="1"/>
  <c r="T2457" i="1"/>
  <c r="P2457" i="1"/>
  <c r="L2458" i="1" l="1"/>
  <c r="N2458" i="1"/>
  <c r="O2458" i="1"/>
  <c r="M2458" i="1"/>
  <c r="U2457" i="1" l="1" a="1"/>
  <c r="U2457" i="1" s="1"/>
  <c r="I2457" i="1" s="1"/>
  <c r="K2458" i="1"/>
  <c r="J2458" i="1" l="1"/>
  <c r="H2458" i="1" l="1"/>
  <c r="P2458" i="1"/>
  <c r="Q2458" i="1"/>
  <c r="T2458" i="1"/>
  <c r="R2458" i="1"/>
  <c r="S2458" i="1"/>
  <c r="L2459" i="1" l="1"/>
  <c r="O2459" i="1"/>
  <c r="M2459" i="1"/>
  <c r="N2459" i="1"/>
  <c r="U2458" i="1" a="1"/>
  <c r="U2458" i="1" s="1"/>
  <c r="I2458" i="1" s="1"/>
  <c r="K2459" i="1"/>
  <c r="J2459" i="1" l="1"/>
  <c r="H2459" i="1" l="1"/>
  <c r="P2459" i="1"/>
  <c r="Q2459" i="1"/>
  <c r="R2459" i="1"/>
  <c r="S2459" i="1"/>
  <c r="T2459" i="1"/>
  <c r="O2460" i="1" l="1"/>
  <c r="N2460" i="1"/>
  <c r="M2460" i="1"/>
  <c r="L2460" i="1"/>
  <c r="U2459" i="1" l="1" a="1"/>
  <c r="U2459" i="1" s="1"/>
  <c r="I2459" i="1" s="1"/>
  <c r="K2460" i="1"/>
  <c r="J2460" i="1" l="1"/>
  <c r="H2460" i="1" l="1"/>
  <c r="S2460" i="1"/>
  <c r="T2460" i="1"/>
  <c r="R2460" i="1"/>
  <c r="P2460" i="1"/>
  <c r="Q2460" i="1"/>
  <c r="O2461" i="1" l="1"/>
  <c r="N2461" i="1"/>
  <c r="M2461" i="1"/>
  <c r="L2461" i="1"/>
  <c r="U2460" i="1" l="1" a="1"/>
  <c r="U2460" i="1" s="1"/>
  <c r="I2460" i="1" s="1"/>
  <c r="K2461" i="1"/>
  <c r="J2461" i="1" l="1"/>
  <c r="H2461" i="1" l="1"/>
  <c r="P2461" i="1"/>
  <c r="Q2461" i="1"/>
  <c r="L2462" i="1" s="1"/>
  <c r="R2461" i="1"/>
  <c r="M2462" i="1" s="1"/>
  <c r="S2461" i="1"/>
  <c r="N2462" i="1" s="1"/>
  <c r="T2461" i="1"/>
  <c r="O2462" i="1" s="1"/>
  <c r="U2461" i="1" l="1" a="1"/>
  <c r="U2461" i="1" s="1"/>
  <c r="I2461" i="1" s="1"/>
  <c r="K2462" i="1"/>
  <c r="J2462" i="1" l="1"/>
  <c r="H2462" i="1" l="1"/>
  <c r="Q2462" i="1"/>
  <c r="L2463" i="1" s="1"/>
  <c r="R2462" i="1"/>
  <c r="M2463" i="1" s="1"/>
  <c r="S2462" i="1"/>
  <c r="N2463" i="1" s="1"/>
  <c r="T2462" i="1"/>
  <c r="O2463" i="1" s="1"/>
  <c r="P2462" i="1"/>
  <c r="K2463" i="1" l="1"/>
  <c r="U2462" i="1" a="1"/>
  <c r="U2462" i="1" s="1"/>
  <c r="I2462" i="1" s="1"/>
  <c r="J2463" i="1" l="1"/>
  <c r="H2463" i="1" l="1"/>
  <c r="T2463" i="1"/>
  <c r="O2464" i="1" s="1"/>
  <c r="S2463" i="1"/>
  <c r="N2464" i="1" s="1"/>
  <c r="P2463" i="1"/>
  <c r="Q2463" i="1"/>
  <c r="L2464" i="1" s="1"/>
  <c r="R2463" i="1"/>
  <c r="M2464" i="1" s="1"/>
  <c r="K2464" i="1" l="1"/>
  <c r="U2463" i="1" a="1"/>
  <c r="U2463" i="1" s="1"/>
  <c r="I2463" i="1" s="1"/>
  <c r="J2464" i="1" l="1"/>
  <c r="H2464" i="1" l="1"/>
  <c r="P2464" i="1"/>
  <c r="Q2464" i="1"/>
  <c r="L2465" i="1" s="1"/>
  <c r="R2464" i="1"/>
  <c r="M2465" i="1" s="1"/>
  <c r="S2464" i="1"/>
  <c r="N2465" i="1" s="1"/>
  <c r="T2464" i="1"/>
  <c r="O2465" i="1" s="1"/>
  <c r="K2465" i="1" l="1"/>
  <c r="U2464" i="1" a="1"/>
  <c r="U2464" i="1" s="1"/>
  <c r="I2464" i="1" s="1"/>
  <c r="J2465" i="1" l="1"/>
  <c r="H2465" i="1" l="1"/>
  <c r="R2465" i="1"/>
  <c r="M2466" i="1" s="1"/>
  <c r="S2465" i="1"/>
  <c r="N2466" i="1" s="1"/>
  <c r="Q2465" i="1"/>
  <c r="L2466" i="1" s="1"/>
  <c r="T2465" i="1"/>
  <c r="O2466" i="1" s="1"/>
  <c r="P2465" i="1"/>
  <c r="U2465" i="1" l="1" a="1"/>
  <c r="U2465" i="1" s="1"/>
  <c r="I2465" i="1" s="1"/>
  <c r="K2466" i="1"/>
  <c r="J2466" i="1" l="1"/>
  <c r="H2466" i="1" l="1"/>
  <c r="P2466" i="1"/>
  <c r="Q2466" i="1"/>
  <c r="L2467" i="1" s="1"/>
  <c r="R2466" i="1"/>
  <c r="M2467" i="1" s="1"/>
  <c r="T2466" i="1"/>
  <c r="O2467" i="1" s="1"/>
  <c r="S2466" i="1"/>
  <c r="N2467" i="1" s="1"/>
  <c r="U2466" i="1" l="1" a="1"/>
  <c r="U2466" i="1" s="1"/>
  <c r="I2466" i="1" s="1"/>
  <c r="K2467" i="1"/>
  <c r="J2467" i="1" l="1"/>
  <c r="H2467" i="1" l="1"/>
  <c r="P2467" i="1"/>
  <c r="Q2467" i="1"/>
  <c r="R2467" i="1"/>
  <c r="S2467" i="1"/>
  <c r="T2467" i="1"/>
  <c r="O2468" i="1" l="1"/>
  <c r="N2468" i="1"/>
  <c r="M2468" i="1"/>
  <c r="L2468" i="1"/>
  <c r="U2467" i="1" l="1" a="1"/>
  <c r="U2467" i="1" s="1"/>
  <c r="I2467" i="1" s="1"/>
  <c r="K2468" i="1"/>
  <c r="J2468" i="1" l="1"/>
  <c r="H2468" i="1" l="1"/>
  <c r="S2468" i="1"/>
  <c r="R2468" i="1"/>
  <c r="T2468" i="1"/>
  <c r="P2468" i="1"/>
  <c r="Q2468" i="1"/>
  <c r="O2469" i="1" l="1"/>
  <c r="N2469" i="1"/>
  <c r="M2469" i="1"/>
  <c r="L2469" i="1"/>
  <c r="U2468" i="1" l="1" a="1"/>
  <c r="U2468" i="1" s="1"/>
  <c r="I2468" i="1" s="1"/>
  <c r="K2469" i="1"/>
  <c r="J2469" i="1" l="1"/>
  <c r="H2469" i="1" l="1"/>
  <c r="P2469" i="1"/>
  <c r="Q2469" i="1"/>
  <c r="L2470" i="1" s="1"/>
  <c r="R2469" i="1"/>
  <c r="M2470" i="1" s="1"/>
  <c r="S2469" i="1"/>
  <c r="N2470" i="1" s="1"/>
  <c r="T2469" i="1"/>
  <c r="O2470" i="1" s="1"/>
  <c r="U2469" i="1" l="1" a="1"/>
  <c r="U2469" i="1" s="1"/>
  <c r="I2469" i="1" s="1"/>
  <c r="K2470" i="1"/>
  <c r="J2470" i="1" l="1"/>
  <c r="H2470" i="1" l="1"/>
  <c r="Q2470" i="1"/>
  <c r="L2471" i="1" s="1"/>
  <c r="R2470" i="1"/>
  <c r="M2471" i="1" s="1"/>
  <c r="S2470" i="1"/>
  <c r="N2471" i="1" s="1"/>
  <c r="T2470" i="1"/>
  <c r="O2471" i="1" s="1"/>
  <c r="P2470" i="1"/>
  <c r="K2471" i="1" l="1"/>
  <c r="U2470" i="1" a="1"/>
  <c r="U2470" i="1" s="1"/>
  <c r="I2470" i="1" s="1"/>
  <c r="J2471" i="1" l="1"/>
  <c r="H2471" i="1" l="1"/>
  <c r="T2471" i="1"/>
  <c r="O2472" i="1" s="1"/>
  <c r="S2471" i="1"/>
  <c r="N2472" i="1" s="1"/>
  <c r="P2471" i="1"/>
  <c r="Q2471" i="1"/>
  <c r="L2472" i="1" s="1"/>
  <c r="R2471" i="1"/>
  <c r="M2472" i="1" s="1"/>
  <c r="K2472" i="1" l="1"/>
  <c r="U2471" i="1" a="1"/>
  <c r="U2471" i="1" s="1"/>
  <c r="I2471" i="1" s="1"/>
  <c r="J2472" i="1" l="1"/>
  <c r="H2472" i="1" l="1"/>
  <c r="P2472" i="1"/>
  <c r="Q2472" i="1"/>
  <c r="L2473" i="1" s="1"/>
  <c r="R2472" i="1"/>
  <c r="M2473" i="1" s="1"/>
  <c r="S2472" i="1"/>
  <c r="N2473" i="1" s="1"/>
  <c r="T2472" i="1"/>
  <c r="O2473" i="1" s="1"/>
  <c r="K2473" i="1" l="1"/>
  <c r="U2472" i="1" a="1"/>
  <c r="U2472" i="1" s="1"/>
  <c r="I2472" i="1" s="1"/>
  <c r="J2473" i="1" l="1"/>
  <c r="H2473" i="1" l="1"/>
  <c r="R2473" i="1"/>
  <c r="M2474" i="1" s="1"/>
  <c r="S2473" i="1"/>
  <c r="N2474" i="1" s="1"/>
  <c r="T2473" i="1"/>
  <c r="O2474" i="1" s="1"/>
  <c r="Q2473" i="1"/>
  <c r="L2474" i="1" s="1"/>
  <c r="P2473" i="1"/>
  <c r="U2473" i="1" l="1" a="1"/>
  <c r="U2473" i="1" s="1"/>
  <c r="I2473" i="1" s="1"/>
  <c r="K2474" i="1"/>
  <c r="J2474" i="1" l="1"/>
  <c r="H2474" i="1" l="1"/>
  <c r="P2474" i="1"/>
  <c r="Q2474" i="1"/>
  <c r="L2475" i="1" s="1"/>
  <c r="R2474" i="1"/>
  <c r="M2475" i="1" s="1"/>
  <c r="S2474" i="1"/>
  <c r="N2475" i="1" s="1"/>
  <c r="T2474" i="1"/>
  <c r="O2475" i="1" s="1"/>
  <c r="U2474" i="1" l="1" a="1"/>
  <c r="U2474" i="1" s="1"/>
  <c r="I2474" i="1" s="1"/>
  <c r="K2475" i="1"/>
  <c r="J2475" i="1" l="1"/>
  <c r="H2475" i="1" l="1"/>
  <c r="P2475" i="1"/>
  <c r="Q2475" i="1"/>
  <c r="R2475" i="1"/>
  <c r="S2475" i="1"/>
  <c r="T2475" i="1"/>
  <c r="O2476" i="1" l="1"/>
  <c r="N2476" i="1"/>
  <c r="M2476" i="1"/>
  <c r="L2476" i="1"/>
  <c r="U2475" i="1" l="1" a="1"/>
  <c r="U2475" i="1" s="1"/>
  <c r="I2475" i="1" s="1"/>
  <c r="K2476" i="1"/>
  <c r="J2476" i="1" l="1"/>
  <c r="H2476" i="1" l="1"/>
  <c r="S2476" i="1"/>
  <c r="T2476" i="1"/>
  <c r="R2476" i="1"/>
  <c r="P2476" i="1"/>
  <c r="Q2476" i="1"/>
  <c r="O2477" i="1" l="1"/>
  <c r="N2477" i="1"/>
  <c r="M2477" i="1"/>
  <c r="L2477" i="1"/>
  <c r="U2476" i="1" l="1" a="1"/>
  <c r="U2476" i="1" s="1"/>
  <c r="I2476" i="1" s="1"/>
  <c r="K2477" i="1"/>
  <c r="J2477" i="1" l="1"/>
  <c r="H2477" i="1" l="1"/>
  <c r="P2477" i="1"/>
  <c r="Q2477" i="1"/>
  <c r="L2478" i="1" s="1"/>
  <c r="R2477" i="1"/>
  <c r="M2478" i="1" s="1"/>
  <c r="S2477" i="1"/>
  <c r="N2478" i="1" s="1"/>
  <c r="T2477" i="1"/>
  <c r="O2478" i="1" s="1"/>
  <c r="U2477" i="1" l="1" a="1"/>
  <c r="U2477" i="1" s="1"/>
  <c r="I2477" i="1" s="1"/>
  <c r="K2478" i="1"/>
  <c r="J2478" i="1" l="1"/>
  <c r="H2478" i="1" l="1"/>
  <c r="Q2478" i="1"/>
  <c r="L2479" i="1" s="1"/>
  <c r="R2478" i="1"/>
  <c r="M2479" i="1" s="1"/>
  <c r="S2478" i="1"/>
  <c r="N2479" i="1" s="1"/>
  <c r="T2478" i="1"/>
  <c r="O2479" i="1" s="1"/>
  <c r="P2478" i="1"/>
  <c r="K2479" i="1" l="1"/>
  <c r="U2478" i="1" a="1"/>
  <c r="U2478" i="1" s="1"/>
  <c r="I2478" i="1" s="1"/>
  <c r="J2479" i="1" l="1"/>
  <c r="H2479" i="1" l="1"/>
  <c r="T2479" i="1"/>
  <c r="O2480" i="1" s="1"/>
  <c r="P2479" i="1"/>
  <c r="S2479" i="1"/>
  <c r="N2480" i="1" s="1"/>
  <c r="Q2479" i="1"/>
  <c r="L2480" i="1" s="1"/>
  <c r="R2479" i="1"/>
  <c r="M2480" i="1" s="1"/>
  <c r="K2480" i="1" l="1"/>
  <c r="U2479" i="1" a="1"/>
  <c r="U2479" i="1" s="1"/>
  <c r="I2479" i="1" s="1"/>
  <c r="J2480" i="1" l="1"/>
  <c r="H2480" i="1" l="1"/>
  <c r="P2480" i="1"/>
  <c r="Q2480" i="1"/>
  <c r="L2481" i="1" s="1"/>
  <c r="R2480" i="1"/>
  <c r="M2481" i="1" s="1"/>
  <c r="S2480" i="1"/>
  <c r="N2481" i="1" s="1"/>
  <c r="T2480" i="1"/>
  <c r="O2481" i="1" s="1"/>
  <c r="K2481" i="1" l="1"/>
  <c r="U2480" i="1" a="1"/>
  <c r="U2480" i="1" s="1"/>
  <c r="I2480" i="1" s="1"/>
  <c r="J2481" i="1" l="1"/>
  <c r="H2481" i="1" l="1"/>
  <c r="R2481" i="1"/>
  <c r="M2482" i="1" s="1"/>
  <c r="Q2481" i="1"/>
  <c r="L2482" i="1" s="1"/>
  <c r="S2481" i="1"/>
  <c r="N2482" i="1" s="1"/>
  <c r="T2481" i="1"/>
  <c r="O2482" i="1" s="1"/>
  <c r="P2481" i="1"/>
  <c r="U2481" i="1" l="1" a="1"/>
  <c r="U2481" i="1" s="1"/>
  <c r="I2481" i="1" s="1"/>
  <c r="K2482" i="1"/>
  <c r="J2482" i="1" l="1"/>
  <c r="H2482" i="1" l="1"/>
  <c r="P2482" i="1"/>
  <c r="T2482" i="1"/>
  <c r="Q2482" i="1"/>
  <c r="R2482" i="1"/>
  <c r="S2482" i="1"/>
  <c r="M2483" i="1" l="1"/>
  <c r="O2483" i="1"/>
  <c r="N2483" i="1"/>
  <c r="L2483" i="1"/>
  <c r="K2483" i="1" l="1"/>
  <c r="U2482" i="1" a="1"/>
  <c r="U2482" i="1" s="1"/>
  <c r="I2482" i="1" s="1"/>
  <c r="J2483" i="1" l="1"/>
  <c r="H2483" i="1" l="1"/>
  <c r="P2483" i="1"/>
  <c r="Q2483" i="1"/>
  <c r="L2484" i="1" s="1"/>
  <c r="R2483" i="1"/>
  <c r="M2484" i="1" s="1"/>
  <c r="S2483" i="1"/>
  <c r="N2484" i="1" s="1"/>
  <c r="T2483" i="1"/>
  <c r="O2484" i="1" s="1"/>
  <c r="K2484" i="1" l="1"/>
  <c r="U2483" i="1" a="1"/>
  <c r="U2483" i="1" s="1"/>
  <c r="I2483" i="1" s="1"/>
  <c r="J2484" i="1" l="1"/>
  <c r="H2484" i="1" l="1"/>
  <c r="S2484" i="1"/>
  <c r="N2485" i="1" s="1"/>
  <c r="T2484" i="1"/>
  <c r="O2485" i="1" s="1"/>
  <c r="R2484" i="1"/>
  <c r="M2485" i="1" s="1"/>
  <c r="P2484" i="1"/>
  <c r="Q2484" i="1"/>
  <c r="L2485" i="1" s="1"/>
  <c r="K2485" i="1" l="1"/>
  <c r="U2484" i="1" a="1"/>
  <c r="U2484" i="1" s="1"/>
  <c r="I2484" i="1" s="1"/>
  <c r="J2485" i="1" l="1"/>
  <c r="H2485" i="1" l="1"/>
  <c r="P2485" i="1"/>
  <c r="Q2485" i="1"/>
  <c r="L2486" i="1" s="1"/>
  <c r="R2485" i="1"/>
  <c r="M2486" i="1" s="1"/>
  <c r="S2485" i="1"/>
  <c r="N2486" i="1" s="1"/>
  <c r="T2485" i="1"/>
  <c r="O2486" i="1" s="1"/>
  <c r="K2486" i="1" l="1"/>
  <c r="U2485" i="1" a="1"/>
  <c r="U2485" i="1" s="1"/>
  <c r="I2485" i="1" s="1"/>
  <c r="J2486" i="1" l="1"/>
  <c r="H2486" i="1" l="1"/>
  <c r="Q2486" i="1"/>
  <c r="L2487" i="1" s="1"/>
  <c r="R2486" i="1"/>
  <c r="M2487" i="1" s="1"/>
  <c r="S2486" i="1"/>
  <c r="N2487" i="1" s="1"/>
  <c r="T2486" i="1"/>
  <c r="O2487" i="1" s="1"/>
  <c r="P2486" i="1"/>
  <c r="U2486" i="1" l="1" a="1"/>
  <c r="U2486" i="1" s="1"/>
  <c r="I2486" i="1" s="1"/>
  <c r="K2487" i="1"/>
  <c r="J2487" i="1" l="1"/>
  <c r="H2487" i="1" l="1"/>
  <c r="T2487" i="1"/>
  <c r="S2487" i="1"/>
  <c r="P2487" i="1"/>
  <c r="Q2487" i="1"/>
  <c r="R2487" i="1"/>
  <c r="O2488" i="1" l="1"/>
  <c r="M2488" i="1"/>
  <c r="N2488" i="1"/>
  <c r="L2488" i="1"/>
  <c r="U2487" i="1" l="1" a="1"/>
  <c r="U2487" i="1" s="1"/>
  <c r="I2487" i="1" s="1"/>
  <c r="K2488" i="1"/>
  <c r="J2488" i="1" l="1"/>
  <c r="H2488" i="1" l="1"/>
  <c r="P2488" i="1"/>
  <c r="Q2488" i="1"/>
  <c r="R2488" i="1"/>
  <c r="S2488" i="1"/>
  <c r="T2488" i="1"/>
  <c r="O2489" i="1" l="1"/>
  <c r="N2489" i="1"/>
  <c r="L2489" i="1"/>
  <c r="M2489" i="1"/>
  <c r="U2488" i="1" l="1" a="1"/>
  <c r="U2488" i="1" s="1"/>
  <c r="I2488" i="1" s="1"/>
  <c r="K2489" i="1"/>
  <c r="J2489" i="1" l="1"/>
  <c r="H2489" i="1" l="1"/>
  <c r="R2489" i="1"/>
  <c r="M2490" i="1" s="1"/>
  <c r="S2489" i="1"/>
  <c r="N2490" i="1" s="1"/>
  <c r="T2489" i="1"/>
  <c r="O2490" i="1" s="1"/>
  <c r="Q2489" i="1"/>
  <c r="L2490" i="1" s="1"/>
  <c r="P2489" i="1"/>
  <c r="U2489" i="1" l="1" a="1"/>
  <c r="U2489" i="1" s="1"/>
  <c r="I2489" i="1" s="1"/>
  <c r="K2490" i="1"/>
  <c r="J2490" i="1" l="1"/>
  <c r="H2490" i="1" l="1"/>
  <c r="P2490" i="1"/>
  <c r="Q2490" i="1"/>
  <c r="T2490" i="1"/>
  <c r="R2490" i="1"/>
  <c r="S2490" i="1"/>
  <c r="O2491" i="1" l="1"/>
  <c r="N2491" i="1"/>
  <c r="M2491" i="1"/>
  <c r="L2491" i="1"/>
  <c r="K2491" i="1" l="1"/>
  <c r="U2490" i="1" a="1"/>
  <c r="U2490" i="1" s="1"/>
  <c r="I2490" i="1" s="1"/>
  <c r="J2491" i="1" l="1"/>
  <c r="H2491" i="1" l="1"/>
  <c r="P2491" i="1"/>
  <c r="Q2491" i="1"/>
  <c r="L2492" i="1" s="1"/>
  <c r="R2491" i="1"/>
  <c r="M2492" i="1" s="1"/>
  <c r="S2491" i="1"/>
  <c r="N2492" i="1" s="1"/>
  <c r="T2491" i="1"/>
  <c r="O2492" i="1" s="1"/>
  <c r="K2492" i="1" l="1"/>
  <c r="U2491" i="1" a="1"/>
  <c r="U2491" i="1" s="1"/>
  <c r="I2491" i="1" s="1"/>
  <c r="J2492" i="1" l="1"/>
  <c r="H2492" i="1" l="1"/>
  <c r="S2492" i="1"/>
  <c r="N2493" i="1" s="1"/>
  <c r="R2492" i="1"/>
  <c r="M2493" i="1" s="1"/>
  <c r="T2492" i="1"/>
  <c r="O2493" i="1" s="1"/>
  <c r="P2492" i="1"/>
  <c r="Q2492" i="1"/>
  <c r="L2493" i="1" s="1"/>
  <c r="K2493" i="1" l="1"/>
  <c r="U2492" i="1" a="1"/>
  <c r="U2492" i="1" s="1"/>
  <c r="I2492" i="1" s="1"/>
  <c r="J2493" i="1" l="1"/>
  <c r="H2493" i="1" l="1"/>
  <c r="P2493" i="1"/>
  <c r="Q2493" i="1"/>
  <c r="L2494" i="1" s="1"/>
  <c r="R2493" i="1"/>
  <c r="M2494" i="1" s="1"/>
  <c r="S2493" i="1"/>
  <c r="N2494" i="1" s="1"/>
  <c r="T2493" i="1"/>
  <c r="O2494" i="1" s="1"/>
  <c r="K2494" i="1" l="1"/>
  <c r="U2493" i="1" a="1"/>
  <c r="U2493" i="1" s="1"/>
  <c r="I2493" i="1" s="1"/>
  <c r="J2494" i="1" l="1"/>
  <c r="H2494" i="1" l="1"/>
  <c r="Q2494" i="1"/>
  <c r="L2495" i="1" s="1"/>
  <c r="R2494" i="1"/>
  <c r="M2495" i="1" s="1"/>
  <c r="S2494" i="1"/>
  <c r="N2495" i="1" s="1"/>
  <c r="T2494" i="1"/>
  <c r="O2495" i="1" s="1"/>
  <c r="P2494" i="1"/>
  <c r="U2494" i="1" l="1" a="1"/>
  <c r="U2494" i="1" s="1"/>
  <c r="I2494" i="1" s="1"/>
  <c r="K2495" i="1"/>
  <c r="J2495" i="1" l="1"/>
  <c r="H2495" i="1" l="1"/>
  <c r="T2495" i="1"/>
  <c r="S2495" i="1"/>
  <c r="P2495" i="1"/>
  <c r="Q2495" i="1"/>
  <c r="R2495" i="1"/>
  <c r="O2496" i="1" l="1"/>
  <c r="M2496" i="1"/>
  <c r="L2496" i="1"/>
  <c r="N2496" i="1"/>
  <c r="U2495" i="1" l="1" a="1"/>
  <c r="U2495" i="1" s="1"/>
  <c r="I2495" i="1" s="1"/>
  <c r="K2496" i="1"/>
  <c r="J2496" i="1" l="1"/>
  <c r="H2496" i="1" l="1"/>
  <c r="P2496" i="1"/>
  <c r="Q2496" i="1"/>
  <c r="R2496" i="1"/>
  <c r="S2496" i="1"/>
  <c r="T2496" i="1"/>
  <c r="O2497" i="1" l="1"/>
  <c r="N2497" i="1"/>
  <c r="L2497" i="1"/>
  <c r="M2497" i="1"/>
  <c r="U2496" i="1" l="1" a="1"/>
  <c r="U2496" i="1" s="1"/>
  <c r="I2496" i="1" s="1"/>
  <c r="K2497" i="1"/>
  <c r="J2497" i="1" l="1"/>
  <c r="H2497" i="1" l="1"/>
  <c r="R2497" i="1"/>
  <c r="M2498" i="1" s="1"/>
  <c r="S2497" i="1"/>
  <c r="N2498" i="1" s="1"/>
  <c r="T2497" i="1"/>
  <c r="O2498" i="1" s="1"/>
  <c r="P2497" i="1"/>
  <c r="Q2497" i="1"/>
  <c r="L2498" i="1" s="1"/>
  <c r="U2497" i="1" l="1" a="1"/>
  <c r="U2497" i="1" s="1"/>
  <c r="I2497" i="1" s="1"/>
  <c r="K2498" i="1"/>
  <c r="J2498" i="1" l="1"/>
  <c r="H2498" i="1" l="1"/>
  <c r="T2498" i="1"/>
  <c r="P2498" i="1"/>
  <c r="Q2498" i="1"/>
  <c r="L2499" i="1" s="1"/>
  <c r="R2498" i="1"/>
  <c r="M2499" i="1" s="1"/>
  <c r="S2498" i="1"/>
  <c r="N2499" i="1" s="1"/>
  <c r="O2499" i="1"/>
  <c r="K2499" i="1" l="1"/>
  <c r="U2498" i="1" a="1"/>
  <c r="U2498" i="1" s="1"/>
  <c r="I2498" i="1" s="1"/>
  <c r="J2499" i="1" l="1"/>
  <c r="H2499" i="1" l="1"/>
  <c r="P2499" i="1"/>
  <c r="Q2499" i="1"/>
  <c r="L2500" i="1" s="1"/>
  <c r="R2499" i="1"/>
  <c r="M2500" i="1" s="1"/>
  <c r="S2499" i="1"/>
  <c r="N2500" i="1" s="1"/>
  <c r="T2499" i="1"/>
  <c r="O2500" i="1" s="1"/>
  <c r="K2500" i="1" l="1"/>
  <c r="U2499" i="1" a="1"/>
  <c r="U2499" i="1" s="1"/>
  <c r="I2499" i="1" s="1"/>
  <c r="J2500" i="1" l="1"/>
  <c r="H2500" i="1" l="1"/>
  <c r="S2500" i="1"/>
  <c r="N2501" i="1" s="1"/>
  <c r="T2500" i="1"/>
  <c r="O2501" i="1" s="1"/>
  <c r="P2500" i="1"/>
  <c r="R2500" i="1"/>
  <c r="M2501" i="1" s="1"/>
  <c r="Q2500" i="1"/>
  <c r="L2501" i="1" s="1"/>
  <c r="K2501" i="1" l="1"/>
  <c r="U2500" i="1" a="1"/>
  <c r="U2500" i="1" s="1"/>
  <c r="I2500" i="1" s="1"/>
  <c r="J2501" i="1" l="1"/>
  <c r="H2501" i="1" l="1"/>
  <c r="P2501" i="1"/>
  <c r="Q2501" i="1"/>
  <c r="L2502" i="1" s="1"/>
  <c r="R2501" i="1"/>
  <c r="M2502" i="1" s="1"/>
  <c r="S2501" i="1"/>
  <c r="N2502" i="1" s="1"/>
  <c r="T2501" i="1"/>
  <c r="O2502" i="1" s="1"/>
  <c r="U2501" i="1" l="1" a="1"/>
  <c r="U2501" i="1" s="1"/>
  <c r="I2501" i="1" s="1"/>
  <c r="K2502" i="1"/>
  <c r="J2502" i="1" l="1"/>
  <c r="H2502" i="1" l="1"/>
  <c r="Q2502" i="1"/>
  <c r="L2503" i="1" s="1"/>
  <c r="P2502" i="1"/>
  <c r="R2502" i="1"/>
  <c r="M2503" i="1" s="1"/>
  <c r="S2502" i="1"/>
  <c r="N2503" i="1" s="1"/>
  <c r="T2502" i="1"/>
  <c r="O2503" i="1" s="1"/>
  <c r="U2502" i="1" l="1" a="1"/>
  <c r="U2502" i="1" s="1"/>
  <c r="I2502" i="1" s="1"/>
  <c r="K2503" i="1"/>
  <c r="J2503" i="1" l="1"/>
  <c r="H2503" i="1" l="1"/>
  <c r="T2503" i="1"/>
  <c r="P2503" i="1"/>
  <c r="S2503" i="1"/>
  <c r="Q2503" i="1"/>
  <c r="R2503" i="1"/>
  <c r="O2504" i="1" l="1"/>
  <c r="M2504" i="1"/>
  <c r="N2504" i="1"/>
  <c r="L2504" i="1"/>
  <c r="U2503" i="1" l="1" a="1"/>
  <c r="U2503" i="1" s="1"/>
  <c r="I2503" i="1" s="1"/>
  <c r="K2504" i="1"/>
  <c r="J2504" i="1" l="1"/>
  <c r="H2504" i="1" l="1"/>
  <c r="P2504" i="1"/>
  <c r="Q2504" i="1"/>
  <c r="R2504" i="1"/>
  <c r="S2504" i="1"/>
  <c r="T2504" i="1"/>
  <c r="O2505" i="1" l="1"/>
  <c r="N2505" i="1"/>
  <c r="L2505" i="1"/>
  <c r="M2505" i="1"/>
  <c r="U2504" i="1" l="1" a="1"/>
  <c r="U2504" i="1" s="1"/>
  <c r="I2504" i="1" s="1"/>
  <c r="K2505" i="1"/>
  <c r="J2505" i="1" l="1"/>
  <c r="H2505" i="1" l="1"/>
  <c r="R2505" i="1"/>
  <c r="M2506" i="1" s="1"/>
  <c r="S2505" i="1"/>
  <c r="N2506" i="1" s="1"/>
  <c r="T2505" i="1"/>
  <c r="O2506" i="1" s="1"/>
  <c r="Q2505" i="1"/>
  <c r="L2506" i="1" s="1"/>
  <c r="P2505" i="1"/>
  <c r="U2505" i="1" l="1" a="1"/>
  <c r="U2505" i="1" s="1"/>
  <c r="I2505" i="1" s="1"/>
  <c r="K2506" i="1"/>
  <c r="J2506" i="1" l="1"/>
  <c r="H2506" i="1" l="1"/>
  <c r="T2506" i="1"/>
  <c r="P2506" i="1"/>
  <c r="Q2506" i="1"/>
  <c r="R2506" i="1"/>
  <c r="S2506" i="1"/>
  <c r="O2507" i="1" l="1"/>
  <c r="N2507" i="1"/>
  <c r="M2507" i="1"/>
  <c r="L2507" i="1"/>
  <c r="K2507" i="1" l="1"/>
  <c r="U2506" i="1" a="1"/>
  <c r="U2506" i="1" s="1"/>
  <c r="I2506" i="1" s="1"/>
  <c r="J2507" i="1" l="1"/>
  <c r="H2507" i="1" l="1"/>
  <c r="P2507" i="1"/>
  <c r="Q2507" i="1"/>
  <c r="L2508" i="1" s="1"/>
  <c r="R2507" i="1"/>
  <c r="M2508" i="1" s="1"/>
  <c r="S2507" i="1"/>
  <c r="N2508" i="1" s="1"/>
  <c r="T2507" i="1"/>
  <c r="O2508" i="1" s="1"/>
  <c r="K2508" i="1" l="1"/>
  <c r="U2507" i="1" a="1"/>
  <c r="U2507" i="1" s="1"/>
  <c r="I2507" i="1" s="1"/>
  <c r="J2508" i="1" l="1"/>
  <c r="H2508" i="1" l="1"/>
  <c r="S2508" i="1"/>
  <c r="T2508" i="1"/>
  <c r="P2508" i="1"/>
  <c r="Q2508" i="1"/>
  <c r="R2508" i="1"/>
  <c r="M2509" i="1" s="1"/>
  <c r="O2509" i="1" l="1"/>
  <c r="L2509" i="1"/>
  <c r="N2509" i="1"/>
  <c r="K2509" i="1"/>
  <c r="U2508" i="1" a="1"/>
  <c r="U2508" i="1" s="1"/>
  <c r="I2508" i="1" s="1"/>
  <c r="J2509" i="1" l="1"/>
  <c r="H2509" i="1" l="1"/>
  <c r="P2509" i="1"/>
  <c r="Q2509" i="1"/>
  <c r="L2510" i="1" s="1"/>
  <c r="R2509" i="1"/>
  <c r="M2510" i="1" s="1"/>
  <c r="S2509" i="1"/>
  <c r="N2510" i="1" s="1"/>
  <c r="T2509" i="1"/>
  <c r="O2510" i="1" s="1"/>
  <c r="K2510" i="1" l="1"/>
  <c r="U2509" i="1" a="1"/>
  <c r="U2509" i="1" s="1"/>
  <c r="I2509" i="1" s="1"/>
  <c r="J2510" i="1" l="1"/>
  <c r="H2510" i="1" l="1"/>
  <c r="Q2510" i="1"/>
  <c r="L2511" i="1" s="1"/>
  <c r="R2510" i="1"/>
  <c r="M2511" i="1" s="1"/>
  <c r="P2510" i="1"/>
  <c r="S2510" i="1"/>
  <c r="N2511" i="1" s="1"/>
  <c r="T2510" i="1"/>
  <c r="O2511" i="1" s="1"/>
  <c r="U2510" i="1" l="1" a="1"/>
  <c r="U2510" i="1" s="1"/>
  <c r="I2510" i="1" s="1"/>
  <c r="K2511" i="1"/>
  <c r="J2511" i="1" l="1"/>
  <c r="H2511" i="1" l="1"/>
  <c r="T2511" i="1"/>
  <c r="P2511" i="1"/>
  <c r="Q2511" i="1"/>
  <c r="S2511" i="1"/>
  <c r="R2511" i="1"/>
  <c r="O2512" i="1" l="1"/>
  <c r="M2512" i="1"/>
  <c r="N2512" i="1"/>
  <c r="L2512" i="1"/>
  <c r="U2511" i="1" l="1" a="1"/>
  <c r="U2511" i="1" s="1"/>
  <c r="I2511" i="1" s="1"/>
  <c r="K2512" i="1"/>
  <c r="J2512" i="1" l="1"/>
  <c r="H2512" i="1" l="1"/>
  <c r="P2512" i="1"/>
  <c r="Q2512" i="1"/>
  <c r="R2512" i="1"/>
  <c r="S2512" i="1"/>
  <c r="T2512" i="1"/>
  <c r="O2513" i="1" l="1"/>
  <c r="N2513" i="1"/>
  <c r="L2513" i="1"/>
  <c r="M2513" i="1"/>
  <c r="U2512" i="1" l="1" a="1"/>
  <c r="U2512" i="1" s="1"/>
  <c r="I2512" i="1" s="1"/>
  <c r="K2513" i="1"/>
  <c r="J2513" i="1" l="1"/>
  <c r="H2513" i="1" l="1"/>
  <c r="R2513" i="1"/>
  <c r="M2514" i="1" s="1"/>
  <c r="Q2513" i="1"/>
  <c r="L2514" i="1" s="1"/>
  <c r="S2513" i="1"/>
  <c r="N2514" i="1" s="1"/>
  <c r="T2513" i="1"/>
  <c r="O2514" i="1" s="1"/>
  <c r="P2513" i="1"/>
  <c r="U2513" i="1" l="1" a="1"/>
  <c r="U2513" i="1" s="1"/>
  <c r="I2513" i="1" s="1"/>
  <c r="K2514" i="1"/>
  <c r="J2514" i="1" l="1"/>
  <c r="H2514" i="1" l="1"/>
  <c r="P2514" i="1"/>
  <c r="Q2514" i="1"/>
  <c r="T2514" i="1"/>
  <c r="R2514" i="1"/>
  <c r="S2514" i="1"/>
  <c r="O2515" i="1" l="1"/>
  <c r="N2515" i="1"/>
  <c r="M2515" i="1"/>
  <c r="L2515" i="1"/>
  <c r="K2515" i="1" l="1"/>
  <c r="U2514" i="1" a="1"/>
  <c r="U2514" i="1" s="1"/>
  <c r="I2514" i="1" s="1"/>
  <c r="J2515" i="1" l="1"/>
  <c r="H2515" i="1" l="1"/>
  <c r="P2515" i="1"/>
  <c r="Q2515" i="1"/>
  <c r="L2516" i="1" s="1"/>
  <c r="R2515" i="1"/>
  <c r="M2516" i="1" s="1"/>
  <c r="S2515" i="1"/>
  <c r="N2516" i="1" s="1"/>
  <c r="T2515" i="1"/>
  <c r="O2516" i="1" s="1"/>
  <c r="K2516" i="1" l="1"/>
  <c r="U2515" i="1" a="1"/>
  <c r="U2515" i="1" s="1"/>
  <c r="I2515" i="1" s="1"/>
  <c r="J2516" i="1" l="1"/>
  <c r="H2516" i="1" l="1"/>
  <c r="S2516" i="1"/>
  <c r="T2516" i="1"/>
  <c r="R2516" i="1"/>
  <c r="M2517" i="1" s="1"/>
  <c r="P2516" i="1"/>
  <c r="Q2516" i="1"/>
  <c r="L2517" i="1" l="1"/>
  <c r="N2517" i="1"/>
  <c r="O2517" i="1"/>
  <c r="K2517" i="1"/>
  <c r="U2516" i="1" l="1" a="1"/>
  <c r="U2516" i="1" s="1"/>
  <c r="I2516" i="1" s="1"/>
  <c r="J2517" i="1"/>
  <c r="H2517" i="1" l="1"/>
  <c r="P2517" i="1"/>
  <c r="Q2517" i="1"/>
  <c r="L2518" i="1" s="1"/>
  <c r="R2517" i="1"/>
  <c r="M2518" i="1" s="1"/>
  <c r="S2517" i="1"/>
  <c r="N2518" i="1" s="1"/>
  <c r="T2517" i="1"/>
  <c r="O2518" i="1" s="1"/>
  <c r="K2518" i="1" l="1"/>
  <c r="U2517" i="1" a="1"/>
  <c r="U2517" i="1" s="1"/>
  <c r="I2517" i="1" s="1"/>
  <c r="J2518" i="1" l="1"/>
  <c r="H2518" i="1" l="1"/>
  <c r="Q2518" i="1"/>
  <c r="L2519" i="1" s="1"/>
  <c r="R2518" i="1"/>
  <c r="M2519" i="1" s="1"/>
  <c r="S2518" i="1"/>
  <c r="N2519" i="1" s="1"/>
  <c r="T2518" i="1"/>
  <c r="O2519" i="1" s="1"/>
  <c r="P2518" i="1"/>
  <c r="U2518" i="1" l="1" a="1"/>
  <c r="U2518" i="1" s="1"/>
  <c r="I2518" i="1" s="1"/>
  <c r="K2519" i="1"/>
  <c r="J2519" i="1" l="1"/>
  <c r="H2519" i="1" l="1"/>
  <c r="T2519" i="1"/>
  <c r="S2519" i="1"/>
  <c r="P2519" i="1"/>
  <c r="Q2519" i="1"/>
  <c r="R2519" i="1"/>
  <c r="O2520" i="1" l="1"/>
  <c r="M2520" i="1"/>
  <c r="L2520" i="1"/>
  <c r="N2520" i="1"/>
  <c r="U2519" i="1" l="1" a="1"/>
  <c r="U2519" i="1" s="1"/>
  <c r="I2519" i="1" s="1"/>
  <c r="K2520" i="1"/>
  <c r="J2520" i="1" l="1"/>
  <c r="H2520" i="1" l="1"/>
  <c r="P2520" i="1"/>
  <c r="Q2520" i="1"/>
  <c r="R2520" i="1"/>
  <c r="S2520" i="1"/>
  <c r="T2520" i="1"/>
  <c r="X12" i="1"/>
  <c r="X10" i="1" a="1"/>
  <c r="X10" i="1" s="1"/>
  <c r="U2520" i="1" l="1" a="1"/>
  <c r="U2520" i="1" s="1"/>
  <c r="I2520" i="1" s="1"/>
  <c r="X11" i="1" s="1" a="1"/>
  <c r="X11" i="1" s="1"/>
  <c r="X14" i="1" s="1"/>
  <c r="X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<sst xmlns="http://schemas.openxmlformats.org/spreadsheetml/2006/main" count="36" uniqueCount="26">
  <si>
    <t>Date</t>
  </si>
  <si>
    <t>Total return indices</t>
  </si>
  <si>
    <t>Return</t>
  </si>
  <si>
    <t>Portfolio</t>
  </si>
  <si>
    <t>Positions</t>
  </si>
  <si>
    <t>Rebalanced positions</t>
  </si>
  <si>
    <t>Trading volume</t>
  </si>
  <si>
    <t>AAPL</t>
  </si>
  <si>
    <t>CAT</t>
  </si>
  <si>
    <t>CVX</t>
  </si>
  <si>
    <t>JPM</t>
  </si>
  <si>
    <t>WMT</t>
  </si>
  <si>
    <t>Sum</t>
  </si>
  <si>
    <t>Gross</t>
  </si>
  <si>
    <t>Net</t>
  </si>
  <si>
    <t>Target</t>
  </si>
  <si>
    <t>Fee</t>
  </si>
  <si>
    <t>Rebalancings</t>
  </si>
  <si>
    <t>Gross return</t>
  </si>
  <si>
    <t>Net return</t>
  </si>
  <si>
    <t>Risk</t>
  </si>
  <si>
    <t>Risk-free</t>
  </si>
  <si>
    <t>Sharpe ratio</t>
  </si>
  <si>
    <t>id</t>
  </si>
  <si>
    <t>Rebalance every</t>
  </si>
  <si>
    <t>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</si>
</sst>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0" fontId="0" fillId="0" borderId="0" xfId="1" applyNumberFormat="1" applyFont="1" applyAlignment="1">
      <alignment horizontal="center"/>
    </xf>
    <xf numFmtId="10" fontId="0" fillId="0" borderId="0" xfId="0" applyNumberFormat="1" applyAlignment="1">
      <alignment horizontal="center"/>
    </xf>
    <xf numFmtId="14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10" fontId="2" fillId="0" borderId="0" xfId="1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" fontId="2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1215E-4311-4018-899C-A86A9A70D676}">
  <dimension ref="A1:AC2520"/>
  <sheetViews>
    <sheetView tabSelected="1" topLeftCell="C1" workbookViewId="0">
      <selection activeCell="H3" sqref="H3"/>
    </sheetView>
  </sheetViews>
  <sheetFormatPr defaultRowHeight="15" x14ac:dyDescent="0.25"/>
  <cols>
    <col min="1" max="1" width="10.7109375" bestFit="1" customWidth="1"/>
    <col min="2" max="2" width="10.7109375" customWidth="1"/>
    <col min="10" max="10" width="14.5703125" bestFit="1" customWidth="1"/>
    <col min="21" max="21" width="14.85546875" bestFit="1" customWidth="1"/>
    <col min="23" max="23" width="14.7109375" bestFit="1" customWidth="1"/>
    <col min="24" max="28" width="10" customWidth="1"/>
  </cols>
  <sheetData>
    <row r="1" spans="1:29" x14ac:dyDescent="0.25">
      <c r="A1" s="1" t="s">
        <v>0</v>
      </c>
      <c r="B1" s="1" t="s">
        <v>23</v>
      </c>
      <c r="C1" s="2" t="s">
        <v>1</v>
      </c>
      <c r="D1" s="2"/>
      <c r="E1" s="2"/>
      <c r="F1" s="2"/>
      <c r="G1" s="2"/>
      <c r="H1" s="2" t="s">
        <v>2</v>
      </c>
      <c r="I1" s="2"/>
      <c r="J1" s="1" t="s">
        <v>3</v>
      </c>
      <c r="K1" s="2" t="s">
        <v>4</v>
      </c>
      <c r="L1" s="2"/>
      <c r="M1" s="2"/>
      <c r="N1" s="2"/>
      <c r="O1" s="2"/>
      <c r="P1" s="2" t="s">
        <v>5</v>
      </c>
      <c r="Q1" s="2"/>
      <c r="R1" s="2"/>
      <c r="S1" s="2"/>
      <c r="T1" s="2"/>
      <c r="U1" s="3" t="s">
        <v>6</v>
      </c>
      <c r="X1" s="3" t="s">
        <v>7</v>
      </c>
      <c r="Y1" s="3" t="s">
        <v>8</v>
      </c>
      <c r="Z1" s="3" t="s">
        <v>9</v>
      </c>
      <c r="AA1" s="3" t="s">
        <v>10</v>
      </c>
      <c r="AB1" s="3" t="s">
        <v>11</v>
      </c>
      <c r="AC1" s="3" t="s">
        <v>12</v>
      </c>
    </row>
    <row r="2" spans="1:29" x14ac:dyDescent="0.25">
      <c r="A2" s="1"/>
      <c r="B2" s="1"/>
      <c r="C2" s="3" t="s">
        <v>7</v>
      </c>
      <c r="D2" s="3" t="s">
        <v>8</v>
      </c>
      <c r="E2" s="3" t="s">
        <v>9</v>
      </c>
      <c r="F2" s="3" t="s">
        <v>10</v>
      </c>
      <c r="G2" s="3" t="s">
        <v>11</v>
      </c>
      <c r="H2" s="3" t="s">
        <v>13</v>
      </c>
      <c r="I2" s="3" t="s">
        <v>14</v>
      </c>
      <c r="J2" s="1"/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/>
      <c r="Q2" s="3"/>
      <c r="R2" s="3"/>
      <c r="S2" s="3"/>
      <c r="W2" s="4" t="s">
        <v>15</v>
      </c>
      <c r="X2" s="5">
        <v>0.2</v>
      </c>
      <c r="Y2" s="5">
        <v>0.2</v>
      </c>
      <c r="Z2" s="5">
        <v>0.2</v>
      </c>
      <c r="AA2" s="5">
        <v>0.2</v>
      </c>
      <c r="AB2" s="5">
        <v>0.2</v>
      </c>
      <c r="AC2" s="6">
        <f>SUM(X2:AB2)</f>
        <v>1</v>
      </c>
    </row>
    <row r="3" spans="1:29" x14ac:dyDescent="0.25">
      <c r="A3" s="7">
        <v>40907</v>
      </c>
      <c r="B3" s="12">
        <v>0</v>
      </c>
      <c r="C3" s="8">
        <v>12.3500671386718</v>
      </c>
      <c r="D3" s="8">
        <v>67.297470092773395</v>
      </c>
      <c r="E3" s="8">
        <v>68.593330383300696</v>
      </c>
      <c r="F3" s="8">
        <v>24.464429855346602</v>
      </c>
      <c r="G3" s="8">
        <v>46.885894775390597</v>
      </c>
      <c r="H3" s="8"/>
      <c r="I3" s="8"/>
      <c r="J3" s="8">
        <v>100</v>
      </c>
      <c r="K3" s="9">
        <f>$J3*X2</f>
        <v>20</v>
      </c>
      <c r="L3" s="9">
        <f>$J3*Y2</f>
        <v>20</v>
      </c>
      <c r="M3" s="9">
        <f>$J3*Z2</f>
        <v>20</v>
      </c>
      <c r="N3" s="9">
        <f>$J3*AA2</f>
        <v>20</v>
      </c>
      <c r="O3" s="9">
        <f>$J3*AB2</f>
        <v>20</v>
      </c>
      <c r="P3" s="9">
        <f>IF(MOD($B3,$X$4)=0,$J3*X$2,K3)</f>
        <v>20</v>
      </c>
      <c r="Q3" s="9">
        <f>IF(MOD($B3,$X$4)=0,$J3*Y$2,L3)</f>
        <v>20</v>
      </c>
      <c r="R3" s="9">
        <f>IF(MOD($B3,$X$4)=0,$J3*Z$2,M3)</f>
        <v>20</v>
      </c>
      <c r="S3" s="9">
        <f>IF(MOD($B3,$X$4)=0,$J3*AA$2,N3)</f>
        <v>20</v>
      </c>
      <c r="T3" s="9">
        <f>IF(MOD($B3,$X$4)=0,$J3*AB$2,O3)</f>
        <v>20</v>
      </c>
      <c r="U3" s="5" cm="1">
        <f t="array" ref="U3">SUM(ABS(P3:T3/J3-K3:O3/J3))</f>
        <v>0</v>
      </c>
      <c r="W3" s="4"/>
    </row>
    <row r="4" spans="1:29" x14ac:dyDescent="0.25">
      <c r="A4" s="7">
        <v>40911</v>
      </c>
      <c r="B4" s="12">
        <v>1</v>
      </c>
      <c r="C4" s="8">
        <v>12.540049552917401</v>
      </c>
      <c r="D4" s="8">
        <v>69.808135986328097</v>
      </c>
      <c r="E4" s="8">
        <v>71.152679443359304</v>
      </c>
      <c r="F4" s="8">
        <v>25.7373142242431</v>
      </c>
      <c r="G4" s="8">
        <v>47.333114624023402</v>
      </c>
      <c r="H4" s="10">
        <f>J4/J3 - 1</f>
        <v>3.0314099024666419E-2</v>
      </c>
      <c r="I4" s="10">
        <f>(1+H4)*(1-U4*$X$5) - 1</f>
        <v>3.0171272556323459E-2</v>
      </c>
      <c r="J4" s="8">
        <f>SUM(K4:O4)</f>
        <v>103.03140990246665</v>
      </c>
      <c r="K4" s="9">
        <f>P3*C4/C3</f>
        <v>20.307662156184897</v>
      </c>
      <c r="L4" s="9">
        <f>Q3*D4/D3</f>
        <v>20.746139755355919</v>
      </c>
      <c r="M4" s="9">
        <f>R3*E4/E3</f>
        <v>20.74623845955778</v>
      </c>
      <c r="N4" s="9">
        <f>S3*F4/F3</f>
        <v>21.040600068281023</v>
      </c>
      <c r="O4" s="9">
        <f>T3*G4/G3</f>
        <v>20.190769463087026</v>
      </c>
      <c r="P4" s="9">
        <f>IF(MOD($B4,$X$4)=0,$J4*X$2,K4)</f>
        <v>20.606281980493332</v>
      </c>
      <c r="Q4" s="9">
        <f>IF(MOD($B4,$X$4)=0,$J4*Y$2,L4)</f>
        <v>20.606281980493332</v>
      </c>
      <c r="R4" s="9">
        <f>IF(MOD($B4,$X$4)=0,$J4*Z$2,M4)</f>
        <v>20.606281980493332</v>
      </c>
      <c r="S4" s="9">
        <f>IF(MOD($B4,$X$4)=0,$J4*AA$2,N4)</f>
        <v>20.606281980493332</v>
      </c>
      <c r="T4" s="9">
        <f>IF(MOD($B4,$X$4)=0,$J4*AB$2,O4)</f>
        <v>20.606281980493332</v>
      </c>
      <c r="U4" s="5" cm="1">
        <f t="array" ref="U4">SUM(ABS(P4:T4/J4-K4:O4/J4))</f>
        <v>1.3862420059878033E-2</v>
      </c>
      <c r="W4" s="4" t="s">
        <v>24</v>
      </c>
      <c r="X4" s="13">
        <v>1</v>
      </c>
      <c r="Y4" t="s">
        <v>25</v>
      </c>
    </row>
    <row r="5" spans="1:29" x14ac:dyDescent="0.25">
      <c r="A5" s="7">
        <v>40912</v>
      </c>
      <c r="B5" s="12">
        <v>2</v>
      </c>
      <c r="C5" s="8">
        <v>12.607438087463301</v>
      </c>
      <c r="D5" s="8">
        <v>70.454360961914006</v>
      </c>
      <c r="E5" s="8">
        <v>71.030166625976506</v>
      </c>
      <c r="F5" s="8">
        <v>25.900354385375898</v>
      </c>
      <c r="G5" s="8">
        <v>46.846675872802699</v>
      </c>
      <c r="H5" s="10">
        <f t="shared" ref="H5:H68" si="0">J5/J4 - 1</f>
        <v>1.7934097231329105E-3</v>
      </c>
      <c r="I5" s="10">
        <f>(1+H5)*(1-U5*$X$5) - 1</f>
        <v>1.7310674353390176E-3</v>
      </c>
      <c r="J5" s="8">
        <f t="shared" ref="J5:J68" si="1">SUM(K5:O5)</f>
        <v>103.21618743477381</v>
      </c>
      <c r="K5" s="9">
        <f>P4*C5/C4</f>
        <v>20.717017359906727</v>
      </c>
      <c r="L5" s="9">
        <f>Q4*D5/D4</f>
        <v>20.797037597752166</v>
      </c>
      <c r="M5" s="9">
        <f>R4*E5/E4</f>
        <v>20.570801466182914</v>
      </c>
      <c r="N5" s="9">
        <f>S4*F5/F4</f>
        <v>20.73681819360305</v>
      </c>
      <c r="O5" s="9">
        <f>T4*G5/G4</f>
        <v>20.394512817328959</v>
      </c>
      <c r="P5" s="9">
        <f>IF(MOD($B5,$X$4)=0,$J5*X$2,K5)</f>
        <v>20.643237486954764</v>
      </c>
      <c r="Q5" s="9">
        <f>IF(MOD($B5,$X$4)=0,$J5*Y$2,L5)</f>
        <v>20.643237486954764</v>
      </c>
      <c r="R5" s="9">
        <f>IF(MOD($B5,$X$4)=0,$J5*Z$2,M5)</f>
        <v>20.643237486954764</v>
      </c>
      <c r="S5" s="9">
        <f>IF(MOD($B5,$X$4)=0,$J5*AA$2,N5)</f>
        <v>20.643237486954764</v>
      </c>
      <c r="T5" s="9">
        <f>IF(MOD($B5,$X$4)=0,$J5*AB$2,O5)</f>
        <v>20.643237486954764</v>
      </c>
      <c r="U5" s="5" cm="1">
        <f t="array" ref="U5">SUM(ABS(P5:T5/J5-K5:O5/J5))</f>
        <v>6.2230682682520855E-3</v>
      </c>
      <c r="W5" s="4" t="s">
        <v>16</v>
      </c>
      <c r="X5" s="6">
        <v>0.01</v>
      </c>
    </row>
    <row r="6" spans="1:29" x14ac:dyDescent="0.25">
      <c r="A6" s="7">
        <v>40913</v>
      </c>
      <c r="B6" s="12">
        <v>3</v>
      </c>
      <c r="C6" s="8">
        <v>12.747406959533601</v>
      </c>
      <c r="D6" s="8">
        <v>70.952033996582003</v>
      </c>
      <c r="E6" s="8">
        <v>70.333946228027301</v>
      </c>
      <c r="F6" s="8">
        <v>26.441335678100501</v>
      </c>
      <c r="G6" s="8">
        <v>46.619144439697202</v>
      </c>
      <c r="H6" s="10">
        <f t="shared" si="0"/>
        <v>4.8788358399673992E-3</v>
      </c>
      <c r="I6" s="10">
        <f>(1+H6)*(1-U6*$X$5) - 1</f>
        <v>4.781170372410104E-3</v>
      </c>
      <c r="J6" s="8">
        <f t="shared" si="1"/>
        <v>103.71976226929537</v>
      </c>
      <c r="K6" s="9">
        <f>P5*C6/C5</f>
        <v>20.872420501527852</v>
      </c>
      <c r="L6" s="9">
        <f>Q5*D6/D5</f>
        <v>20.789056461184884</v>
      </c>
      <c r="M6" s="9">
        <f>R5*E6/E5</f>
        <v>20.440897499582814</v>
      </c>
      <c r="N6" s="9">
        <f>S5*F6/F5</f>
        <v>21.074413259129496</v>
      </c>
      <c r="O6" s="9">
        <f>T5*G6/G5</f>
        <v>20.542974547870312</v>
      </c>
      <c r="P6" s="9">
        <f>IF(MOD($B6,$X$4)=0,$J6*X$2,K6)</f>
        <v>20.743952453859077</v>
      </c>
      <c r="Q6" s="9">
        <f>IF(MOD($B6,$X$4)=0,$J6*Y$2,L6)</f>
        <v>20.743952453859077</v>
      </c>
      <c r="R6" s="9">
        <f>IF(MOD($B6,$X$4)=0,$J6*Z$2,M6)</f>
        <v>20.743952453859077</v>
      </c>
      <c r="S6" s="9">
        <f>IF(MOD($B6,$X$4)=0,$J6*AA$2,N6)</f>
        <v>20.743952453859077</v>
      </c>
      <c r="T6" s="9">
        <f>IF(MOD($B6,$X$4)=0,$J6*AB$2,O6)</f>
        <v>20.743952453859077</v>
      </c>
      <c r="U6" s="5" cm="1">
        <f t="array" ref="U6">SUM(ABS(P6:T6/J6-K6:O6/J6))</f>
        <v>9.7191287221881362E-3</v>
      </c>
    </row>
    <row r="7" spans="1:29" x14ac:dyDescent="0.25">
      <c r="A7" s="7">
        <v>40914</v>
      </c>
      <c r="B7" s="12">
        <v>4</v>
      </c>
      <c r="C7" s="8">
        <v>12.8806657791137</v>
      </c>
      <c r="D7" s="8">
        <v>71.130317687988196</v>
      </c>
      <c r="E7" s="8">
        <v>69.824630737304602</v>
      </c>
      <c r="F7" s="8">
        <v>26.2041816711425</v>
      </c>
      <c r="G7" s="8">
        <v>46.289627075195298</v>
      </c>
      <c r="H7" s="10">
        <f t="shared" si="0"/>
        <v>-2.062440610462124E-3</v>
      </c>
      <c r="I7" s="10">
        <f>(1+H7)*(1-U7*$X$5) - 1</f>
        <v>-2.1308062698552899E-3</v>
      </c>
      <c r="J7" s="8">
        <f t="shared" si="1"/>
        <v>103.5058464194837</v>
      </c>
      <c r="K7" s="9">
        <f>P6*C7/C6</f>
        <v>20.960805546115584</v>
      </c>
      <c r="L7" s="9">
        <f>Q6*D7/D6</f>
        <v>20.79607651866047</v>
      </c>
      <c r="M7" s="9">
        <f>R6*E7/E6</f>
        <v>20.593737417021639</v>
      </c>
      <c r="N7" s="9">
        <f>S6*F7/F6</f>
        <v>20.557898636288378</v>
      </c>
      <c r="O7" s="9">
        <f>T6*G7/G6</f>
        <v>20.597328301397628</v>
      </c>
      <c r="P7" s="9">
        <f>IF(MOD($B7,$X$4)=0,$J7*X$2,K7)</f>
        <v>20.701169283896743</v>
      </c>
      <c r="Q7" s="9">
        <f>IF(MOD($B7,$X$4)=0,$J7*Y$2,L7)</f>
        <v>20.701169283896743</v>
      </c>
      <c r="R7" s="9">
        <f>IF(MOD($B7,$X$4)=0,$J7*Z$2,M7)</f>
        <v>20.701169283896743</v>
      </c>
      <c r="S7" s="9">
        <f>IF(MOD($B7,$X$4)=0,$J7*AA$2,N7)</f>
        <v>20.701169283896743</v>
      </c>
      <c r="T7" s="9">
        <f>IF(MOD($B7,$X$4)=0,$J7*AB$2,O7)</f>
        <v>20.701169283896743</v>
      </c>
      <c r="U7" s="5" cm="1">
        <f t="array" ref="U7">SUM(ABS(P7:T7/J7-K7:O7/J7))</f>
        <v>6.8506950910907638E-3</v>
      </c>
      <c r="W7" s="4" t="s">
        <v>17</v>
      </c>
      <c r="X7" s="4">
        <f>COUNTIF(U3:U2520,"&gt;0")</f>
        <v>2517</v>
      </c>
    </row>
    <row r="8" spans="1:29" x14ac:dyDescent="0.25">
      <c r="A8" s="7">
        <v>40917</v>
      </c>
      <c r="B8" s="12">
        <v>5</v>
      </c>
      <c r="C8" s="8">
        <v>12.8602333068847</v>
      </c>
      <c r="D8" s="8">
        <v>72.125671386718693</v>
      </c>
      <c r="E8" s="8">
        <v>70.585342407226506</v>
      </c>
      <c r="F8" s="8">
        <v>26.1597175598144</v>
      </c>
      <c r="G8" s="8">
        <v>46.430854797363203</v>
      </c>
      <c r="H8" s="10">
        <f t="shared" si="0"/>
        <v>4.9311642008496026E-3</v>
      </c>
      <c r="I8" s="10">
        <f>(1+H8)*(1-U8*$X$5) - 1</f>
        <v>4.8710615727314277E-3</v>
      </c>
      <c r="J8" s="8">
        <f t="shared" si="1"/>
        <v>104.01625074392609</v>
      </c>
      <c r="K8" s="9">
        <f>P7*C8/C7</f>
        <v>20.668331224610483</v>
      </c>
      <c r="L8" s="9">
        <f>Q7*D8/D7</f>
        <v>20.990848651071175</v>
      </c>
      <c r="M8" s="9">
        <f>R7*E8/E7</f>
        <v>20.926700316270335</v>
      </c>
      <c r="N8" s="9">
        <f>S7*F8/F7</f>
        <v>20.666042863724094</v>
      </c>
      <c r="O8" s="9">
        <f>T7*G8/G7</f>
        <v>20.764327688250006</v>
      </c>
      <c r="P8" s="9">
        <f>IF(MOD($B8,$X$4)=0,$J8*X$2,K8)</f>
        <v>20.803250148785221</v>
      </c>
      <c r="Q8" s="9">
        <f>IF(MOD($B8,$X$4)=0,$J8*Y$2,L8)</f>
        <v>20.803250148785221</v>
      </c>
      <c r="R8" s="9">
        <f>IF(MOD($B8,$X$4)=0,$J8*Z$2,M8)</f>
        <v>20.803250148785221</v>
      </c>
      <c r="S8" s="9">
        <f>IF(MOD($B8,$X$4)=0,$J8*AA$2,N8)</f>
        <v>20.803250148785221</v>
      </c>
      <c r="T8" s="9">
        <f>IF(MOD($B8,$X$4)=0,$J8*AB$2,O8)</f>
        <v>20.803250148785221</v>
      </c>
      <c r="U8" s="5" cm="1">
        <f t="array" ref="U8">SUM(ABS(P8:T8/J8-K8:O8/J8))</f>
        <v>5.9807706497099766E-3</v>
      </c>
    </row>
    <row r="9" spans="1:29" x14ac:dyDescent="0.25">
      <c r="A9" s="7">
        <v>40918</v>
      </c>
      <c r="B9" s="12">
        <v>6</v>
      </c>
      <c r="C9" s="8">
        <v>12.9062795639038</v>
      </c>
      <c r="D9" s="8">
        <v>74.250045776367102</v>
      </c>
      <c r="E9" s="8">
        <v>70.308128356933594</v>
      </c>
      <c r="F9" s="8">
        <v>26.715528488159102</v>
      </c>
      <c r="G9" s="8">
        <v>46.321002960205</v>
      </c>
      <c r="H9" s="10">
        <f t="shared" si="0"/>
        <v>9.5975692717902295E-3</v>
      </c>
      <c r="I9" s="10">
        <f>(1+H9)*(1-U9*$X$5) - 1</f>
        <v>9.4715473672952744E-3</v>
      </c>
      <c r="J9" s="8">
        <f t="shared" si="1"/>
        <v>105.01455391583283</v>
      </c>
      <c r="K9" s="9">
        <f>P8*C9/C8</f>
        <v>20.877736495986309</v>
      </c>
      <c r="L9" s="9">
        <f>Q8*D9/D8</f>
        <v>21.415984713162068</v>
      </c>
      <c r="M9" s="9">
        <f>R8*E9/E8</f>
        <v>20.721548296299613</v>
      </c>
      <c r="N9" s="9">
        <f>S8*F9/F8</f>
        <v>21.245253154029651</v>
      </c>
      <c r="O9" s="9">
        <f>T8*G9/G8</f>
        <v>20.754031256355194</v>
      </c>
      <c r="P9" s="9">
        <f>IF(MOD($B9,$X$4)=0,$J9*X$2,K9)</f>
        <v>21.00291078316657</v>
      </c>
      <c r="Q9" s="9">
        <f>IF(MOD($B9,$X$4)=0,$J9*Y$2,L9)</f>
        <v>21.00291078316657</v>
      </c>
      <c r="R9" s="9">
        <f>IF(MOD($B9,$X$4)=0,$J9*Z$2,M9)</f>
        <v>21.00291078316657</v>
      </c>
      <c r="S9" s="9">
        <f>IF(MOD($B9,$X$4)=0,$J9*AA$2,N9)</f>
        <v>21.00291078316657</v>
      </c>
      <c r="T9" s="9">
        <f>IF(MOD($B9,$X$4)=0,$J9*AB$2,O9)</f>
        <v>21.00291078316657</v>
      </c>
      <c r="U9" s="5" cm="1">
        <f t="array" ref="U9">SUM(ABS(P9:T9/J9-K9:O9/J9))</f>
        <v>1.2482389848246983E-2</v>
      </c>
    </row>
    <row r="10" spans="1:29" x14ac:dyDescent="0.25">
      <c r="A10" s="7">
        <v>40919</v>
      </c>
      <c r="B10" s="12">
        <v>7</v>
      </c>
      <c r="C10" s="8">
        <v>12.8852415084838</v>
      </c>
      <c r="D10" s="8">
        <v>74.012382507324205</v>
      </c>
      <c r="E10" s="8">
        <v>69.476516723632798</v>
      </c>
      <c r="F10" s="8">
        <v>27.1675815582275</v>
      </c>
      <c r="G10" s="8">
        <v>46.603462219238203</v>
      </c>
      <c r="H10" s="10">
        <f t="shared" si="0"/>
        <v>1.2719673547336718E-3</v>
      </c>
      <c r="I10" s="10">
        <f>(1+H10)*(1-U10*$X$5) - 1</f>
        <v>1.1900676884510908E-3</v>
      </c>
      <c r="J10" s="8">
        <f t="shared" si="1"/>
        <v>105.1481290001857</v>
      </c>
      <c r="K10" s="9">
        <f>P9*C10/C9</f>
        <v>20.968674704608858</v>
      </c>
      <c r="L10" s="9">
        <f>Q9*D10/D9</f>
        <v>20.935683613352051</v>
      </c>
      <c r="M10" s="9">
        <f>R9*E10/E9</f>
        <v>20.754486236124311</v>
      </c>
      <c r="N10" s="9">
        <f>S9*F10/F9</f>
        <v>21.358300731904109</v>
      </c>
      <c r="O10" s="9">
        <f>T9*G10/G9</f>
        <v>21.130983714196372</v>
      </c>
      <c r="P10" s="9">
        <f>IF(MOD($B10,$X$4)=0,$J10*X$2,K10)</f>
        <v>21.029625800037142</v>
      </c>
      <c r="Q10" s="9">
        <f>IF(MOD($B10,$X$4)=0,$J10*Y$2,L10)</f>
        <v>21.029625800037142</v>
      </c>
      <c r="R10" s="9">
        <f>IF(MOD($B10,$X$4)=0,$J10*Z$2,M10)</f>
        <v>21.029625800037142</v>
      </c>
      <c r="S10" s="9">
        <f>IF(MOD($B10,$X$4)=0,$J10*AA$2,N10)</f>
        <v>21.029625800037142</v>
      </c>
      <c r="T10" s="9">
        <f>IF(MOD($B10,$X$4)=0,$J10*AB$2,O10)</f>
        <v>21.029625800037142</v>
      </c>
      <c r="U10" s="5" cm="1">
        <f t="array" ref="U10">SUM(ABS(P10:T10/J10-K10:O10/J10))</f>
        <v>8.1795624917956056E-3</v>
      </c>
      <c r="W10" s="4" t="s">
        <v>18</v>
      </c>
      <c r="X10" s="5" cm="1">
        <f t="array" ref="X10">PRODUCT(1+H4:H2520)^(252/2517) - 1</f>
        <v>0.17478589891899587</v>
      </c>
    </row>
    <row r="11" spans="1:29" x14ac:dyDescent="0.25">
      <c r="A11" s="7">
        <v>40920</v>
      </c>
      <c r="B11" s="12">
        <v>8</v>
      </c>
      <c r="C11" s="8">
        <v>12.849865913391101</v>
      </c>
      <c r="D11" s="8">
        <v>75.720787048339801</v>
      </c>
      <c r="E11" s="8">
        <v>67.671417236328097</v>
      </c>
      <c r="F11" s="8">
        <v>27.308385848998999</v>
      </c>
      <c r="G11" s="8">
        <v>46.681907653808501</v>
      </c>
      <c r="H11" s="10">
        <f t="shared" si="0"/>
        <v>2.4437515170494528E-4</v>
      </c>
      <c r="I11" s="10">
        <f>(1+H11)*(1-U11*$X$5) - 1</f>
        <v>1.2751267652544307E-4</v>
      </c>
      <c r="J11" s="8">
        <f t="shared" si="1"/>
        <v>105.17382459016162</v>
      </c>
      <c r="K11" s="9">
        <f>P10*C11/C10</f>
        <v>20.971890325947403</v>
      </c>
      <c r="L11" s="9">
        <f>Q10*D11/D10</f>
        <v>21.515046036429165</v>
      </c>
      <c r="M11" s="9">
        <f>R10*E11/E10</f>
        <v>20.483245979343796</v>
      </c>
      <c r="N11" s="9">
        <f>S10*F11/F10</f>
        <v>21.138618260025453</v>
      </c>
      <c r="O11" s="9">
        <f>T10*G11/G10</f>
        <v>21.06502398841581</v>
      </c>
      <c r="P11" s="9">
        <f>IF(MOD($B11,$X$4)=0,$J11*X$2,K11)</f>
        <v>21.034764918032323</v>
      </c>
      <c r="Q11" s="9">
        <f>IF(MOD($B11,$X$4)=0,$J11*Y$2,L11)</f>
        <v>21.034764918032323</v>
      </c>
      <c r="R11" s="9">
        <f>IF(MOD($B11,$X$4)=0,$J11*Z$2,M11)</f>
        <v>21.034764918032323</v>
      </c>
      <c r="S11" s="9">
        <f>IF(MOD($B11,$X$4)=0,$J11*AA$2,N11)</f>
        <v>21.034764918032323</v>
      </c>
      <c r="T11" s="9">
        <f>IF(MOD($B11,$X$4)=0,$J11*AB$2,O11)</f>
        <v>21.034764918032323</v>
      </c>
      <c r="U11" s="5" cm="1">
        <f t="array" ref="U11">SUM(ABS(P11:T11/J11-K11:O11/J11))</f>
        <v>1.168339238717625E-2</v>
      </c>
      <c r="W11" s="4" t="s">
        <v>19</v>
      </c>
      <c r="X11" s="5" cm="1">
        <f t="array" ref="X11">PRODUCT(1+I4:I2520)^(252/2517) - 1</f>
        <v>0.15163900100976191</v>
      </c>
    </row>
    <row r="12" spans="1:29" x14ac:dyDescent="0.25">
      <c r="A12" s="7">
        <v>40921</v>
      </c>
      <c r="B12" s="12">
        <v>9</v>
      </c>
      <c r="C12" s="8">
        <v>12.801684379577599</v>
      </c>
      <c r="D12" s="8">
        <v>76.121940612792898</v>
      </c>
      <c r="E12" s="8">
        <v>68.393455505371094</v>
      </c>
      <c r="F12" s="8">
        <v>26.619174957275298</v>
      </c>
      <c r="G12" s="8">
        <v>46.713298797607401</v>
      </c>
      <c r="H12" s="10">
        <f t="shared" si="0"/>
        <v>-2.4695255754759726E-3</v>
      </c>
      <c r="I12" s="10">
        <f>(1+H12)*(1-U12*$X$5) - 1</f>
        <v>-2.565719941127198E-3</v>
      </c>
      <c r="J12" s="8">
        <f t="shared" si="1"/>
        <v>104.91409514046559</v>
      </c>
      <c r="K12" s="9">
        <f>P11*C12/C11</f>
        <v>20.955893492914878</v>
      </c>
      <c r="L12" s="9">
        <f>Q11*D12/D11</f>
        <v>21.146202889733736</v>
      </c>
      <c r="M12" s="9">
        <f>R11*E12/E11</f>
        <v>21.259200963136887</v>
      </c>
      <c r="N12" s="9">
        <f>S11*F12/F11</f>
        <v>20.503888096292716</v>
      </c>
      <c r="O12" s="9">
        <f>T11*G12/G11</f>
        <v>21.048909698387376</v>
      </c>
      <c r="P12" s="9">
        <f>IF(MOD($B12,$X$4)=0,$J12*X$2,K12)</f>
        <v>20.982819028093118</v>
      </c>
      <c r="Q12" s="9">
        <f>IF(MOD($B12,$X$4)=0,$J12*Y$2,L12)</f>
        <v>20.982819028093118</v>
      </c>
      <c r="R12" s="9">
        <f>IF(MOD($B12,$X$4)=0,$J12*Z$2,M12)</f>
        <v>20.982819028093118</v>
      </c>
      <c r="S12" s="9">
        <f>IF(MOD($B12,$X$4)=0,$J12*AA$2,N12)</f>
        <v>20.982819028093118</v>
      </c>
      <c r="T12" s="9">
        <f>IF(MOD($B12,$X$4)=0,$J12*AB$2,O12)</f>
        <v>20.982819028093118</v>
      </c>
      <c r="U12" s="5" cm="1">
        <f t="array" ref="U12">SUM(ABS(P12:T12/J12-K12:O12/J12))</f>
        <v>9.6432508196609978E-3</v>
      </c>
      <c r="W12" s="4" t="s">
        <v>20</v>
      </c>
      <c r="X12" s="5">
        <f>_xlfn.STDEV.S(H4:H2520)*SQRT(252)</f>
        <v>0.18895073626466202</v>
      </c>
    </row>
    <row r="13" spans="1:29" x14ac:dyDescent="0.25">
      <c r="A13" s="7">
        <v>40925</v>
      </c>
      <c r="B13" s="12">
        <v>10</v>
      </c>
      <c r="C13" s="8">
        <v>12.950797080993601</v>
      </c>
      <c r="D13" s="8">
        <v>76.782997131347599</v>
      </c>
      <c r="E13" s="8">
        <v>68.799583435058594</v>
      </c>
      <c r="F13" s="8">
        <v>25.870698928833001</v>
      </c>
      <c r="G13" s="8">
        <v>46.956504821777301</v>
      </c>
      <c r="H13" s="10">
        <f t="shared" si="0"/>
        <v>6.717228541888165E-4</v>
      </c>
      <c r="I13" s="10">
        <f>(1+H13)*(1-U13*$X$5) - 1</f>
        <v>5.5656425324035474E-4</v>
      </c>
      <c r="J13" s="8">
        <f t="shared" si="1"/>
        <v>104.98456833589799</v>
      </c>
      <c r="K13" s="9">
        <f>P12*C13/C12</f>
        <v>21.227224743453</v>
      </c>
      <c r="L13" s="9">
        <f>Q12*D13/D12</f>
        <v>21.165037573554681</v>
      </c>
      <c r="M13" s="9">
        <f>R12*E13/E12</f>
        <v>21.107417336336482</v>
      </c>
      <c r="N13" s="9">
        <f>S12*F13/F12</f>
        <v>20.392825646371936</v>
      </c>
      <c r="O13" s="9">
        <f>T12*G13/G12</f>
        <v>21.092063036181891</v>
      </c>
      <c r="P13" s="9">
        <f>IF(MOD($B13,$X$4)=0,$J13*X$2,K13)</f>
        <v>20.996913667179598</v>
      </c>
      <c r="Q13" s="9">
        <f>IF(MOD($B13,$X$4)=0,$J13*Y$2,L13)</f>
        <v>20.996913667179598</v>
      </c>
      <c r="R13" s="9">
        <f>IF(MOD($B13,$X$4)=0,$J13*Z$2,M13)</f>
        <v>20.996913667179598</v>
      </c>
      <c r="S13" s="9">
        <f>IF(MOD($B13,$X$4)=0,$J13*AA$2,N13)</f>
        <v>20.996913667179598</v>
      </c>
      <c r="T13" s="9">
        <f>IF(MOD($B13,$X$4)=0,$J13*AB$2,O13)</f>
        <v>20.996913667179598</v>
      </c>
      <c r="U13" s="5" cm="1">
        <f t="array" ref="U13">SUM(ABS(P13:T13/J13-K13:O13/J13))</f>
        <v>1.1508129821039659E-2</v>
      </c>
      <c r="W13" s="4" t="s">
        <v>21</v>
      </c>
      <c r="X13" s="6">
        <v>0.04</v>
      </c>
    </row>
    <row r="14" spans="1:29" x14ac:dyDescent="0.25">
      <c r="A14" s="7">
        <v>40926</v>
      </c>
      <c r="B14" s="12">
        <v>11</v>
      </c>
      <c r="C14" s="8">
        <v>13.0852813720703</v>
      </c>
      <c r="D14" s="8">
        <v>77.790267944335895</v>
      </c>
      <c r="E14" s="8">
        <v>68.870529174804602</v>
      </c>
      <c r="F14" s="8">
        <v>27.078647613525298</v>
      </c>
      <c r="G14" s="8">
        <v>47.0820503234863</v>
      </c>
      <c r="H14" s="10">
        <f t="shared" si="0"/>
        <v>1.4779855166012323E-2</v>
      </c>
      <c r="I14" s="10">
        <f>(1+H14)*(1-U14*$X$5) - 1</f>
        <v>1.4652207512773074E-2</v>
      </c>
      <c r="J14" s="8">
        <f t="shared" si="1"/>
        <v>106.53622505056889</v>
      </c>
      <c r="K14" s="9">
        <f>P13*C14/C13</f>
        <v>21.214950829809027</v>
      </c>
      <c r="L14" s="9">
        <f>Q13*D14/D13</f>
        <v>21.272359782725282</v>
      </c>
      <c r="M14" s="9">
        <f>R13*E14/E13</f>
        <v>21.01856556531801</v>
      </c>
      <c r="N14" s="9">
        <f>S13*F14/F13</f>
        <v>21.977296698833989</v>
      </c>
      <c r="O14" s="9">
        <f>T13*G14/G13</f>
        <v>21.053052173882595</v>
      </c>
      <c r="P14" s="9">
        <f>IF(MOD($B14,$X$4)=0,$J14*X$2,K14)</f>
        <v>21.307245010113778</v>
      </c>
      <c r="Q14" s="9">
        <f>IF(MOD($B14,$X$4)=0,$J14*Y$2,L14)</f>
        <v>21.307245010113778</v>
      </c>
      <c r="R14" s="9">
        <f>IF(MOD($B14,$X$4)=0,$J14*Z$2,M14)</f>
        <v>21.307245010113778</v>
      </c>
      <c r="S14" s="9">
        <f>IF(MOD($B14,$X$4)=0,$J14*AA$2,N14)</f>
        <v>21.307245010113778</v>
      </c>
      <c r="T14" s="9">
        <f>IF(MOD($B14,$X$4)=0,$J14*AB$2,O14)</f>
        <v>21.307245010113778</v>
      </c>
      <c r="U14" s="5" cm="1">
        <f t="array" ref="U14">SUM(ABS(P14:T14/J14-K14:O14/J14))</f>
        <v>1.2578851717378908E-2</v>
      </c>
      <c r="W14" s="4" t="s">
        <v>22</v>
      </c>
      <c r="X14" s="11">
        <f>(X11-X13)/X12</f>
        <v>0.59083654933945273</v>
      </c>
    </row>
    <row r="15" spans="1:29" x14ac:dyDescent="0.25">
      <c r="A15" s="7">
        <v>40927</v>
      </c>
      <c r="B15" s="12">
        <v>12</v>
      </c>
      <c r="C15" s="8">
        <v>13.043808937072701</v>
      </c>
      <c r="D15" s="8">
        <v>78.901985168457003</v>
      </c>
      <c r="E15" s="8">
        <v>68.935005187988196</v>
      </c>
      <c r="F15" s="8">
        <v>27.367668151855401</v>
      </c>
      <c r="G15" s="8">
        <v>47.552776336669901</v>
      </c>
      <c r="H15" s="10">
        <f t="shared" si="0"/>
        <v>6.5458750655220665E-3</v>
      </c>
      <c r="I15" s="10">
        <f>(1+H15)*(1-U15*$X$5) - 1</f>
        <v>6.4845752485827024E-3</v>
      </c>
      <c r="J15" s="8">
        <f t="shared" si="1"/>
        <v>107.23359786970227</v>
      </c>
      <c r="K15" s="9">
        <f>P14*C15/C14</f>
        <v>21.239713918612299</v>
      </c>
      <c r="L15" s="9">
        <f>Q14*D15/D14</f>
        <v>21.611751369357354</v>
      </c>
      <c r="M15" s="9">
        <f>R14*E15/E14</f>
        <v>21.327192674617578</v>
      </c>
      <c r="N15" s="9">
        <f>S14*F15/F14</f>
        <v>21.534665208900904</v>
      </c>
      <c r="O15" s="9">
        <f>T14*G15/G14</f>
        <v>21.520274698214124</v>
      </c>
      <c r="P15" s="9">
        <f>IF(MOD($B15,$X$4)=0,$J15*X$2,K15)</f>
        <v>21.446719573940456</v>
      </c>
      <c r="Q15" s="9">
        <f>IF(MOD($B15,$X$4)=0,$J15*Y$2,L15)</f>
        <v>21.446719573940456</v>
      </c>
      <c r="R15" s="9">
        <f>IF(MOD($B15,$X$4)=0,$J15*Z$2,M15)</f>
        <v>21.446719573940456</v>
      </c>
      <c r="S15" s="9">
        <f>IF(MOD($B15,$X$4)=0,$J15*AA$2,N15)</f>
        <v>21.446719573940456</v>
      </c>
      <c r="T15" s="9">
        <f>IF(MOD($B15,$X$4)=0,$J15*AB$2,O15)</f>
        <v>21.446719573940456</v>
      </c>
      <c r="U15" s="5" cm="1">
        <f t="array" ref="U15">SUM(ABS(P15:T15/J15-K15:O15/J15))</f>
        <v>6.0901165518625344E-3</v>
      </c>
    </row>
    <row r="16" spans="1:29" x14ac:dyDescent="0.25">
      <c r="A16" s="7">
        <v>40928</v>
      </c>
      <c r="B16" s="12">
        <v>13</v>
      </c>
      <c r="C16" s="8">
        <v>12.8166246414184</v>
      </c>
      <c r="D16" s="8">
        <v>78.819892883300696</v>
      </c>
      <c r="E16" s="8">
        <v>68.909202575683594</v>
      </c>
      <c r="F16" s="8">
        <v>27.686315536498999</v>
      </c>
      <c r="G16" s="8">
        <v>47.866619110107401</v>
      </c>
      <c r="H16" s="10">
        <f t="shared" si="0"/>
        <v>-1.1773390250580107E-4</v>
      </c>
      <c r="I16" s="10">
        <f>(1+H16)*(1-U16*$X$5) - 1</f>
        <v>-1.9164812888694538E-4</v>
      </c>
      <c r="J16" s="8">
        <f t="shared" si="1"/>
        <v>107.22097283974533</v>
      </c>
      <c r="K16" s="9">
        <f>P15*C16/C15</f>
        <v>21.07318160631101</v>
      </c>
      <c r="L16" s="9">
        <f>Q15*D16/D15</f>
        <v>21.424405683926508</v>
      </c>
      <c r="M16" s="9">
        <f>R15*E16/E15</f>
        <v>21.438691992179013</v>
      </c>
      <c r="N16" s="9">
        <f>S15*F16/F15</f>
        <v>21.696428137472477</v>
      </c>
      <c r="O16" s="9">
        <f>T15*G16/G15</f>
        <v>21.588265419856317</v>
      </c>
      <c r="P16" s="9">
        <f>IF(MOD($B16,$X$4)=0,$J16*X$2,K16)</f>
        <v>21.444194567949069</v>
      </c>
      <c r="Q16" s="9">
        <f>IF(MOD($B16,$X$4)=0,$J16*Y$2,L16)</f>
        <v>21.444194567949069</v>
      </c>
      <c r="R16" s="9">
        <f>IF(MOD($B16,$X$4)=0,$J16*Z$2,M16)</f>
        <v>21.444194567949069</v>
      </c>
      <c r="S16" s="9">
        <f>IF(MOD($B16,$X$4)=0,$J16*AA$2,N16)</f>
        <v>21.444194567949069</v>
      </c>
      <c r="T16" s="9">
        <f>IF(MOD($B16,$X$4)=0,$J16*AB$2,O16)</f>
        <v>21.444194567949069</v>
      </c>
      <c r="U16" s="5" cm="1">
        <f t="array" ref="U16">SUM(ABS(P16:T16/J16-K16:O16/J16))</f>
        <v>7.3922929616203059E-3</v>
      </c>
    </row>
    <row r="17" spans="1:21" x14ac:dyDescent="0.25">
      <c r="A17" s="7">
        <v>40931</v>
      </c>
      <c r="B17" s="12">
        <v>14</v>
      </c>
      <c r="C17" s="8">
        <v>13.0334415435791</v>
      </c>
      <c r="D17" s="8">
        <v>79.364562988281193</v>
      </c>
      <c r="E17" s="8">
        <v>68.986572265625</v>
      </c>
      <c r="F17" s="8">
        <v>27.9086399078369</v>
      </c>
      <c r="G17" s="8">
        <v>47.788158416747997</v>
      </c>
      <c r="H17" s="10">
        <f t="shared" si="0"/>
        <v>6.2681807862861039E-3</v>
      </c>
      <c r="I17" s="10">
        <f>(1+H17)*(1-U17*$X$5) - 1</f>
        <v>6.2159698388686291E-3</v>
      </c>
      <c r="J17" s="8">
        <f t="shared" si="1"/>
        <v>107.89305328158633</v>
      </c>
      <c r="K17" s="9">
        <f>P16*C17/C16</f>
        <v>21.806962766724958</v>
      </c>
      <c r="L17" s="9">
        <f>Q16*D17/D16</f>
        <v>21.592380657517094</v>
      </c>
      <c r="M17" s="9">
        <f>R16*E17/E16</f>
        <v>21.468271623302353</v>
      </c>
      <c r="N17" s="9">
        <f>S16*F17/F16</f>
        <v>21.616393973459772</v>
      </c>
      <c r="O17" s="9">
        <f>T16*G17/G16</f>
        <v>21.409044260582156</v>
      </c>
      <c r="P17" s="9">
        <f>IF(MOD($B17,$X$4)=0,$J17*X$2,K17)</f>
        <v>21.578610656317267</v>
      </c>
      <c r="Q17" s="9">
        <f>IF(MOD($B17,$X$4)=0,$J17*Y$2,L17)</f>
        <v>21.578610656317267</v>
      </c>
      <c r="R17" s="9">
        <f>IF(MOD($B17,$X$4)=0,$J17*Z$2,M17)</f>
        <v>21.578610656317267</v>
      </c>
      <c r="S17" s="9">
        <f>IF(MOD($B17,$X$4)=0,$J17*AA$2,N17)</f>
        <v>21.578610656317267</v>
      </c>
      <c r="T17" s="9">
        <f>IF(MOD($B17,$X$4)=0,$J17*AB$2,O17)</f>
        <v>21.578610656317267</v>
      </c>
      <c r="U17" s="5" cm="1">
        <f t="array" ref="U17">SUM(ABS(P17:T17/J17-K17:O17/J17))</f>
        <v>5.1885718354732213E-3</v>
      </c>
    </row>
    <row r="18" spans="1:21" x14ac:dyDescent="0.25">
      <c r="A18" s="7">
        <v>40932</v>
      </c>
      <c r="B18" s="12">
        <v>15</v>
      </c>
      <c r="C18" s="8">
        <v>12.819984436035099</v>
      </c>
      <c r="D18" s="8">
        <v>79.304885864257798</v>
      </c>
      <c r="E18" s="8">
        <v>68.799583435058594</v>
      </c>
      <c r="F18" s="8">
        <v>27.9086399078369</v>
      </c>
      <c r="G18" s="8">
        <v>48.164752960205</v>
      </c>
      <c r="H18" s="10">
        <f t="shared" si="0"/>
        <v>-2.3919190422110326E-3</v>
      </c>
      <c r="I18" s="10">
        <f>(1+H18)*(1-U18*$X$5) - 1</f>
        <v>-2.4491363208374306E-3</v>
      </c>
      <c r="J18" s="8">
        <f t="shared" si="1"/>
        <v>107.63498183291982</v>
      </c>
      <c r="K18" s="9">
        <f>P17*C18/C17</f>
        <v>21.225203783687771</v>
      </c>
      <c r="L18" s="9">
        <f>Q17*D18/D17</f>
        <v>21.562384907999597</v>
      </c>
      <c r="M18" s="9">
        <f>R17*E18/E17</f>
        <v>21.520121604906851</v>
      </c>
      <c r="N18" s="9">
        <f>S17*F18/F17</f>
        <v>21.578610656317267</v>
      </c>
      <c r="O18" s="9">
        <f>T17*G18/G17</f>
        <v>21.748660880008334</v>
      </c>
      <c r="P18" s="9">
        <f>IF(MOD($B18,$X$4)=0,$J18*X$2,K18)</f>
        <v>21.526996366583965</v>
      </c>
      <c r="Q18" s="9">
        <f>IF(MOD($B18,$X$4)=0,$J18*Y$2,L18)</f>
        <v>21.526996366583965</v>
      </c>
      <c r="R18" s="9">
        <f>IF(MOD($B18,$X$4)=0,$J18*Z$2,M18)</f>
        <v>21.526996366583965</v>
      </c>
      <c r="S18" s="9">
        <f>IF(MOD($B18,$X$4)=0,$J18*AA$2,N18)</f>
        <v>21.526996366583965</v>
      </c>
      <c r="T18" s="9">
        <f>IF(MOD($B18,$X$4)=0,$J18*AB$2,O18)</f>
        <v>21.526996366583965</v>
      </c>
      <c r="U18" s="5" cm="1">
        <f t="array" ref="U18">SUM(ABS(P18:T18/J18-K18:O18/J18))</f>
        <v>5.7354465865464554E-3</v>
      </c>
    </row>
    <row r="19" spans="1:21" x14ac:dyDescent="0.25">
      <c r="A19" s="7">
        <v>40933</v>
      </c>
      <c r="B19" s="12">
        <v>16</v>
      </c>
      <c r="C19" s="8">
        <v>13.6204471588134</v>
      </c>
      <c r="D19" s="8">
        <v>81.364166259765597</v>
      </c>
      <c r="E19" s="8">
        <v>69.450736999511705</v>
      </c>
      <c r="F19" s="8">
        <v>27.864173889160099</v>
      </c>
      <c r="G19" s="8">
        <v>48.227519989013601</v>
      </c>
      <c r="H19" s="10">
        <f t="shared" si="0"/>
        <v>1.951593884019287E-2</v>
      </c>
      <c r="I19" s="10">
        <f>(1+H19)*(1-U19*$X$5) - 1</f>
        <v>1.9318445179769661E-2</v>
      </c>
      <c r="J19" s="8">
        <f t="shared" si="1"/>
        <v>109.73557955543635</v>
      </c>
      <c r="K19" s="9">
        <f>P18*C19/C18</f>
        <v>22.871113296741775</v>
      </c>
      <c r="L19" s="9">
        <f>Q18*D19/D18</f>
        <v>22.085979853020749</v>
      </c>
      <c r="M19" s="9">
        <f>R18*E19/E18</f>
        <v>21.730738594606343</v>
      </c>
      <c r="N19" s="9">
        <f>S18*F19/F18</f>
        <v>21.492698033678707</v>
      </c>
      <c r="O19" s="9">
        <f>T18*G19/G18</f>
        <v>21.55504977738876</v>
      </c>
      <c r="P19" s="9">
        <f>IF(MOD($B19,$X$4)=0,$J19*X$2,K19)</f>
        <v>21.94711591108727</v>
      </c>
      <c r="Q19" s="9">
        <f>IF(MOD($B19,$X$4)=0,$J19*Y$2,L19)</f>
        <v>21.94711591108727</v>
      </c>
      <c r="R19" s="9">
        <f>IF(MOD($B19,$X$4)=0,$J19*Z$2,M19)</f>
        <v>21.94711591108727</v>
      </c>
      <c r="S19" s="9">
        <f>IF(MOD($B19,$X$4)=0,$J19*AA$2,N19)</f>
        <v>21.94711591108727</v>
      </c>
      <c r="T19" s="9">
        <f>IF(MOD($B19,$X$4)=0,$J19*AB$2,O19)</f>
        <v>21.94711591108727</v>
      </c>
      <c r="U19" s="5" cm="1">
        <f t="array" ref="U19">SUM(ABS(P19:T19/J19-K19:O19/J19))</f>
        <v>1.9371316612057543E-2</v>
      </c>
    </row>
    <row r="20" spans="1:21" x14ac:dyDescent="0.25">
      <c r="A20" s="7">
        <v>40934</v>
      </c>
      <c r="B20" s="12">
        <v>17</v>
      </c>
      <c r="C20" s="8">
        <v>13.5585479736328</v>
      </c>
      <c r="D20" s="8">
        <v>83.050376892089801</v>
      </c>
      <c r="E20" s="8">
        <v>68.715789794921804</v>
      </c>
      <c r="F20" s="8">
        <v>27.782659530639599</v>
      </c>
      <c r="G20" s="8">
        <v>47.835231781005803</v>
      </c>
      <c r="H20" s="10">
        <f t="shared" si="0"/>
        <v>-1.0924301561362482E-3</v>
      </c>
      <c r="I20" s="10">
        <f>(1+H20)*(1-U20*$X$5) - 1</f>
        <v>-1.1796968428252619E-3</v>
      </c>
      <c r="J20" s="8">
        <f t="shared" si="1"/>
        <v>109.6157010991289</v>
      </c>
      <c r="K20" s="9">
        <f>P19*C20/C19</f>
        <v>21.847375529870678</v>
      </c>
      <c r="L20" s="9">
        <f>Q19*D20/D19</f>
        <v>22.401953241810673</v>
      </c>
      <c r="M20" s="9">
        <f>R19*E20/E19</f>
        <v>21.714865366535417</v>
      </c>
      <c r="N20" s="9">
        <f>S19*F20/F19</f>
        <v>21.882911421049855</v>
      </c>
      <c r="O20" s="9">
        <f>T19*G20/G19</f>
        <v>21.768595539862268</v>
      </c>
      <c r="P20" s="9">
        <f>IF(MOD($B20,$X$4)=0,$J20*X$2,K20)</f>
        <v>21.923140219825783</v>
      </c>
      <c r="Q20" s="9">
        <f>IF(MOD($B20,$X$4)=0,$J20*Y$2,L20)</f>
        <v>21.923140219825783</v>
      </c>
      <c r="R20" s="9">
        <f>IF(MOD($B20,$X$4)=0,$J20*Z$2,M20)</f>
        <v>21.923140219825783</v>
      </c>
      <c r="S20" s="9">
        <f>IF(MOD($B20,$X$4)=0,$J20*AA$2,N20)</f>
        <v>21.923140219825783</v>
      </c>
      <c r="T20" s="9">
        <f>IF(MOD($B20,$X$4)=0,$J20*AB$2,O20)</f>
        <v>21.923140219825783</v>
      </c>
      <c r="U20" s="5" cm="1">
        <f t="array" ref="U20">SUM(ABS(P20:T20/J20-K20:O20/J20))</f>
        <v>8.7362123707423744E-3</v>
      </c>
    </row>
    <row r="21" spans="1:21" x14ac:dyDescent="0.25">
      <c r="A21" s="7">
        <v>40935</v>
      </c>
      <c r="B21" s="12">
        <v>18</v>
      </c>
      <c r="C21" s="8">
        <v>13.6393575668334</v>
      </c>
      <c r="D21" s="8">
        <v>83.027999877929602</v>
      </c>
      <c r="E21" s="8">
        <v>67.020301818847599</v>
      </c>
      <c r="F21" s="8">
        <v>27.575160980224599</v>
      </c>
      <c r="G21" s="8">
        <v>47.631248474121001</v>
      </c>
      <c r="H21" s="10">
        <f t="shared" si="0"/>
        <v>-6.1432475592675395E-3</v>
      </c>
      <c r="I21" s="10">
        <f>(1+H21)*(1-U21*$X$5) - 1</f>
        <v>-6.2226718042289741E-3</v>
      </c>
      <c r="J21" s="8">
        <f t="shared" si="1"/>
        <v>108.94230471089428</v>
      </c>
      <c r="K21" s="9">
        <f>P20*C21/C20</f>
        <v>22.053803182134804</v>
      </c>
      <c r="L21" s="9">
        <f>Q20*D21/D20</f>
        <v>21.917233269881745</v>
      </c>
      <c r="M21" s="9">
        <f>R20*E21/E20</f>
        <v>21.382210387665864</v>
      </c>
      <c r="N21" s="9">
        <f>S20*F21/F20</f>
        <v>21.759404281905876</v>
      </c>
      <c r="O21" s="9">
        <f>T20*G21/G20</f>
        <v>21.829653589305995</v>
      </c>
      <c r="P21" s="9">
        <f>IF(MOD($B21,$X$4)=0,$J21*X$2,K21)</f>
        <v>21.788460942178858</v>
      </c>
      <c r="Q21" s="9">
        <f>IF(MOD($B21,$X$4)=0,$J21*Y$2,L21)</f>
        <v>21.788460942178858</v>
      </c>
      <c r="R21" s="9">
        <f>IF(MOD($B21,$X$4)=0,$J21*Z$2,M21)</f>
        <v>21.788460942178858</v>
      </c>
      <c r="S21" s="9">
        <f>IF(MOD($B21,$X$4)=0,$J21*AA$2,N21)</f>
        <v>21.788460942178858</v>
      </c>
      <c r="T21" s="9">
        <f>IF(MOD($B21,$X$4)=0,$J21*AB$2,O21)</f>
        <v>21.788460942178858</v>
      </c>
      <c r="U21" s="5" cm="1">
        <f t="array" ref="U21">SUM(ABS(P21:T21/J21-K21:O21/J21))</f>
        <v>7.991518371878864E-3</v>
      </c>
    </row>
    <row r="22" spans="1:21" x14ac:dyDescent="0.25">
      <c r="A22" s="7">
        <v>40938</v>
      </c>
      <c r="B22" s="12">
        <v>19</v>
      </c>
      <c r="C22" s="8">
        <v>13.814084053039499</v>
      </c>
      <c r="D22" s="8">
        <v>82.37890625</v>
      </c>
      <c r="E22" s="8">
        <v>66.665718078613196</v>
      </c>
      <c r="F22" s="8">
        <v>27.4269485473632</v>
      </c>
      <c r="G22" s="8">
        <v>48.094139099121001</v>
      </c>
      <c r="H22" s="10">
        <f t="shared" si="0"/>
        <v>8.0907280103970081E-4</v>
      </c>
      <c r="I22" s="10">
        <f>(1+H22)*(1-U22*$X$5) - 1</f>
        <v>7.2543067865016297E-4</v>
      </c>
      <c r="J22" s="8">
        <f t="shared" si="1"/>
        <v>109.03044696651844</v>
      </c>
      <c r="K22" s="9">
        <f>P21*C22/C21</f>
        <v>22.067581216107534</v>
      </c>
      <c r="L22" s="9">
        <f>Q21*D22/D21</f>
        <v>21.618123812767642</v>
      </c>
      <c r="M22" s="9">
        <f>R21*E22/E21</f>
        <v>21.673184917375035</v>
      </c>
      <c r="N22" s="9">
        <f>S21*F22/F21</f>
        <v>21.671351170567306</v>
      </c>
      <c r="O22" s="9">
        <f>T21*G22/G21</f>
        <v>22.000205849700922</v>
      </c>
      <c r="P22" s="9">
        <f>IF(MOD($B22,$X$4)=0,$J22*X$2,K22)</f>
        <v>21.80608939330369</v>
      </c>
      <c r="Q22" s="9">
        <f>IF(MOD($B22,$X$4)=0,$J22*Y$2,L22)</f>
        <v>21.80608939330369</v>
      </c>
      <c r="R22" s="9">
        <f>IF(MOD($B22,$X$4)=0,$J22*Z$2,M22)</f>
        <v>21.80608939330369</v>
      </c>
      <c r="S22" s="9">
        <f>IF(MOD($B22,$X$4)=0,$J22*AA$2,N22)</f>
        <v>21.80608939330369</v>
      </c>
      <c r="T22" s="9">
        <f>IF(MOD($B22,$X$4)=0,$J22*AB$2,O22)</f>
        <v>21.80608939330369</v>
      </c>
      <c r="U22" s="5" cm="1">
        <f t="array" ref="U22">SUM(ABS(P22:T22/J22-K22:O22/J22))</f>
        <v>8.3574504531012672E-3</v>
      </c>
    </row>
    <row r="23" spans="1:21" x14ac:dyDescent="0.25">
      <c r="A23" s="7">
        <v>40939</v>
      </c>
      <c r="B23" s="12">
        <v>20</v>
      </c>
      <c r="C23" s="8">
        <v>13.9198999404907</v>
      </c>
      <c r="D23" s="8">
        <v>81.416389465332003</v>
      </c>
      <c r="E23" s="8">
        <v>66.478767395019503</v>
      </c>
      <c r="F23" s="8">
        <v>27.641860961913999</v>
      </c>
      <c r="G23" s="8">
        <v>48.141216278076101</v>
      </c>
      <c r="H23" s="10">
        <f t="shared" si="0"/>
        <v>3.9726940439210878E-4</v>
      </c>
      <c r="I23" s="10">
        <f>(1+H23)*(1-U23*$X$5) - 1</f>
        <v>3.3613796870546331E-4</v>
      </c>
      <c r="J23" s="8">
        <f t="shared" si="1"/>
        <v>109.07376142724544</v>
      </c>
      <c r="K23" s="9">
        <f>P22*C23/C22</f>
        <v>21.973124043746907</v>
      </c>
      <c r="L23" s="9">
        <f>Q22*D23/D22</f>
        <v>21.551306609646307</v>
      </c>
      <c r="M23" s="9">
        <f>R22*E23/E22</f>
        <v>21.744938573420882</v>
      </c>
      <c r="N23" s="9">
        <f>S22*F23/F22</f>
        <v>21.976957811834922</v>
      </c>
      <c r="O23" s="9">
        <f>T22*G23/G22</f>
        <v>21.827434388596437</v>
      </c>
      <c r="P23" s="9">
        <f>IF(MOD($B23,$X$4)=0,$J23*X$2,K23)</f>
        <v>21.814752285449089</v>
      </c>
      <c r="Q23" s="9">
        <f>IF(MOD($B23,$X$4)=0,$J23*Y$2,L23)</f>
        <v>21.814752285449089</v>
      </c>
      <c r="R23" s="9">
        <f>IF(MOD($B23,$X$4)=0,$J23*Z$2,M23)</f>
        <v>21.814752285449089</v>
      </c>
      <c r="S23" s="9">
        <f>IF(MOD($B23,$X$4)=0,$J23*AA$2,N23)</f>
        <v>21.814752285449089</v>
      </c>
      <c r="T23" s="9">
        <f>IF(MOD($B23,$X$4)=0,$J23*AB$2,O23)</f>
        <v>21.814752285449089</v>
      </c>
      <c r="U23" s="5" cm="1">
        <f t="array" ref="U23">SUM(ABS(P23:T23/J23-K23:O23/J23))</f>
        <v>6.110715968171393E-3</v>
      </c>
    </row>
    <row r="24" spans="1:21" x14ac:dyDescent="0.25">
      <c r="A24" s="7">
        <v>40940</v>
      </c>
      <c r="B24" s="12">
        <v>21</v>
      </c>
      <c r="C24" s="8">
        <v>13.911058425903301</v>
      </c>
      <c r="D24" s="8">
        <v>82.460952758789006</v>
      </c>
      <c r="E24" s="8">
        <v>66.266036987304602</v>
      </c>
      <c r="F24" s="8">
        <v>27.864173889160099</v>
      </c>
      <c r="G24" s="8">
        <v>48.784557342529297</v>
      </c>
      <c r="H24" s="10">
        <f t="shared" si="0"/>
        <v>6.080196909405533E-3</v>
      </c>
      <c r="I24" s="10">
        <f>(1+H24)*(1-U24*$X$5) - 1</f>
        <v>6.0162147499125407E-3</v>
      </c>
      <c r="J24" s="8">
        <f t="shared" si="1"/>
        <v>109.73695137437262</v>
      </c>
      <c r="K24" s="9">
        <f>P23*C24/C23</f>
        <v>21.800896190838003</v>
      </c>
      <c r="L24" s="9">
        <f>Q23*D24/D23</f>
        <v>22.094633150258748</v>
      </c>
      <c r="M24" s="9">
        <f>R23*E24/E23</f>
        <v>21.744945618903841</v>
      </c>
      <c r="N24" s="9">
        <f>S23*F24/F23</f>
        <v>21.990200003835664</v>
      </c>
      <c r="O24" s="9">
        <f>T23*G24/G23</f>
        <v>22.106276410536367</v>
      </c>
      <c r="P24" s="9">
        <f>IF(MOD($B24,$X$4)=0,$J24*X$2,K24)</f>
        <v>21.947390274874525</v>
      </c>
      <c r="Q24" s="9">
        <f>IF(MOD($B24,$X$4)=0,$J24*Y$2,L24)</f>
        <v>21.947390274874525</v>
      </c>
      <c r="R24" s="9">
        <f>IF(MOD($B24,$X$4)=0,$J24*Z$2,M24)</f>
        <v>21.947390274874525</v>
      </c>
      <c r="S24" s="9">
        <f>IF(MOD($B24,$X$4)=0,$J24*AA$2,N24)</f>
        <v>21.947390274874525</v>
      </c>
      <c r="T24" s="9">
        <f>IF(MOD($B24,$X$4)=0,$J24*AB$2,O24)</f>
        <v>21.947390274874525</v>
      </c>
      <c r="U24" s="5" cm="1">
        <f t="array" ref="U24">SUM(ABS(P24:T24/J24-K24:O24/J24))</f>
        <v>6.3595486413101088E-3</v>
      </c>
    </row>
    <row r="25" spans="1:21" x14ac:dyDescent="0.25">
      <c r="A25" s="7">
        <v>40941</v>
      </c>
      <c r="B25" s="12">
        <v>22</v>
      </c>
      <c r="C25" s="8">
        <v>13.878425598144499</v>
      </c>
      <c r="D25" s="8">
        <v>82.319198608398395</v>
      </c>
      <c r="E25" s="8">
        <v>66.846252441406193</v>
      </c>
      <c r="F25" s="8">
        <v>27.827127456665</v>
      </c>
      <c r="G25" s="8">
        <v>48.596260070800703</v>
      </c>
      <c r="H25" s="10">
        <f t="shared" si="0"/>
        <v>-9.9664751930128581E-5</v>
      </c>
      <c r="I25" s="10">
        <f>(1+H25)*(1-U25*$X$5) - 1</f>
        <v>-1.3508680937723838E-4</v>
      </c>
      <c r="J25" s="8">
        <f t="shared" si="1"/>
        <v>109.72601446833633</v>
      </c>
      <c r="K25" s="9">
        <f>P24*C25/C24</f>
        <v>21.895905665676022</v>
      </c>
      <c r="L25" s="9">
        <f>Q24*D25/D24</f>
        <v>21.90966170689634</v>
      </c>
      <c r="M25" s="9">
        <f>R24*E25/E24</f>
        <v>22.139558323450011</v>
      </c>
      <c r="N25" s="9">
        <f>S24*F25/F24</f>
        <v>21.918210421364567</v>
      </c>
      <c r="O25" s="9">
        <f>T24*G25/G24</f>
        <v>21.862678350949395</v>
      </c>
      <c r="P25" s="9">
        <f>IF(MOD($B25,$X$4)=0,$J25*X$2,K25)</f>
        <v>21.945202893667268</v>
      </c>
      <c r="Q25" s="9">
        <f>IF(MOD($B25,$X$4)=0,$J25*Y$2,L25)</f>
        <v>21.945202893667268</v>
      </c>
      <c r="R25" s="9">
        <f>IF(MOD($B25,$X$4)=0,$J25*Z$2,M25)</f>
        <v>21.945202893667268</v>
      </c>
      <c r="S25" s="9">
        <f>IF(MOD($B25,$X$4)=0,$J25*AA$2,N25)</f>
        <v>21.945202893667268</v>
      </c>
      <c r="T25" s="9">
        <f>IF(MOD($B25,$X$4)=0,$J25*AB$2,O25)</f>
        <v>21.945202893667268</v>
      </c>
      <c r="U25" s="5" cm="1">
        <f t="array" ref="U25">SUM(ABS(P25:T25/J25-K25:O25/J25))</f>
        <v>3.5425588129573415E-3</v>
      </c>
    </row>
    <row r="26" spans="1:21" x14ac:dyDescent="0.25">
      <c r="A26" s="7">
        <v>40942</v>
      </c>
      <c r="B26" s="12">
        <v>23</v>
      </c>
      <c r="C26" s="8">
        <v>14.017478942871</v>
      </c>
      <c r="D26" s="8">
        <v>85.012687683105398</v>
      </c>
      <c r="E26" s="8">
        <v>68.013114929199205</v>
      </c>
      <c r="F26" s="8">
        <v>28.368106842041001</v>
      </c>
      <c r="G26" s="8">
        <v>48.6668701171875</v>
      </c>
      <c r="H26" s="10">
        <f t="shared" si="0"/>
        <v>1.6217815284689907E-2</v>
      </c>
      <c r="I26" s="10">
        <f>(1+H26)*(1-U26*$X$5) - 1</f>
        <v>1.6133962292100179E-2</v>
      </c>
      <c r="J26" s="8">
        <f t="shared" si="1"/>
        <v>111.50553070290903</v>
      </c>
      <c r="K26" s="9">
        <f>P25*C26/C25</f>
        <v>22.165080418065575</v>
      </c>
      <c r="L26" s="9">
        <f>Q25*D26/D25</f>
        <v>22.663251237620543</v>
      </c>
      <c r="M26" s="9">
        <f>R25*E26/E25</f>
        <v>22.328276485804281</v>
      </c>
      <c r="N26" s="9">
        <f>S25*F26/F25</f>
        <v>22.371833432225582</v>
      </c>
      <c r="O26" s="9">
        <f>T25*G26/G25</f>
        <v>21.977089129193047</v>
      </c>
      <c r="P26" s="9">
        <f>IF(MOD($B26,$X$4)=0,$J26*X$2,K26)</f>
        <v>22.301106140581808</v>
      </c>
      <c r="Q26" s="9">
        <f>IF(MOD($B26,$X$4)=0,$J26*Y$2,L26)</f>
        <v>22.301106140581808</v>
      </c>
      <c r="R26" s="9">
        <f>IF(MOD($B26,$X$4)=0,$J26*Z$2,M26)</f>
        <v>22.301106140581808</v>
      </c>
      <c r="S26" s="9">
        <f>IF(MOD($B26,$X$4)=0,$J26*AA$2,N26)</f>
        <v>22.301106140581808</v>
      </c>
      <c r="T26" s="9">
        <f>IF(MOD($B26,$X$4)=0,$J26*AB$2,O26)</f>
        <v>22.301106140581808</v>
      </c>
      <c r="U26" s="5" cm="1">
        <f t="array" ref="U26">SUM(ABS(P26:T26/J26-K26:O26/J26))</f>
        <v>8.2514783079362941E-3</v>
      </c>
    </row>
    <row r="27" spans="1:21" x14ac:dyDescent="0.25">
      <c r="A27" s="7">
        <v>40945</v>
      </c>
      <c r="B27" s="12">
        <v>24</v>
      </c>
      <c r="C27" s="8">
        <v>14.1482992172241</v>
      </c>
      <c r="D27" s="8">
        <v>84.893302917480398</v>
      </c>
      <c r="E27" s="8">
        <v>68.767356872558594</v>
      </c>
      <c r="F27" s="8">
        <v>28.264356613159102</v>
      </c>
      <c r="G27" s="8">
        <v>48.549182891845703</v>
      </c>
      <c r="H27" s="10">
        <f t="shared" si="0"/>
        <v>2.5884972417884455E-3</v>
      </c>
      <c r="I27" s="10">
        <f>(1+H27)*(1-U27*$X$5) - 1</f>
        <v>2.5275159877558018E-3</v>
      </c>
      <c r="J27" s="8">
        <f t="shared" si="1"/>
        <v>111.79416246157766</v>
      </c>
      <c r="K27" s="9">
        <f>P26*C27/C26</f>
        <v>22.50923463755182</v>
      </c>
      <c r="L27" s="9">
        <f>Q26*D27/D26</f>
        <v>22.269788317297643</v>
      </c>
      <c r="M27" s="9">
        <f>R26*E27/E26</f>
        <v>22.548417701771825</v>
      </c>
      <c r="N27" s="9">
        <f>S26*F27/F26</f>
        <v>22.219544657494897</v>
      </c>
      <c r="O27" s="9">
        <f>T26*G27/G26</f>
        <v>22.247177147461475</v>
      </c>
      <c r="P27" s="9">
        <f>IF(MOD($B27,$X$4)=0,$J27*X$2,K27)</f>
        <v>22.358832492315532</v>
      </c>
      <c r="Q27" s="9">
        <f>IF(MOD($B27,$X$4)=0,$J27*Y$2,L27)</f>
        <v>22.358832492315532</v>
      </c>
      <c r="R27" s="9">
        <f>IF(MOD($B27,$X$4)=0,$J27*Z$2,M27)</f>
        <v>22.358832492315532</v>
      </c>
      <c r="S27" s="9">
        <f>IF(MOD($B27,$X$4)=0,$J27*AA$2,N27)</f>
        <v>22.358832492315532</v>
      </c>
      <c r="T27" s="9">
        <f>IF(MOD($B27,$X$4)=0,$J27*AB$2,O27)</f>
        <v>22.358832492315532</v>
      </c>
      <c r="U27" s="5" cm="1">
        <f t="array" ref="U27">SUM(ABS(P27:T27/J27-K27:O27/J27))</f>
        <v>6.0823811763772717E-3</v>
      </c>
    </row>
    <row r="28" spans="1:21" x14ac:dyDescent="0.25">
      <c r="A28" s="7">
        <v>40946</v>
      </c>
      <c r="B28" s="12">
        <v>25</v>
      </c>
      <c r="C28" s="8">
        <v>14.296501159667899</v>
      </c>
      <c r="D28" s="8">
        <v>84.915679931640597</v>
      </c>
      <c r="E28" s="8">
        <v>68.870529174804602</v>
      </c>
      <c r="F28" s="8">
        <v>28.064271926879801</v>
      </c>
      <c r="G28" s="8">
        <v>48.400123596191399</v>
      </c>
      <c r="H28" s="10">
        <f t="shared" si="0"/>
        <v>4.1789468875164104E-4</v>
      </c>
      <c r="I28" s="10">
        <f>(1+H28)*(1-U28*$X$5) - 1</f>
        <v>3.7333703100195237E-4</v>
      </c>
      <c r="J28" s="8">
        <f t="shared" si="1"/>
        <v>111.84088064830379</v>
      </c>
      <c r="K28" s="9">
        <f>P27*C28/C27</f>
        <v>22.593038905062492</v>
      </c>
      <c r="L28" s="9">
        <f>Q27*D28/D27</f>
        <v>22.36472605392866</v>
      </c>
      <c r="M28" s="9">
        <f>R27*E28/E27</f>
        <v>22.392377655728456</v>
      </c>
      <c r="N28" s="9">
        <f>S27*F28/F27</f>
        <v>22.200553284123206</v>
      </c>
      <c r="O28" s="9">
        <f>T27*G28/G27</f>
        <v>22.290184749460998</v>
      </c>
      <c r="P28" s="9">
        <f>IF(MOD($B28,$X$4)=0,$J28*X$2,K28)</f>
        <v>22.36817612966076</v>
      </c>
      <c r="Q28" s="9">
        <f>IF(MOD($B28,$X$4)=0,$J28*Y$2,L28)</f>
        <v>22.36817612966076</v>
      </c>
      <c r="R28" s="9">
        <f>IF(MOD($B28,$X$4)=0,$J28*Z$2,M28)</f>
        <v>22.36817612966076</v>
      </c>
      <c r="S28" s="9">
        <f>IF(MOD($B28,$X$4)=0,$J28*AA$2,N28)</f>
        <v>22.36817612966076</v>
      </c>
      <c r="T28" s="9">
        <f>IF(MOD($B28,$X$4)=0,$J28*AB$2,O28)</f>
        <v>22.36817612966076</v>
      </c>
      <c r="U28" s="5" cm="1">
        <f t="array" ref="U28">SUM(ABS(P28:T28/J28-K28:O28/J28))</f>
        <v>4.4539045119401932E-3</v>
      </c>
    </row>
    <row r="29" spans="1:21" x14ac:dyDescent="0.25">
      <c r="A29" s="7">
        <v>40947</v>
      </c>
      <c r="B29" s="12">
        <v>26</v>
      </c>
      <c r="C29" s="8">
        <v>14.5358791351318</v>
      </c>
      <c r="D29" s="8">
        <v>85.087295532226506</v>
      </c>
      <c r="E29" s="8">
        <v>68.825393676757798</v>
      </c>
      <c r="F29" s="8">
        <v>28.382936477661101</v>
      </c>
      <c r="G29" s="8">
        <v>48.345199584960902</v>
      </c>
      <c r="H29" s="10">
        <f t="shared" si="0"/>
        <v>5.6658963672400198E-3</v>
      </c>
      <c r="I29" s="10">
        <f>(1+H29)*(1-U29*$X$5) - 1</f>
        <v>5.5988290260799989E-3</v>
      </c>
      <c r="J29" s="8">
        <f t="shared" si="1"/>
        <v>112.47455948767794</v>
      </c>
      <c r="K29" s="9">
        <f>P28*C29/C28</f>
        <v>22.74270474032836</v>
      </c>
      <c r="L29" s="9">
        <f>Q28*D29/D28</f>
        <v>22.41338248004968</v>
      </c>
      <c r="M29" s="9">
        <f>R28*E29/E28</f>
        <v>22.353516756745993</v>
      </c>
      <c r="N29" s="9">
        <f>S28*F29/F28</f>
        <v>22.622162579646954</v>
      </c>
      <c r="O29" s="9">
        <f>T28*G29/G28</f>
        <v>22.342792930906949</v>
      </c>
      <c r="P29" s="9">
        <f>IF(MOD($B29,$X$4)=0,$J29*X$2,K29)</f>
        <v>22.494911897535587</v>
      </c>
      <c r="Q29" s="9">
        <f>IF(MOD($B29,$X$4)=0,$J29*Y$2,L29)</f>
        <v>22.494911897535587</v>
      </c>
      <c r="R29" s="9">
        <f>IF(MOD($B29,$X$4)=0,$J29*Z$2,M29)</f>
        <v>22.494911897535587</v>
      </c>
      <c r="S29" s="9">
        <f>IF(MOD($B29,$X$4)=0,$J29*AA$2,N29)</f>
        <v>22.494911897535587</v>
      </c>
      <c r="T29" s="9">
        <f>IF(MOD($B29,$X$4)=0,$J29*AB$2,O29)</f>
        <v>22.494911897535587</v>
      </c>
      <c r="U29" s="5" cm="1">
        <f t="array" ref="U29">SUM(ABS(P29:T29/J29-K29:O29/J29))</f>
        <v>6.6689485446747021E-3</v>
      </c>
    </row>
    <row r="30" spans="1:21" x14ac:dyDescent="0.25">
      <c r="A30" s="7">
        <v>40948</v>
      </c>
      <c r="B30" s="12">
        <v>27</v>
      </c>
      <c r="C30" s="8">
        <v>15.038720130920399</v>
      </c>
      <c r="D30" s="8">
        <v>84.184486389160099</v>
      </c>
      <c r="E30" s="8">
        <v>68.573982238769503</v>
      </c>
      <c r="F30" s="8">
        <v>28.056858062744102</v>
      </c>
      <c r="G30" s="8">
        <v>48.611953735351499</v>
      </c>
      <c r="H30" s="10">
        <f t="shared" si="0"/>
        <v>2.8717952678682934E-3</v>
      </c>
      <c r="I30" s="10">
        <f>(1+H30)*(1-U30*$X$5) - 1</f>
        <v>2.7343264773516118E-3</v>
      </c>
      <c r="J30" s="8">
        <f t="shared" si="1"/>
        <v>112.79756339537023</v>
      </c>
      <c r="K30" s="9">
        <f>P29*C30/C29</f>
        <v>23.273080441287107</v>
      </c>
      <c r="L30" s="9">
        <f>Q29*D30/D29</f>
        <v>22.256232174475443</v>
      </c>
      <c r="M30" s="9">
        <f>R29*E30/E29</f>
        <v>22.41274050925206</v>
      </c>
      <c r="N30" s="9">
        <f>S29*F30/F29</f>
        <v>22.236478270661951</v>
      </c>
      <c r="O30" s="9">
        <f>T29*G30/G29</f>
        <v>22.619031999693675</v>
      </c>
      <c r="P30" s="9">
        <f>IF(MOD($B30,$X$4)=0,$J30*X$2,K30)</f>
        <v>22.559512679074047</v>
      </c>
      <c r="Q30" s="9">
        <f>IF(MOD($B30,$X$4)=0,$J30*Y$2,L30)</f>
        <v>22.559512679074047</v>
      </c>
      <c r="R30" s="9">
        <f>IF(MOD($B30,$X$4)=0,$J30*Z$2,M30)</f>
        <v>22.559512679074047</v>
      </c>
      <c r="S30" s="9">
        <f>IF(MOD($B30,$X$4)=0,$J30*AA$2,N30)</f>
        <v>22.559512679074047</v>
      </c>
      <c r="T30" s="9">
        <f>IF(MOD($B30,$X$4)=0,$J30*AB$2,O30)</f>
        <v>22.559512679074047</v>
      </c>
      <c r="U30" s="5" cm="1">
        <f t="array" ref="U30">SUM(ABS(P30:T30/J30-K30:O30/J30))</f>
        <v>1.3707513878166239E-2</v>
      </c>
    </row>
    <row r="31" spans="1:21" x14ac:dyDescent="0.25">
      <c r="A31" s="7">
        <v>40949</v>
      </c>
      <c r="B31" s="12">
        <v>28</v>
      </c>
      <c r="C31" s="8">
        <v>15.0463457107543</v>
      </c>
      <c r="D31" s="8">
        <v>83.378669738769503</v>
      </c>
      <c r="E31" s="8">
        <v>67.871292114257798</v>
      </c>
      <c r="F31" s="8">
        <v>27.8715915679931</v>
      </c>
      <c r="G31" s="8">
        <v>48.564876556396399</v>
      </c>
      <c r="H31" s="10">
        <f t="shared" si="0"/>
        <v>-5.3767663891055584E-3</v>
      </c>
      <c r="I31" s="10">
        <f>(1+H31)*(1-U31*$X$5) - 1</f>
        <v>-5.4179350604109944E-3</v>
      </c>
      <c r="J31" s="8">
        <f t="shared" si="1"/>
        <v>112.19107724773301</v>
      </c>
      <c r="K31" s="9">
        <f>P30*C31/C30</f>
        <v>22.570951775183993</v>
      </c>
      <c r="L31" s="9">
        <f>Q30*D31/D30</f>
        <v>22.343572287664394</v>
      </c>
      <c r="M31" s="9">
        <f>R30*E31/E30</f>
        <v>22.328341231013976</v>
      </c>
      <c r="N31" s="9">
        <f>S30*F31/F30</f>
        <v>22.410546539387411</v>
      </c>
      <c r="O31" s="9">
        <f>T30*G31/G30</f>
        <v>22.537665414483236</v>
      </c>
      <c r="P31" s="9">
        <f>IF(MOD($B31,$X$4)=0,$J31*X$2,K31)</f>
        <v>22.438215449546604</v>
      </c>
      <c r="Q31" s="9">
        <f>IF(MOD($B31,$X$4)=0,$J31*Y$2,L31)</f>
        <v>22.438215449546604</v>
      </c>
      <c r="R31" s="9">
        <f>IF(MOD($B31,$X$4)=0,$J31*Z$2,M31)</f>
        <v>22.438215449546604</v>
      </c>
      <c r="S31" s="9">
        <f>IF(MOD($B31,$X$4)=0,$J31*AA$2,N31)</f>
        <v>22.438215449546604</v>
      </c>
      <c r="T31" s="9">
        <f>IF(MOD($B31,$X$4)=0,$J31*AB$2,O31)</f>
        <v>22.438215449546604</v>
      </c>
      <c r="U31" s="5" cm="1">
        <f t="array" ref="U31">SUM(ABS(P31:T31/J31-K31:O31/J31))</f>
        <v>4.1391222237991132E-3</v>
      </c>
    </row>
    <row r="32" spans="1:21" x14ac:dyDescent="0.25">
      <c r="A32" s="7">
        <v>40952</v>
      </c>
      <c r="B32" s="12">
        <v>29</v>
      </c>
      <c r="C32" s="8">
        <v>15.326283454895</v>
      </c>
      <c r="D32" s="8">
        <v>84.833610534667898</v>
      </c>
      <c r="E32" s="8">
        <v>68.580429077148395</v>
      </c>
      <c r="F32" s="8">
        <v>28.382936477661101</v>
      </c>
      <c r="G32" s="8">
        <v>48.478572845458899</v>
      </c>
      <c r="H32" s="10">
        <f t="shared" si="0"/>
        <v>1.261449271988857E-2</v>
      </c>
      <c r="I32" s="10">
        <f>(1+H32)*(1-U32*$X$5) - 1</f>
        <v>1.2548261498146696E-2</v>
      </c>
      <c r="J32" s="8">
        <f t="shared" si="1"/>
        <v>113.60631077491099</v>
      </c>
      <c r="K32" s="9">
        <f>P31*C32/C31</f>
        <v>22.855679167065706</v>
      </c>
      <c r="L32" s="9">
        <f>Q31*D32/D31</f>
        <v>22.829757736644559</v>
      </c>
      <c r="M32" s="9">
        <f>R31*E32/E31</f>
        <v>22.672655777127076</v>
      </c>
      <c r="N32" s="9">
        <f>S31*F32/F31</f>
        <v>22.849877166968426</v>
      </c>
      <c r="O32" s="9">
        <f>T31*G32/G31</f>
        <v>22.398340927105224</v>
      </c>
      <c r="P32" s="9">
        <f>IF(MOD($B32,$X$4)=0,$J32*X$2,K32)</f>
        <v>22.721262154982199</v>
      </c>
      <c r="Q32" s="9">
        <f>IF(MOD($B32,$X$4)=0,$J32*Y$2,L32)</f>
        <v>22.721262154982199</v>
      </c>
      <c r="R32" s="9">
        <f>IF(MOD($B32,$X$4)=0,$J32*Z$2,M32)</f>
        <v>22.721262154982199</v>
      </c>
      <c r="S32" s="9">
        <f>IF(MOD($B32,$X$4)=0,$J32*AA$2,N32)</f>
        <v>22.721262154982199</v>
      </c>
      <c r="T32" s="9">
        <f>IF(MOD($B32,$X$4)=0,$J32*AB$2,O32)</f>
        <v>22.721262154982199</v>
      </c>
      <c r="U32" s="5" cm="1">
        <f t="array" ref="U32">SUM(ABS(P32:T32/J32-K32:O32/J32))</f>
        <v>6.540615625978824E-3</v>
      </c>
    </row>
    <row r="33" spans="1:21" x14ac:dyDescent="0.25">
      <c r="A33" s="7">
        <v>40953</v>
      </c>
      <c r="B33" s="12">
        <v>30</v>
      </c>
      <c r="C33" s="8">
        <v>15.53547000885</v>
      </c>
      <c r="D33" s="8">
        <v>85.393196105957003</v>
      </c>
      <c r="E33" s="8">
        <v>68.651336669921804</v>
      </c>
      <c r="F33" s="8">
        <v>28.101320266723601</v>
      </c>
      <c r="G33" s="8">
        <v>48.8159370422363</v>
      </c>
      <c r="H33" s="10">
        <f t="shared" si="0"/>
        <v>3.6632188446930058E-3</v>
      </c>
      <c r="I33" s="10">
        <f>(1+H33)*(1-U33*$X$5) - 1</f>
        <v>3.5983607265412942E-3</v>
      </c>
      <c r="J33" s="8">
        <f t="shared" si="1"/>
        <v>114.02247555341771</v>
      </c>
      <c r="K33" s="9">
        <f>P32*C33/C32</f>
        <v>23.03138186180459</v>
      </c>
      <c r="L33" s="9">
        <f>Q32*D33/D32</f>
        <v>22.871137780730901</v>
      </c>
      <c r="M33" s="9">
        <f>R32*E33/E32</f>
        <v>22.744754425676089</v>
      </c>
      <c r="N33" s="9">
        <f>S32*F33/F32</f>
        <v>22.495821219339764</v>
      </c>
      <c r="O33" s="9">
        <f>T32*G33/G32</f>
        <v>22.879380265866363</v>
      </c>
      <c r="P33" s="9">
        <f>IF(MOD($B33,$X$4)=0,$J33*X$2,K33)</f>
        <v>22.804495110683543</v>
      </c>
      <c r="Q33" s="9">
        <f>IF(MOD($B33,$X$4)=0,$J33*Y$2,L33)</f>
        <v>22.804495110683543</v>
      </c>
      <c r="R33" s="9">
        <f>IF(MOD($B33,$X$4)=0,$J33*Z$2,M33)</f>
        <v>22.804495110683543</v>
      </c>
      <c r="S33" s="9">
        <f>IF(MOD($B33,$X$4)=0,$J33*AA$2,N33)</f>
        <v>22.804495110683543</v>
      </c>
      <c r="T33" s="9">
        <f>IF(MOD($B33,$X$4)=0,$J33*AB$2,O33)</f>
        <v>22.804495110683543</v>
      </c>
      <c r="U33" s="5" cm="1">
        <f t="array" ref="U33">SUM(ABS(P33:T33/J33-K33:O33/J33))</f>
        <v>6.4621395836759188E-3</v>
      </c>
    </row>
    <row r="34" spans="1:21" x14ac:dyDescent="0.25">
      <c r="A34" s="7">
        <v>40954</v>
      </c>
      <c r="B34" s="12">
        <v>31</v>
      </c>
      <c r="C34" s="8">
        <v>15.1759481430053</v>
      </c>
      <c r="D34" s="8">
        <v>83.960655212402301</v>
      </c>
      <c r="E34" s="8">
        <v>68.209609985351506</v>
      </c>
      <c r="F34" s="8">
        <v>27.715963363647401</v>
      </c>
      <c r="G34" s="8">
        <v>48.455032348632798</v>
      </c>
      <c r="H34" s="10">
        <f t="shared" si="0"/>
        <v>-1.3491693735167343E-2</v>
      </c>
      <c r="I34" s="10">
        <f>(1+H34)*(1-U34*$X$5) - 1</f>
        <v>-1.3544317193463384E-2</v>
      </c>
      <c r="J34" s="8">
        <f t="shared" si="1"/>
        <v>112.48411923432539</v>
      </c>
      <c r="K34" s="9">
        <f>P33*C34/C33</f>
        <v>22.276753457088976</v>
      </c>
      <c r="L34" s="9">
        <f>Q33*D34/D33</f>
        <v>22.421931003791617</v>
      </c>
      <c r="M34" s="9">
        <f>R33*E34/E33</f>
        <v>22.657763022028448</v>
      </c>
      <c r="N34" s="9">
        <f>S33*F34/F33</f>
        <v>22.491774230359798</v>
      </c>
      <c r="O34" s="9">
        <f>T33*G34/G33</f>
        <v>22.635897521056556</v>
      </c>
      <c r="P34" s="9">
        <f>IF(MOD($B34,$X$4)=0,$J34*X$2,K34)</f>
        <v>22.49682384686508</v>
      </c>
      <c r="Q34" s="9">
        <f>IF(MOD($B34,$X$4)=0,$J34*Y$2,L34)</f>
        <v>22.49682384686508</v>
      </c>
      <c r="R34" s="9">
        <f>IF(MOD($B34,$X$4)=0,$J34*Z$2,M34)</f>
        <v>22.49682384686508</v>
      </c>
      <c r="S34" s="9">
        <f>IF(MOD($B34,$X$4)=0,$J34*AA$2,N34)</f>
        <v>22.49682384686508</v>
      </c>
      <c r="T34" s="9">
        <f>IF(MOD($B34,$X$4)=0,$J34*AB$2,O34)</f>
        <v>22.49682384686508</v>
      </c>
      <c r="U34" s="5" cm="1">
        <f t="array" ref="U34">SUM(ABS(P34:T34/J34-K34:O34/J34))</f>
        <v>5.3343147707786975E-3</v>
      </c>
    </row>
    <row r="35" spans="1:21" x14ac:dyDescent="0.25">
      <c r="A35" s="7">
        <v>40955</v>
      </c>
      <c r="B35" s="12">
        <v>32</v>
      </c>
      <c r="C35" s="8">
        <v>15.314390182495099</v>
      </c>
      <c r="D35" s="8">
        <v>85.027595520019503</v>
      </c>
      <c r="E35" s="8">
        <v>69.197021484375</v>
      </c>
      <c r="F35" s="8">
        <v>28.160610198974599</v>
      </c>
      <c r="G35" s="8">
        <v>48.674728393554602</v>
      </c>
      <c r="H35" s="10">
        <f t="shared" si="0"/>
        <v>1.1376645406080854E-2</v>
      </c>
      <c r="I35" s="10">
        <f>(1+H35)*(1-U35*$X$5) - 1</f>
        <v>1.1340258175167595E-2</v>
      </c>
      <c r="J35" s="8">
        <f t="shared" si="1"/>
        <v>113.76381117266962</v>
      </c>
      <c r="K35" s="9">
        <f>P34*C35/C34</f>
        <v>22.702050310876047</v>
      </c>
      <c r="L35" s="9">
        <f>Q34*D35/D34</f>
        <v>22.782704990775432</v>
      </c>
      <c r="M35" s="9">
        <f>R34*E35/E34</f>
        <v>22.822490898218565</v>
      </c>
      <c r="N35" s="9">
        <f>S34*F35/F34</f>
        <v>22.857740095641127</v>
      </c>
      <c r="O35" s="9">
        <f>T34*G35/G34</f>
        <v>22.598824877158442</v>
      </c>
      <c r="P35" s="9">
        <f>IF(MOD($B35,$X$4)=0,$J35*X$2,K35)</f>
        <v>22.752762234533925</v>
      </c>
      <c r="Q35" s="9">
        <f>IF(MOD($B35,$X$4)=0,$J35*Y$2,L35)</f>
        <v>22.752762234533925</v>
      </c>
      <c r="R35" s="9">
        <f>IF(MOD($B35,$X$4)=0,$J35*Z$2,M35)</f>
        <v>22.752762234533925</v>
      </c>
      <c r="S35" s="9">
        <f>IF(MOD($B35,$X$4)=0,$J35*AA$2,N35)</f>
        <v>22.752762234533925</v>
      </c>
      <c r="T35" s="9">
        <f>IF(MOD($B35,$X$4)=0,$J35*AB$2,O35)</f>
        <v>22.752762234533925</v>
      </c>
      <c r="U35" s="5" cm="1">
        <f t="array" ref="U35">SUM(ABS(P35:T35/J35-K35:O35/J35))</f>
        <v>3.5977922842746757E-3</v>
      </c>
    </row>
    <row r="36" spans="1:21" x14ac:dyDescent="0.25">
      <c r="A36" s="7">
        <v>40956</v>
      </c>
      <c r="B36" s="12">
        <v>33</v>
      </c>
      <c r="C36" s="8">
        <v>15.311651229858301</v>
      </c>
      <c r="D36" s="8">
        <v>85.0201416015625</v>
      </c>
      <c r="E36" s="8">
        <v>69.287971496582003</v>
      </c>
      <c r="F36" s="8">
        <v>28.508916854858398</v>
      </c>
      <c r="G36" s="8">
        <v>49.019924163818303</v>
      </c>
      <c r="H36" s="10">
        <f t="shared" si="0"/>
        <v>4.1016630795647213E-3</v>
      </c>
      <c r="I36" s="10">
        <f>(1+H36)*(1-U36*$X$5) - 1</f>
        <v>4.0566345230537149E-3</v>
      </c>
      <c r="J36" s="8">
        <f t="shared" si="1"/>
        <v>114.23043199674713</v>
      </c>
      <c r="K36" s="9">
        <f>P35*C36/C35</f>
        <v>22.748692941707105</v>
      </c>
      <c r="L36" s="9">
        <f>Q35*D36/D35</f>
        <v>22.750767620510906</v>
      </c>
      <c r="M36" s="9">
        <f>R35*E36/E35</f>
        <v>22.78266762581498</v>
      </c>
      <c r="N36" s="9">
        <f>S35*F36/F35</f>
        <v>23.034181510253962</v>
      </c>
      <c r="O36" s="9">
        <f>T35*G36/G35</f>
        <v>22.914122298460175</v>
      </c>
      <c r="P36" s="9">
        <f>IF(MOD($B36,$X$4)=0,$J36*X$2,K36)</f>
        <v>22.846086399349428</v>
      </c>
      <c r="Q36" s="9">
        <f>IF(MOD($B36,$X$4)=0,$J36*Y$2,L36)</f>
        <v>22.846086399349428</v>
      </c>
      <c r="R36" s="9">
        <f>IF(MOD($B36,$X$4)=0,$J36*Z$2,M36)</f>
        <v>22.846086399349428</v>
      </c>
      <c r="S36" s="9">
        <f>IF(MOD($B36,$X$4)=0,$J36*AA$2,N36)</f>
        <v>22.846086399349428</v>
      </c>
      <c r="T36" s="9">
        <f>IF(MOD($B36,$X$4)=0,$J36*AB$2,O36)</f>
        <v>22.846086399349428</v>
      </c>
      <c r="U36" s="5" cm="1">
        <f t="array" ref="U36">SUM(ABS(P36:T36/J36-K36:O36/J36))</f>
        <v>4.4844618993050978E-3</v>
      </c>
    </row>
    <row r="37" spans="1:21" x14ac:dyDescent="0.25">
      <c r="A37" s="7">
        <v>40960</v>
      </c>
      <c r="B37" s="12">
        <v>34</v>
      </c>
      <c r="C37" s="8">
        <v>15.699834823608301</v>
      </c>
      <c r="D37" s="8">
        <v>85.803596496582003</v>
      </c>
      <c r="E37" s="8">
        <v>70.424789428710895</v>
      </c>
      <c r="F37" s="8">
        <v>28.501502990722599</v>
      </c>
      <c r="G37" s="8">
        <v>47.129123687744098</v>
      </c>
      <c r="H37" s="10">
        <f t="shared" si="0"/>
        <v>2.4284230729110234E-3</v>
      </c>
      <c r="I37" s="10">
        <f>(1+H37)*(1-U37*$X$5) - 1</f>
        <v>2.2536671482136228E-3</v>
      </c>
      <c r="J37" s="8">
        <f t="shared" si="1"/>
        <v>114.50783181343662</v>
      </c>
      <c r="K37" s="9">
        <f>P36*C37/C36</f>
        <v>23.425284278695621</v>
      </c>
      <c r="L37" s="9">
        <f>Q36*D37/D36</f>
        <v>23.056611551206853</v>
      </c>
      <c r="M37" s="9">
        <f>R36*E37/E36</f>
        <v>23.220925496768057</v>
      </c>
      <c r="N37" s="9">
        <f>S36*F37/F36</f>
        <v>22.84014517817074</v>
      </c>
      <c r="O37" s="9">
        <f>T36*G37/G36</f>
        <v>21.96486530859535</v>
      </c>
      <c r="P37" s="9">
        <f>IF(MOD($B37,$X$4)=0,$J37*X$2,K37)</f>
        <v>22.901566362687326</v>
      </c>
      <c r="Q37" s="9">
        <f>IF(MOD($B37,$X$4)=0,$J37*Y$2,L37)</f>
        <v>22.901566362687326</v>
      </c>
      <c r="R37" s="9">
        <f>IF(MOD($B37,$X$4)=0,$J37*Z$2,M37)</f>
        <v>22.901566362687326</v>
      </c>
      <c r="S37" s="9">
        <f>IF(MOD($B37,$X$4)=0,$J37*AA$2,N37)</f>
        <v>22.901566362687326</v>
      </c>
      <c r="T37" s="9">
        <f>IF(MOD($B37,$X$4)=0,$J37*AB$2,O37)</f>
        <v>22.901566362687326</v>
      </c>
      <c r="U37" s="5" cm="1">
        <f t="array" ref="U37">SUM(ABS(P37:T37/J37-K37:O37/J37))</f>
        <v>1.7433257145847647E-2</v>
      </c>
    </row>
    <row r="38" spans="1:21" x14ac:dyDescent="0.25">
      <c r="A38" s="7">
        <v>40961</v>
      </c>
      <c r="B38" s="12">
        <v>35</v>
      </c>
      <c r="C38" s="8">
        <v>15.644636154174799</v>
      </c>
      <c r="D38" s="8">
        <v>86.407913208007798</v>
      </c>
      <c r="E38" s="8">
        <v>69.833641052246094</v>
      </c>
      <c r="F38" s="8">
        <v>28.212488174438398</v>
      </c>
      <c r="G38" s="8">
        <v>45.975791931152301</v>
      </c>
      <c r="H38" s="10">
        <f t="shared" si="0"/>
        <v>-7.8957937944239553E-3</v>
      </c>
      <c r="I38" s="10">
        <f>(1+H38)*(1-U38*$X$5) - 1</f>
        <v>-7.9730687339150119E-3</v>
      </c>
      <c r="J38" s="8">
        <f t="shared" si="1"/>
        <v>113.60370158559115</v>
      </c>
      <c r="K38" s="9">
        <f>P37*C38/C37</f>
        <v>22.821047299565564</v>
      </c>
      <c r="L38" s="9">
        <f>Q37*D38/D37</f>
        <v>23.062862623402342</v>
      </c>
      <c r="M38" s="9">
        <f>R37*E38/E37</f>
        <v>22.709329738572066</v>
      </c>
      <c r="N38" s="9">
        <f>S37*F38/F37</f>
        <v>22.669336785282688</v>
      </c>
      <c r="O38" s="9">
        <f>T37*G38/G37</f>
        <v>22.341125138768486</v>
      </c>
      <c r="P38" s="9">
        <f>IF(MOD($B38,$X$4)=0,$J38*X$2,K38)</f>
        <v>22.720740317118231</v>
      </c>
      <c r="Q38" s="9">
        <f>IF(MOD($B38,$X$4)=0,$J38*Y$2,L38)</f>
        <v>22.720740317118231</v>
      </c>
      <c r="R38" s="9">
        <f>IF(MOD($B38,$X$4)=0,$J38*Z$2,M38)</f>
        <v>22.720740317118231</v>
      </c>
      <c r="S38" s="9">
        <f>IF(MOD($B38,$X$4)=0,$J38*AA$2,N38)</f>
        <v>22.720740317118231</v>
      </c>
      <c r="T38" s="9">
        <f>IF(MOD($B38,$X$4)=0,$J38*AB$2,O38)</f>
        <v>22.720740317118231</v>
      </c>
      <c r="U38" s="5" cm="1">
        <f t="array" ref="U38">SUM(ABS(P38:T38/J38-K38:O38/J38))</f>
        <v>7.7889942414968438E-3</v>
      </c>
    </row>
    <row r="39" spans="1:21" x14ac:dyDescent="0.25">
      <c r="A39" s="7">
        <v>40962</v>
      </c>
      <c r="B39" s="12">
        <v>36</v>
      </c>
      <c r="C39" s="8">
        <v>15.746796607971101</v>
      </c>
      <c r="D39" s="8">
        <v>86.698883056640597</v>
      </c>
      <c r="E39" s="8">
        <v>70.385787963867102</v>
      </c>
      <c r="F39" s="8">
        <v>28.523727416992099</v>
      </c>
      <c r="G39" s="8">
        <v>45.928726196288999</v>
      </c>
      <c r="H39" s="10">
        <f t="shared" si="0"/>
        <v>5.5624649116077229E-3</v>
      </c>
      <c r="I39" s="10">
        <f>(1+H39)*(1-U39*$X$5) - 1</f>
        <v>5.5273399574362614E-3</v>
      </c>
      <c r="J39" s="8">
        <f t="shared" si="1"/>
        <v>114.23561818948976</v>
      </c>
      <c r="K39" s="9">
        <f>P38*C39/C38</f>
        <v>22.869108174223381</v>
      </c>
      <c r="L39" s="9">
        <f>Q38*D39/D38</f>
        <v>22.797250096436503</v>
      </c>
      <c r="M39" s="9">
        <f>R38*E39/E38</f>
        <v>22.900384202311816</v>
      </c>
      <c r="N39" s="9">
        <f>S38*F39/F38</f>
        <v>22.971394777754082</v>
      </c>
      <c r="O39" s="9">
        <f>T38*G39/G38</f>
        <v>22.697480938763974</v>
      </c>
      <c r="P39" s="9">
        <f>IF(MOD($B39,$X$4)=0,$J39*X$2,K39)</f>
        <v>22.847123637897951</v>
      </c>
      <c r="Q39" s="9">
        <f>IF(MOD($B39,$X$4)=0,$J39*Y$2,L39)</f>
        <v>22.847123637897951</v>
      </c>
      <c r="R39" s="9">
        <f>IF(MOD($B39,$X$4)=0,$J39*Z$2,M39)</f>
        <v>22.847123637897951</v>
      </c>
      <c r="S39" s="9">
        <f>IF(MOD($B39,$X$4)=0,$J39*AA$2,N39)</f>
        <v>22.847123637897951</v>
      </c>
      <c r="T39" s="9">
        <f>IF(MOD($B39,$X$4)=0,$J39*AB$2,O39)</f>
        <v>22.847123637897951</v>
      </c>
      <c r="U39" s="5" cm="1">
        <f t="array" ref="U39">SUM(ABS(P39:T39/J39-K39:O39/J39))</f>
        <v>3.4930653636324749E-3</v>
      </c>
    </row>
    <row r="40" spans="1:21" x14ac:dyDescent="0.25">
      <c r="A40" s="7">
        <v>40963</v>
      </c>
      <c r="B40" s="12">
        <v>37</v>
      </c>
      <c r="C40" s="8">
        <v>15.9303693771362</v>
      </c>
      <c r="D40" s="8">
        <v>86.549690246582003</v>
      </c>
      <c r="E40" s="8">
        <v>70.860015869140597</v>
      </c>
      <c r="F40" s="8">
        <v>28.368106842041001</v>
      </c>
      <c r="G40" s="8">
        <v>46.124870300292898</v>
      </c>
      <c r="H40" s="10">
        <f t="shared" si="0"/>
        <v>3.0978623175288433E-3</v>
      </c>
      <c r="I40" s="10">
        <f>(1+H40)*(1-U40*$X$5) - 1</f>
        <v>3.0443728402846926E-3</v>
      </c>
      <c r="J40" s="8">
        <f t="shared" si="1"/>
        <v>114.58950440639859</v>
      </c>
      <c r="K40" s="9">
        <f>P39*C40/C39</f>
        <v>23.113470492949297</v>
      </c>
      <c r="L40" s="9">
        <f>Q39*D40/D39</f>
        <v>22.807807945963749</v>
      </c>
      <c r="M40" s="9">
        <f>R39*E40/E39</f>
        <v>23.001057321071137</v>
      </c>
      <c r="N40" s="9">
        <f>S39*F40/F39</f>
        <v>22.72247364161484</v>
      </c>
      <c r="O40" s="9">
        <f>T39*G40/G39</f>
        <v>22.944695004799563</v>
      </c>
      <c r="P40" s="9">
        <f>IF(MOD($B40,$X$4)=0,$J40*X$2,K40)</f>
        <v>22.917900881279721</v>
      </c>
      <c r="Q40" s="9">
        <f>IF(MOD($B40,$X$4)=0,$J40*Y$2,L40)</f>
        <v>22.917900881279721</v>
      </c>
      <c r="R40" s="9">
        <f>IF(MOD($B40,$X$4)=0,$J40*Z$2,M40)</f>
        <v>22.917900881279721</v>
      </c>
      <c r="S40" s="9">
        <f>IF(MOD($B40,$X$4)=0,$J40*AA$2,N40)</f>
        <v>22.917900881279721</v>
      </c>
      <c r="T40" s="9">
        <f>IF(MOD($B40,$X$4)=0,$J40*AB$2,O40)</f>
        <v>22.917900881279721</v>
      </c>
      <c r="U40" s="5" cm="1">
        <f t="array" ref="U40">SUM(ABS(P40:T40/J40-K40:O40/J40))</f>
        <v>5.3324285948091743E-3</v>
      </c>
    </row>
    <row r="41" spans="1:21" x14ac:dyDescent="0.25">
      <c r="A41" s="7">
        <v>40966</v>
      </c>
      <c r="B41" s="12">
        <v>38</v>
      </c>
      <c r="C41" s="8">
        <v>16.032522201538001</v>
      </c>
      <c r="D41" s="8">
        <v>86.273620605468693</v>
      </c>
      <c r="E41" s="8">
        <v>71.21728515625</v>
      </c>
      <c r="F41" s="8">
        <v>28.946138381958001</v>
      </c>
      <c r="G41" s="8">
        <v>45.865966796875</v>
      </c>
      <c r="H41" s="10">
        <f t="shared" si="0"/>
        <v>4.6055283883681408E-3</v>
      </c>
      <c r="I41" s="10">
        <f>(1+H41)*(1-U41*$X$5) - 1</f>
        <v>4.5334728650041622E-3</v>
      </c>
      <c r="J41" s="8">
        <f t="shared" si="1"/>
        <v>115.11724962195129</v>
      </c>
      <c r="K41" s="9">
        <f>P40*C41/C40</f>
        <v>23.064860957908156</v>
      </c>
      <c r="L41" s="9">
        <f>Q40*D41/D40</f>
        <v>22.844799098323136</v>
      </c>
      <c r="M41" s="9">
        <f>R40*E41/E40</f>
        <v>23.03345070171752</v>
      </c>
      <c r="N41" s="9">
        <f>S40*F41/F40</f>
        <v>23.384878449146147</v>
      </c>
      <c r="O41" s="9">
        <f>T40*G41/G40</f>
        <v>22.789260414856344</v>
      </c>
      <c r="P41" s="9">
        <f>IF(MOD($B41,$X$4)=0,$J41*X$2,K41)</f>
        <v>23.02344992439026</v>
      </c>
      <c r="Q41" s="9">
        <f>IF(MOD($B41,$X$4)=0,$J41*Y$2,L41)</f>
        <v>23.02344992439026</v>
      </c>
      <c r="R41" s="9">
        <f>IF(MOD($B41,$X$4)=0,$J41*Z$2,M41)</f>
        <v>23.02344992439026</v>
      </c>
      <c r="S41" s="9">
        <f>IF(MOD($B41,$X$4)=0,$J41*AA$2,N41)</f>
        <v>23.02344992439026</v>
      </c>
      <c r="T41" s="9">
        <f>IF(MOD($B41,$X$4)=0,$J41*AB$2,O41)</f>
        <v>23.02344992439026</v>
      </c>
      <c r="U41" s="5" cm="1">
        <f t="array" ref="U41">SUM(ABS(P41:T41/J41-K41:O41/J41))</f>
        <v>7.1725190960837404E-3</v>
      </c>
    </row>
    <row r="42" spans="1:21" x14ac:dyDescent="0.25">
      <c r="A42" s="7">
        <v>40967</v>
      </c>
      <c r="B42" s="12">
        <v>39</v>
      </c>
      <c r="C42" s="8">
        <v>16.326787948608398</v>
      </c>
      <c r="D42" s="8">
        <v>86.370613098144503</v>
      </c>
      <c r="E42" s="8">
        <v>71.204330444335895</v>
      </c>
      <c r="F42" s="8">
        <v>29.0572910308837</v>
      </c>
      <c r="G42" s="8">
        <v>46.234706878662102</v>
      </c>
      <c r="H42" s="10">
        <f t="shared" si="0"/>
        <v>6.2352272404520015E-3</v>
      </c>
      <c r="I42" s="10">
        <f>(1+H42)*(1-U42*$X$5) - 1</f>
        <v>6.1795337962162744E-3</v>
      </c>
      <c r="J42" s="8">
        <f t="shared" si="1"/>
        <v>115.83503183264</v>
      </c>
      <c r="K42" s="9">
        <f>P41*C42/C41</f>
        <v>23.446029266989807</v>
      </c>
      <c r="L42" s="9">
        <f>Q41*D42/D41</f>
        <v>23.049333871099478</v>
      </c>
      <c r="M42" s="9">
        <f>R41*E42/E41</f>
        <v>23.019261865825754</v>
      </c>
      <c r="N42" s="9">
        <f>S41*F42/F41</f>
        <v>23.111859556539994</v>
      </c>
      <c r="O42" s="9">
        <f>T41*G42/G41</f>
        <v>23.208547272184951</v>
      </c>
      <c r="P42" s="9">
        <f>IF(MOD($B42,$X$4)=0,$J42*X$2,K42)</f>
        <v>23.167006366528</v>
      </c>
      <c r="Q42" s="9">
        <f>IF(MOD($B42,$X$4)=0,$J42*Y$2,L42)</f>
        <v>23.167006366528</v>
      </c>
      <c r="R42" s="9">
        <f>IF(MOD($B42,$X$4)=0,$J42*Z$2,M42)</f>
        <v>23.167006366528</v>
      </c>
      <c r="S42" s="9">
        <f>IF(MOD($B42,$X$4)=0,$J42*AA$2,N42)</f>
        <v>23.167006366528</v>
      </c>
      <c r="T42" s="9">
        <f>IF(MOD($B42,$X$4)=0,$J42*AB$2,O42)</f>
        <v>23.167006366528</v>
      </c>
      <c r="U42" s="5" cm="1">
        <f t="array" ref="U42">SUM(ABS(P42:T42/J42-K42:O42/J42))</f>
        <v>5.5348334790794596E-3</v>
      </c>
    </row>
    <row r="43" spans="1:21" x14ac:dyDescent="0.25">
      <c r="A43" s="7">
        <v>40968</v>
      </c>
      <c r="B43" s="12">
        <v>40</v>
      </c>
      <c r="C43" s="8">
        <v>16.541160583496001</v>
      </c>
      <c r="D43" s="8">
        <v>85.214103698730398</v>
      </c>
      <c r="E43" s="8">
        <v>70.886001586914006</v>
      </c>
      <c r="F43" s="8">
        <v>29.079540252685501</v>
      </c>
      <c r="G43" s="8">
        <v>46.352386474609297</v>
      </c>
      <c r="H43" s="10">
        <f t="shared" si="0"/>
        <v>-2.839269344819817E-4</v>
      </c>
      <c r="I43" s="10">
        <f>(1+H43)*(1-U43*$X$5) - 1</f>
        <v>-3.5309839414066069E-4</v>
      </c>
      <c r="J43" s="8">
        <f t="shared" si="1"/>
        <v>115.80214314714614</v>
      </c>
      <c r="K43" s="9">
        <f>P42*C43/C42</f>
        <v>23.471191869082642</v>
      </c>
      <c r="L43" s="9">
        <f>Q42*D43/D42</f>
        <v>22.856798303182071</v>
      </c>
      <c r="M43" s="9">
        <f>R42*E43/E42</f>
        <v>23.063435044102494</v>
      </c>
      <c r="N43" s="9">
        <f>S42*F43/F42</f>
        <v>23.184745386403758</v>
      </c>
      <c r="O43" s="9">
        <f>T42*G43/G42</f>
        <v>23.225972544375171</v>
      </c>
      <c r="P43" s="9">
        <f>IF(MOD($B43,$X$4)=0,$J43*X$2,K43)</f>
        <v>23.16042862942923</v>
      </c>
      <c r="Q43" s="9">
        <f>IF(MOD($B43,$X$4)=0,$J43*Y$2,L43)</f>
        <v>23.16042862942923</v>
      </c>
      <c r="R43" s="9">
        <f>IF(MOD($B43,$X$4)=0,$J43*Z$2,M43)</f>
        <v>23.16042862942923</v>
      </c>
      <c r="S43" s="9">
        <f>IF(MOD($B43,$X$4)=0,$J43*AA$2,N43)</f>
        <v>23.16042862942923</v>
      </c>
      <c r="T43" s="9">
        <f>IF(MOD($B43,$X$4)=0,$J43*AB$2,O43)</f>
        <v>23.16042862942923</v>
      </c>
      <c r="U43" s="5" cm="1">
        <f t="array" ref="U43">SUM(ABS(P43:T43/J43-K43:O43/J43))</f>
        <v>6.9191104877019127E-3</v>
      </c>
    </row>
    <row r="44" spans="1:21" x14ac:dyDescent="0.25">
      <c r="A44" s="7">
        <v>40969</v>
      </c>
      <c r="B44" s="12">
        <v>41</v>
      </c>
      <c r="C44" s="8">
        <v>16.603065490722599</v>
      </c>
      <c r="D44" s="8">
        <v>84.602287292480398</v>
      </c>
      <c r="E44" s="8">
        <v>71.301765441894503</v>
      </c>
      <c r="F44" s="8">
        <v>29.916934967041001</v>
      </c>
      <c r="G44" s="8">
        <v>46.148406982421797</v>
      </c>
      <c r="H44" s="10">
        <f t="shared" si="0"/>
        <v>5.3648078752157602E-3</v>
      </c>
      <c r="I44" s="10">
        <f>(1+H44)*(1-U44*$X$5) - 1</f>
        <v>5.2690785645574945E-3</v>
      </c>
      <c r="J44" s="8">
        <f t="shared" si="1"/>
        <v>116.42339939666881</v>
      </c>
      <c r="K44" s="9">
        <f>P43*C44/C43</f>
        <v>23.247105992749407</v>
      </c>
      <c r="L44" s="9">
        <f>Q43*D44/D43</f>
        <v>22.994142420970544</v>
      </c>
      <c r="M44" s="9">
        <f>R43*E44/E43</f>
        <v>23.296270246594865</v>
      </c>
      <c r="N44" s="9">
        <f>S43*F44/F43</f>
        <v>23.827372478883685</v>
      </c>
      <c r="O44" s="9">
        <f>T43*G44/G43</f>
        <v>23.058508257470312</v>
      </c>
      <c r="P44" s="9">
        <f>IF(MOD($B44,$X$4)=0,$J44*X$2,K44)</f>
        <v>23.284679879333765</v>
      </c>
      <c r="Q44" s="9">
        <f>IF(MOD($B44,$X$4)=0,$J44*Y$2,L44)</f>
        <v>23.284679879333765</v>
      </c>
      <c r="R44" s="9">
        <f>IF(MOD($B44,$X$4)=0,$J44*Z$2,M44)</f>
        <v>23.284679879333765</v>
      </c>
      <c r="S44" s="9">
        <f>IF(MOD($B44,$X$4)=0,$J44*AA$2,N44)</f>
        <v>23.284679879333765</v>
      </c>
      <c r="T44" s="9">
        <f>IF(MOD($B44,$X$4)=0,$J44*AB$2,O44)</f>
        <v>23.284679879333765</v>
      </c>
      <c r="U44" s="5" cm="1">
        <f t="array" ref="U44">SUM(ABS(P44:T44/J44-K44:O44/J44))</f>
        <v>9.5218481797205712E-3</v>
      </c>
    </row>
    <row r="45" spans="1:21" x14ac:dyDescent="0.25">
      <c r="A45" s="7">
        <v>40970</v>
      </c>
      <c r="B45" s="12">
        <v>42</v>
      </c>
      <c r="C45" s="8">
        <v>16.624713897705</v>
      </c>
      <c r="D45" s="8">
        <v>83.930809020996094</v>
      </c>
      <c r="E45" s="8">
        <v>71.204330444335895</v>
      </c>
      <c r="F45" s="8">
        <v>30.109621047973601</v>
      </c>
      <c r="G45" s="8">
        <v>46.297462463378899</v>
      </c>
      <c r="H45" s="10">
        <f t="shared" si="0"/>
        <v>3.3422040841935008E-4</v>
      </c>
      <c r="I45" s="10">
        <f>(1+H45)*(1-U45*$X$5) - 1</f>
        <v>2.9433305818749034E-4</v>
      </c>
      <c r="J45" s="8">
        <f t="shared" si="1"/>
        <v>116.46231047276473</v>
      </c>
      <c r="K45" s="9">
        <f>P44*C45/C44</f>
        <v>23.315040310470074</v>
      </c>
      <c r="L45" s="9">
        <f>Q44*D45/D44</f>
        <v>23.099872150159875</v>
      </c>
      <c r="M45" s="9">
        <f>R44*E45/E44</f>
        <v>23.252860993600219</v>
      </c>
      <c r="N45" s="9">
        <f>S44*F45/F44</f>
        <v>23.434649577655531</v>
      </c>
      <c r="O45" s="9">
        <f>T44*G45/G44</f>
        <v>23.359887440879024</v>
      </c>
      <c r="P45" s="9">
        <f>IF(MOD($B45,$X$4)=0,$J45*X$2,K45)</f>
        <v>23.292462094552945</v>
      </c>
      <c r="Q45" s="9">
        <f>IF(MOD($B45,$X$4)=0,$J45*Y$2,L45)</f>
        <v>23.292462094552945</v>
      </c>
      <c r="R45" s="9">
        <f>IF(MOD($B45,$X$4)=0,$J45*Z$2,M45)</f>
        <v>23.292462094552945</v>
      </c>
      <c r="S45" s="9">
        <f>IF(MOD($B45,$X$4)=0,$J45*AA$2,N45)</f>
        <v>23.292462094552945</v>
      </c>
      <c r="T45" s="9">
        <f>IF(MOD($B45,$X$4)=0,$J45*AB$2,O45)</f>
        <v>23.292462094552945</v>
      </c>
      <c r="U45" s="5" cm="1">
        <f t="array" ref="U45">SUM(ABS(P45:T45/J45-K45:O45/J45))</f>
        <v>3.9874023519410606E-3</v>
      </c>
    </row>
    <row r="46" spans="1:21" x14ac:dyDescent="0.25">
      <c r="A46" s="7">
        <v>40973</v>
      </c>
      <c r="B46" s="12">
        <v>43</v>
      </c>
      <c r="C46" s="8">
        <v>16.258184432983398</v>
      </c>
      <c r="D46" s="8">
        <v>82.14013671875</v>
      </c>
      <c r="E46" s="8">
        <v>71.015922546386705</v>
      </c>
      <c r="F46" s="8">
        <v>29.939174652099599</v>
      </c>
      <c r="G46" s="8">
        <v>46.603462219238203</v>
      </c>
      <c r="H46" s="10">
        <f t="shared" si="0"/>
        <v>-9.0159632797847111E-3</v>
      </c>
      <c r="I46" s="10">
        <f>(1+H46)*(1-U46*$X$5) - 1</f>
        <v>-9.1173650362942338E-3</v>
      </c>
      <c r="J46" s="8">
        <f t="shared" si="1"/>
        <v>115.41229055806339</v>
      </c>
      <c r="K46" s="9">
        <f>P45*C46/C45</f>
        <v>22.778927021643014</v>
      </c>
      <c r="L46" s="9">
        <f>Q45*D46/D45</f>
        <v>22.795515059127624</v>
      </c>
      <c r="M46" s="9">
        <f>R45*E46/E45</f>
        <v>23.230829834353173</v>
      </c>
      <c r="N46" s="9">
        <f>S45*F46/F45</f>
        <v>23.160606691632967</v>
      </c>
      <c r="O46" s="9">
        <f>T45*G46/G45</f>
        <v>23.446411951306612</v>
      </c>
      <c r="P46" s="9">
        <f>IF(MOD($B46,$X$4)=0,$J46*X$2,K46)</f>
        <v>23.082458111612681</v>
      </c>
      <c r="Q46" s="9">
        <f>IF(MOD($B46,$X$4)=0,$J46*Y$2,L46)</f>
        <v>23.082458111612681</v>
      </c>
      <c r="R46" s="9">
        <f>IF(MOD($B46,$X$4)=0,$J46*Z$2,M46)</f>
        <v>23.082458111612681</v>
      </c>
      <c r="S46" s="9">
        <f>IF(MOD($B46,$X$4)=0,$J46*AA$2,N46)</f>
        <v>23.082458111612681</v>
      </c>
      <c r="T46" s="9">
        <f>IF(MOD($B46,$X$4)=0,$J46*AB$2,O46)</f>
        <v>23.082458111612681</v>
      </c>
      <c r="U46" s="5" cm="1">
        <f t="array" ref="U46">SUM(ABS(P46:T46/J46-K46:O46/J46))</f>
        <v>1.0232430871955578E-2</v>
      </c>
    </row>
    <row r="47" spans="1:21" x14ac:dyDescent="0.25">
      <c r="A47" s="7">
        <v>40974</v>
      </c>
      <c r="B47" s="12">
        <v>44</v>
      </c>
      <c r="C47" s="8">
        <v>16.169744491577099</v>
      </c>
      <c r="D47" s="8">
        <v>79.0362548828125</v>
      </c>
      <c r="E47" s="8">
        <v>70.710617065429602</v>
      </c>
      <c r="F47" s="8">
        <v>29.138820648193299</v>
      </c>
      <c r="G47" s="8">
        <v>46.266086578369098</v>
      </c>
      <c r="H47" s="10">
        <f t="shared" si="0"/>
        <v>-1.6299684126704128E-2</v>
      </c>
      <c r="I47" s="10">
        <f>(1+H47)*(1-U47*$X$5) - 1</f>
        <v>-1.6427367880159305E-2</v>
      </c>
      <c r="J47" s="8">
        <f t="shared" si="1"/>
        <v>113.53110667762756</v>
      </c>
      <c r="K47" s="9">
        <f>P46*C47/C46</f>
        <v>22.956896044623026</v>
      </c>
      <c r="L47" s="9">
        <f>Q46*D47/D46</f>
        <v>22.210226516640567</v>
      </c>
      <c r="M47" s="9">
        <f>R46*E47/E46</f>
        <v>22.983224014205373</v>
      </c>
      <c r="N47" s="9">
        <f>S46*F47/F46</f>
        <v>22.465402431744998</v>
      </c>
      <c r="O47" s="9">
        <f>T46*G47/G46</f>
        <v>22.915357670413599</v>
      </c>
      <c r="P47" s="9">
        <f>IF(MOD($B47,$X$4)=0,$J47*X$2,K47)</f>
        <v>22.706221335525512</v>
      </c>
      <c r="Q47" s="9">
        <f>IF(MOD($B47,$X$4)=0,$J47*Y$2,L47)</f>
        <v>22.706221335525512</v>
      </c>
      <c r="R47" s="9">
        <f>IF(MOD($B47,$X$4)=0,$J47*Z$2,M47)</f>
        <v>22.706221335525512</v>
      </c>
      <c r="S47" s="9">
        <f>IF(MOD($B47,$X$4)=0,$J47*AA$2,N47)</f>
        <v>22.706221335525512</v>
      </c>
      <c r="T47" s="9">
        <f>IF(MOD($B47,$X$4)=0,$J47*AB$2,O47)</f>
        <v>22.706221335525512</v>
      </c>
      <c r="U47" s="5" cm="1">
        <f t="array" ref="U47">SUM(ABS(P47:T47/J47-K47:O47/J47))</f>
        <v>1.2979944338209398E-2</v>
      </c>
    </row>
    <row r="48" spans="1:21" x14ac:dyDescent="0.25">
      <c r="A48" s="7">
        <v>40975</v>
      </c>
      <c r="B48" s="12">
        <v>45</v>
      </c>
      <c r="C48" s="8">
        <v>16.182865142822202</v>
      </c>
      <c r="D48" s="8">
        <v>80.789634704589801</v>
      </c>
      <c r="E48" s="8">
        <v>71.106857299804602</v>
      </c>
      <c r="F48" s="8">
        <v>29.605686187744102</v>
      </c>
      <c r="G48" s="8">
        <v>46.964359283447202</v>
      </c>
      <c r="H48" s="10">
        <f t="shared" si="0"/>
        <v>1.1942854878419285E-2</v>
      </c>
      <c r="I48" s="10">
        <f>(1+H48)*(1-U48*$X$5) - 1</f>
        <v>1.1872972520056813E-2</v>
      </c>
      <c r="J48" s="8">
        <f t="shared" si="1"/>
        <v>114.8869922088648</v>
      </c>
      <c r="K48" s="9">
        <f>P47*C48/C47</f>
        <v>22.724645894515469</v>
      </c>
      <c r="L48" s="9">
        <f>Q47*D48/D47</f>
        <v>23.20994751002037</v>
      </c>
      <c r="M48" s="9">
        <f>R47*E48/E47</f>
        <v>22.833459914923484</v>
      </c>
      <c r="N48" s="9">
        <f>S47*F48/F47</f>
        <v>23.070023028221247</v>
      </c>
      <c r="O48" s="9">
        <f>T47*G48/G47</f>
        <v>23.048915861184234</v>
      </c>
      <c r="P48" s="9">
        <f>IF(MOD($B48,$X$4)=0,$J48*X$2,K48)</f>
        <v>22.977398441772962</v>
      </c>
      <c r="Q48" s="9">
        <f>IF(MOD($B48,$X$4)=0,$J48*Y$2,L48)</f>
        <v>22.977398441772962</v>
      </c>
      <c r="R48" s="9">
        <f>IF(MOD($B48,$X$4)=0,$J48*Z$2,M48)</f>
        <v>22.977398441772962</v>
      </c>
      <c r="S48" s="9">
        <f>IF(MOD($B48,$X$4)=0,$J48*AA$2,N48)</f>
        <v>22.977398441772962</v>
      </c>
      <c r="T48" s="9">
        <f>IF(MOD($B48,$X$4)=0,$J48*AB$2,O48)</f>
        <v>22.977398441772962</v>
      </c>
      <c r="U48" s="5" cm="1">
        <f t="array" ref="U48">SUM(ABS(P48:T48/J48-K48:O48/J48))</f>
        <v>6.9057613308525501E-3</v>
      </c>
    </row>
    <row r="49" spans="1:21" x14ac:dyDescent="0.25">
      <c r="A49" s="7">
        <v>40976</v>
      </c>
      <c r="B49" s="12">
        <v>46</v>
      </c>
      <c r="C49" s="8">
        <v>16.527442932128899</v>
      </c>
      <c r="D49" s="8">
        <v>82.281883239746094</v>
      </c>
      <c r="E49" s="8">
        <v>71.477157592773395</v>
      </c>
      <c r="F49" s="8">
        <v>29.9688110351562</v>
      </c>
      <c r="G49" s="8">
        <v>47.207618713378899</v>
      </c>
      <c r="H49" s="10">
        <f t="shared" si="0"/>
        <v>1.2483248450968487E-2</v>
      </c>
      <c r="I49" s="10">
        <f>(1+H49)*(1-U49*$X$5) - 1</f>
        <v>1.2424060249099256E-2</v>
      </c>
      <c r="J49" s="8">
        <f t="shared" si="1"/>
        <v>116.32115507639253</v>
      </c>
      <c r="K49" s="9">
        <f>P48*C49/C48</f>
        <v>23.466650566734099</v>
      </c>
      <c r="L49" s="9">
        <f>Q48*D49/D48</f>
        <v>23.401809188173953</v>
      </c>
      <c r="M49" s="9">
        <f>R48*E49/E48</f>
        <v>23.097056906480169</v>
      </c>
      <c r="N49" s="9">
        <f>S48*F49/F48</f>
        <v>23.259224853435391</v>
      </c>
      <c r="O49" s="9">
        <f>T48*G49/G48</f>
        <v>23.096413561568905</v>
      </c>
      <c r="P49" s="9">
        <f>IF(MOD($B49,$X$4)=0,$J49*X$2,K49)</f>
        <v>23.264231015278508</v>
      </c>
      <c r="Q49" s="9">
        <f>IF(MOD($B49,$X$4)=0,$J49*Y$2,L49)</f>
        <v>23.264231015278508</v>
      </c>
      <c r="R49" s="9">
        <f>IF(MOD($B49,$X$4)=0,$J49*Z$2,M49)</f>
        <v>23.264231015278508</v>
      </c>
      <c r="S49" s="9">
        <f>IF(MOD($B49,$X$4)=0,$J49*AA$2,N49)</f>
        <v>23.264231015278508</v>
      </c>
      <c r="T49" s="9">
        <f>IF(MOD($B49,$X$4)=0,$J49*AB$2,O49)</f>
        <v>23.264231015278508</v>
      </c>
      <c r="U49" s="5" cm="1">
        <f t="array" ref="U49">SUM(ABS(P49:T49/J49-K49:O49/J49))</f>
        <v>5.8458450507606619E-3</v>
      </c>
    </row>
    <row r="50" spans="1:21" x14ac:dyDescent="0.25">
      <c r="A50" s="7">
        <v>40977</v>
      </c>
      <c r="B50" s="12">
        <v>47</v>
      </c>
      <c r="C50" s="8">
        <v>16.624416351318299</v>
      </c>
      <c r="D50" s="8">
        <v>82.237136840820298</v>
      </c>
      <c r="E50" s="8">
        <v>71.178321838378906</v>
      </c>
      <c r="F50" s="8">
        <v>30.406044006347599</v>
      </c>
      <c r="G50" s="8">
        <v>47.452461242675703</v>
      </c>
      <c r="H50" s="10">
        <f t="shared" si="0"/>
        <v>4.1837695694564303E-3</v>
      </c>
      <c r="I50" s="10">
        <f>(1+H50)*(1-U50*$X$5) - 1</f>
        <v>4.1314007125889951E-3</v>
      </c>
      <c r="J50" s="8">
        <f t="shared" si="1"/>
        <v>116.80781598528517</v>
      </c>
      <c r="K50" s="9">
        <f>P49*C50/C49</f>
        <v>23.400731987366452</v>
      </c>
      <c r="L50" s="9">
        <f>Q49*D50/D49</f>
        <v>23.251579499285878</v>
      </c>
      <c r="M50" s="9">
        <f>R49*E50/E49</f>
        <v>23.16696659878524</v>
      </c>
      <c r="N50" s="9">
        <f>S49*F50/F49</f>
        <v>23.60364684453382</v>
      </c>
      <c r="O50" s="9">
        <f>T49*G50/G49</f>
        <v>23.384891055313773</v>
      </c>
      <c r="P50" s="9">
        <f>IF(MOD($B50,$X$4)=0,$J50*X$2,K50)</f>
        <v>23.361563197057038</v>
      </c>
      <c r="Q50" s="9">
        <f>IF(MOD($B50,$X$4)=0,$J50*Y$2,L50)</f>
        <v>23.361563197057038</v>
      </c>
      <c r="R50" s="9">
        <f>IF(MOD($B50,$X$4)=0,$J50*Z$2,M50)</f>
        <v>23.361563197057038</v>
      </c>
      <c r="S50" s="9">
        <f>IF(MOD($B50,$X$4)=0,$J50*AA$2,N50)</f>
        <v>23.361563197057038</v>
      </c>
      <c r="T50" s="9">
        <f>IF(MOD($B50,$X$4)=0,$J50*AB$2,O50)</f>
        <v>23.361563197057038</v>
      </c>
      <c r="U50" s="5" cm="1">
        <f t="array" ref="U50">SUM(ABS(P50:T50/J50-K50:O50/J50))</f>
        <v>5.2150670479330641E-3</v>
      </c>
    </row>
    <row r="51" spans="1:21" x14ac:dyDescent="0.25">
      <c r="A51" s="7">
        <v>40980</v>
      </c>
      <c r="B51" s="12">
        <v>48</v>
      </c>
      <c r="C51" s="8">
        <v>16.832687377929599</v>
      </c>
      <c r="D51" s="8">
        <v>81.282112121582003</v>
      </c>
      <c r="E51" s="8">
        <v>71.457672119140597</v>
      </c>
      <c r="F51" s="8">
        <v>30.042924880981399</v>
      </c>
      <c r="G51" s="8">
        <v>47.926364898681598</v>
      </c>
      <c r="H51" s="10">
        <f t="shared" si="0"/>
        <v>5.7683914521700075E-4</v>
      </c>
      <c r="I51" s="10">
        <f>(1+H51)*(1-U51*$X$5) - 1</f>
        <v>4.7800286121857383E-4</v>
      </c>
      <c r="J51" s="8">
        <f t="shared" si="1"/>
        <v>116.8751953060128</v>
      </c>
      <c r="K51" s="9">
        <f>P50*C51/C50</f>
        <v>23.654237336556076</v>
      </c>
      <c r="L51" s="9">
        <f>Q50*D51/D50</f>
        <v>23.090263986137007</v>
      </c>
      <c r="M51" s="9">
        <f>R50*E51/E50</f>
        <v>23.453249247944107</v>
      </c>
      <c r="N51" s="9">
        <f>S50*F51/F50</f>
        <v>23.082571612570362</v>
      </c>
      <c r="O51" s="9">
        <f>T50*G51/G50</f>
        <v>23.59487312280524</v>
      </c>
      <c r="P51" s="9">
        <f>IF(MOD($B51,$X$4)=0,$J51*X$2,K51)</f>
        <v>23.37503906120256</v>
      </c>
      <c r="Q51" s="9">
        <f>IF(MOD($B51,$X$4)=0,$J51*Y$2,L51)</f>
        <v>23.37503906120256</v>
      </c>
      <c r="R51" s="9">
        <f>IF(MOD($B51,$X$4)=0,$J51*Z$2,M51)</f>
        <v>23.37503906120256</v>
      </c>
      <c r="S51" s="9">
        <f>IF(MOD($B51,$X$4)=0,$J51*AA$2,N51)</f>
        <v>23.37503906120256</v>
      </c>
      <c r="T51" s="9">
        <f>IF(MOD($B51,$X$4)=0,$J51*AB$2,O51)</f>
        <v>23.37503906120256</v>
      </c>
      <c r="U51" s="5" cm="1">
        <f t="array" ref="U51">SUM(ABS(P51:T51/J51-K51:O51/J51))</f>
        <v>9.8779304228986953E-3</v>
      </c>
    </row>
    <row r="52" spans="1:21" x14ac:dyDescent="0.25">
      <c r="A52" s="7">
        <v>40981</v>
      </c>
      <c r="B52" s="12">
        <v>49</v>
      </c>
      <c r="C52" s="8">
        <v>17.323644638061499</v>
      </c>
      <c r="D52" s="8">
        <v>84.535163879394503</v>
      </c>
      <c r="E52" s="8">
        <v>72.230690002441406</v>
      </c>
      <c r="F52" s="8">
        <v>32.154960632324197</v>
      </c>
      <c r="G52" s="8">
        <v>48.179107666015597</v>
      </c>
      <c r="H52" s="10">
        <f t="shared" si="0"/>
        <v>3.1116130090046656E-2</v>
      </c>
      <c r="I52" s="10">
        <f>(1+H52)*(1-U52*$X$5) - 1</f>
        <v>3.0923769746759255E-2</v>
      </c>
      <c r="J52" s="8">
        <f t="shared" si="1"/>
        <v>120.51189908745431</v>
      </c>
      <c r="K52" s="9">
        <f>P51*C52/C51</f>
        <v>24.056816419463917</v>
      </c>
      <c r="L52" s="9">
        <f>Q51*D52/D51</f>
        <v>24.310548854467282</v>
      </c>
      <c r="M52" s="9">
        <f>R51*E52/E51</f>
        <v>23.627906565576865</v>
      </c>
      <c r="N52" s="9">
        <f>S51*F52/F51</f>
        <v>25.018318415056257</v>
      </c>
      <c r="O52" s="9">
        <f>T51*G52/G51</f>
        <v>23.498308832889986</v>
      </c>
      <c r="P52" s="9">
        <f>IF(MOD($B52,$X$4)=0,$J52*X$2,K52)</f>
        <v>24.102379817490863</v>
      </c>
      <c r="Q52" s="9">
        <f>IF(MOD($B52,$X$4)=0,$J52*Y$2,L52)</f>
        <v>24.102379817490863</v>
      </c>
      <c r="R52" s="9">
        <f>IF(MOD($B52,$X$4)=0,$J52*Z$2,M52)</f>
        <v>24.102379817490863</v>
      </c>
      <c r="S52" s="9">
        <f>IF(MOD($B52,$X$4)=0,$J52*AA$2,N52)</f>
        <v>24.102379817490863</v>
      </c>
      <c r="T52" s="9">
        <f>IF(MOD($B52,$X$4)=0,$J52*AB$2,O52)</f>
        <v>24.102379817490863</v>
      </c>
      <c r="U52" s="5" cm="1">
        <f t="array" ref="U52">SUM(ABS(P52:T52/J52-K52:O52/J52))</f>
        <v>1.8655545934531531E-2</v>
      </c>
    </row>
    <row r="53" spans="1:21" x14ac:dyDescent="0.25">
      <c r="A53" s="7">
        <v>40982</v>
      </c>
      <c r="B53" s="12">
        <v>50</v>
      </c>
      <c r="C53" s="8">
        <v>17.978651046752901</v>
      </c>
      <c r="D53" s="8">
        <v>83.766685485839801</v>
      </c>
      <c r="E53" s="8">
        <v>71.905921936035099</v>
      </c>
      <c r="F53" s="8">
        <v>32.295761108398402</v>
      </c>
      <c r="G53" s="8">
        <v>48.242298126220703</v>
      </c>
      <c r="H53" s="10">
        <f t="shared" si="0"/>
        <v>5.9826905268047792E-3</v>
      </c>
      <c r="I53" s="10">
        <f>(1+H53)*(1-U53*$X$5) - 1</f>
        <v>5.8553814263135884E-3</v>
      </c>
      <c r="J53" s="8">
        <f t="shared" si="1"/>
        <v>121.23288448449209</v>
      </c>
      <c r="K53" s="9">
        <f>P52*C53/C52</f>
        <v>25.013689970464391</v>
      </c>
      <c r="L53" s="9">
        <f>Q52*D53/D52</f>
        <v>23.883273858822399</v>
      </c>
      <c r="M53" s="9">
        <f>R52*E53/E52</f>
        <v>23.99400921645061</v>
      </c>
      <c r="N53" s="9">
        <f>S52*F53/F52</f>
        <v>24.20791956893477</v>
      </c>
      <c r="O53" s="9">
        <f>T52*G53/G52</f>
        <v>24.133991869819923</v>
      </c>
      <c r="P53" s="9">
        <f>IF(MOD($B53,$X$4)=0,$J53*X$2,K53)</f>
        <v>24.246576896898418</v>
      </c>
      <c r="Q53" s="9">
        <f>IF(MOD($B53,$X$4)=0,$J53*Y$2,L53)</f>
        <v>24.246576896898418</v>
      </c>
      <c r="R53" s="9">
        <f>IF(MOD($B53,$X$4)=0,$J53*Z$2,M53)</f>
        <v>24.246576896898418</v>
      </c>
      <c r="S53" s="9">
        <f>IF(MOD($B53,$X$4)=0,$J53*AA$2,N53)</f>
        <v>24.246576896898418</v>
      </c>
      <c r="T53" s="9">
        <f>IF(MOD($B53,$X$4)=0,$J53*AB$2,O53)</f>
        <v>24.246576896898418</v>
      </c>
      <c r="U53" s="5" cm="1">
        <f t="array" ref="U53">SUM(ABS(P53:T53/J53-K53:O53/J53))</f>
        <v>1.2655197916438293E-2</v>
      </c>
    </row>
    <row r="54" spans="1:21" x14ac:dyDescent="0.25">
      <c r="A54" s="7">
        <v>40983</v>
      </c>
      <c r="B54" s="12">
        <v>51</v>
      </c>
      <c r="C54" s="8">
        <v>17.8560676574707</v>
      </c>
      <c r="D54" s="8">
        <v>84.647087097167898</v>
      </c>
      <c r="E54" s="8">
        <v>71.477157592773395</v>
      </c>
      <c r="F54" s="8">
        <v>33.125774383544901</v>
      </c>
      <c r="G54" s="8">
        <v>48.360774993896399</v>
      </c>
      <c r="H54" s="10">
        <f t="shared" si="0"/>
        <v>5.177057342023117E-3</v>
      </c>
      <c r="I54" s="10">
        <f>(1+H54)*(1-U54*$X$5) - 1</f>
        <v>5.0736316314730079E-3</v>
      </c>
      <c r="J54" s="8">
        <f t="shared" si="1"/>
        <v>121.86051407920718</v>
      </c>
      <c r="K54" s="9">
        <f>P53*C54/C53</f>
        <v>24.081257064682742</v>
      </c>
      <c r="L54" s="9">
        <f>Q53*D54/D53</f>
        <v>24.501412399167737</v>
      </c>
      <c r="M54" s="9">
        <f>R53*E54/E53</f>
        <v>24.101998156516075</v>
      </c>
      <c r="N54" s="9">
        <f>S53*F54/F53</f>
        <v>24.869723093507254</v>
      </c>
      <c r="O54" s="9">
        <f>T53*G54/G53</f>
        <v>24.30612336533337</v>
      </c>
      <c r="P54" s="9">
        <f>IF(MOD($B54,$X$4)=0,$J54*X$2,K54)</f>
        <v>24.372102815841437</v>
      </c>
      <c r="Q54" s="9">
        <f>IF(MOD($B54,$X$4)=0,$J54*Y$2,L54)</f>
        <v>24.372102815841437</v>
      </c>
      <c r="R54" s="9">
        <f>IF(MOD($B54,$X$4)=0,$J54*Z$2,M54)</f>
        <v>24.372102815841437</v>
      </c>
      <c r="S54" s="9">
        <f>IF(MOD($B54,$X$4)=0,$J54*AA$2,N54)</f>
        <v>24.372102815841437</v>
      </c>
      <c r="T54" s="9">
        <f>IF(MOD($B54,$X$4)=0,$J54*AB$2,O54)</f>
        <v>24.372102815841437</v>
      </c>
      <c r="U54" s="5" cm="1">
        <f t="array" ref="U54">SUM(ABS(P54:T54/J54-K54:O54/J54))</f>
        <v>1.0289302744687728E-2</v>
      </c>
    </row>
    <row r="55" spans="1:21" x14ac:dyDescent="0.25">
      <c r="A55" s="7">
        <v>40984</v>
      </c>
      <c r="B55" s="12">
        <v>52</v>
      </c>
      <c r="C55" s="8">
        <v>17.856370925903299</v>
      </c>
      <c r="D55" s="8">
        <v>84.744056701660099</v>
      </c>
      <c r="E55" s="8">
        <v>71.639556884765597</v>
      </c>
      <c r="F55" s="8">
        <v>33.029430389404297</v>
      </c>
      <c r="G55" s="8">
        <v>48.052734375</v>
      </c>
      <c r="H55" s="10">
        <f t="shared" si="0"/>
        <v>-1.168692763919954E-3</v>
      </c>
      <c r="I55" s="10">
        <f>(1+H55)*(1-U55*$X$5) - 1</f>
        <v>-1.1964554926576776E-3</v>
      </c>
      <c r="J55" s="8">
        <f t="shared" si="1"/>
        <v>121.71809657819524</v>
      </c>
      <c r="K55" s="9">
        <f>P54*C55/C54</f>
        <v>24.372516752972608</v>
      </c>
      <c r="L55" s="9">
        <f>Q54*D55/D54</f>
        <v>24.400022892618356</v>
      </c>
      <c r="M55" s="9">
        <f>R54*E55/E54</f>
        <v>24.427477321137296</v>
      </c>
      <c r="N55" s="9">
        <f>S54*F55/F54</f>
        <v>24.301218262209687</v>
      </c>
      <c r="O55" s="9">
        <f>T54*G55/G54</f>
        <v>24.21686134925729</v>
      </c>
      <c r="P55" s="9">
        <f>IF(MOD($B55,$X$4)=0,$J55*X$2,K55)</f>
        <v>24.343619315639049</v>
      </c>
      <c r="Q55" s="9">
        <f>IF(MOD($B55,$X$4)=0,$J55*Y$2,L55)</f>
        <v>24.343619315639049</v>
      </c>
      <c r="R55" s="9">
        <f>IF(MOD($B55,$X$4)=0,$J55*Z$2,M55)</f>
        <v>24.343619315639049</v>
      </c>
      <c r="S55" s="9">
        <f>IF(MOD($B55,$X$4)=0,$J55*AA$2,N55)</f>
        <v>24.343619315639049</v>
      </c>
      <c r="T55" s="9">
        <f>IF(MOD($B55,$X$4)=0,$J55*AB$2,O55)</f>
        <v>24.343619315639049</v>
      </c>
      <c r="U55" s="5" cm="1">
        <f t="array" ref="U55">SUM(ABS(P55:T55/J55-K55:O55/J55))</f>
        <v>2.7795212801811631E-3</v>
      </c>
    </row>
    <row r="56" spans="1:21" x14ac:dyDescent="0.25">
      <c r="A56" s="7">
        <v>40987</v>
      </c>
      <c r="B56" s="12">
        <v>53</v>
      </c>
      <c r="C56" s="8">
        <v>18.3299446105957</v>
      </c>
      <c r="D56" s="8">
        <v>84.855995178222599</v>
      </c>
      <c r="E56" s="8">
        <v>71.912406921386705</v>
      </c>
      <c r="F56" s="8">
        <v>33.348087310791001</v>
      </c>
      <c r="G56" s="8">
        <v>47.973751068115199</v>
      </c>
      <c r="H56" s="10">
        <f t="shared" si="0"/>
        <v>7.9309620929290947E-3</v>
      </c>
      <c r="I56" s="10">
        <f>(1+H56)*(1-U56*$X$5) - 1</f>
        <v>7.8497340333711918E-3</v>
      </c>
      <c r="J56" s="8">
        <f t="shared" si="1"/>
        <v>122.68343818818039</v>
      </c>
      <c r="K56" s="9">
        <f>P55*C56/C55</f>
        <v>24.989243084650955</v>
      </c>
      <c r="L56" s="9">
        <f>Q55*D56/D55</f>
        <v>24.375774817349377</v>
      </c>
      <c r="M56" s="9">
        <f>R55*E56/E55</f>
        <v>24.436335654357428</v>
      </c>
      <c r="N56" s="9">
        <f>S55*F56/F55</f>
        <v>24.578478430527689</v>
      </c>
      <c r="O56" s="9">
        <f>T55*G56/G55</f>
        <v>24.30360620129494</v>
      </c>
      <c r="P56" s="9">
        <f>IF(MOD($B56,$X$4)=0,$J56*X$2,K56)</f>
        <v>24.536687637636078</v>
      </c>
      <c r="Q56" s="9">
        <f>IF(MOD($B56,$X$4)=0,$J56*Y$2,L56)</f>
        <v>24.536687637636078</v>
      </c>
      <c r="R56" s="9">
        <f>IF(MOD($B56,$X$4)=0,$J56*Z$2,M56)</f>
        <v>24.536687637636078</v>
      </c>
      <c r="S56" s="9">
        <f>IF(MOD($B56,$X$4)=0,$J56*AA$2,N56)</f>
        <v>24.536687637636078</v>
      </c>
      <c r="T56" s="9">
        <f>IF(MOD($B56,$X$4)=0,$J56*AB$2,O56)</f>
        <v>24.536687637636078</v>
      </c>
      <c r="U56" s="5" cm="1">
        <f t="array" ref="U56">SUM(ABS(P56:T56/J56-K56:O56/J56))</f>
        <v>8.0588911952112763E-3</v>
      </c>
    </row>
    <row r="57" spans="1:21" x14ac:dyDescent="0.25">
      <c r="A57" s="7">
        <v>40988</v>
      </c>
      <c r="B57" s="12">
        <v>54</v>
      </c>
      <c r="C57" s="8">
        <v>18.478143692016602</v>
      </c>
      <c r="D57" s="8">
        <v>82.640029907226506</v>
      </c>
      <c r="E57" s="8">
        <v>70.860015869140597</v>
      </c>
      <c r="F57" s="8">
        <v>33.629692077636697</v>
      </c>
      <c r="G57" s="8">
        <v>47.8631782531738</v>
      </c>
      <c r="H57" s="10">
        <f t="shared" si="0"/>
        <v>-5.3048285662680161E-3</v>
      </c>
      <c r="I57" s="10">
        <f>(1+H57)*(1-U57*$X$5) - 1</f>
        <v>-5.4253850103378465E-3</v>
      </c>
      <c r="J57" s="8">
        <f t="shared" si="1"/>
        <v>122.03262358067175</v>
      </c>
      <c r="K57" s="9">
        <f>P56*C57/C56</f>
        <v>24.735068737320759</v>
      </c>
      <c r="L57" s="9">
        <f>Q56*D57/D56</f>
        <v>23.895926221119982</v>
      </c>
      <c r="M57" s="9">
        <f>R56*E57/E56</f>
        <v>24.177609258437418</v>
      </c>
      <c r="N57" s="9">
        <f>S56*F57/F56</f>
        <v>24.743885373955017</v>
      </c>
      <c r="O57" s="9">
        <f>T56*G57/G56</f>
        <v>24.480133989838578</v>
      </c>
      <c r="P57" s="9">
        <f>IF(MOD($B57,$X$4)=0,$J57*X$2,K57)</f>
        <v>24.406524716134353</v>
      </c>
      <c r="Q57" s="9">
        <f>IF(MOD($B57,$X$4)=0,$J57*Y$2,L57)</f>
        <v>24.406524716134353</v>
      </c>
      <c r="R57" s="9">
        <f>IF(MOD($B57,$X$4)=0,$J57*Z$2,M57)</f>
        <v>24.406524716134353</v>
      </c>
      <c r="S57" s="9">
        <f>IF(MOD($B57,$X$4)=0,$J57*AA$2,N57)</f>
        <v>24.406524716134353</v>
      </c>
      <c r="T57" s="9">
        <f>IF(MOD($B57,$X$4)=0,$J57*AB$2,O57)</f>
        <v>24.406524716134353</v>
      </c>
      <c r="U57" s="5" cm="1">
        <f t="array" ref="U57">SUM(ABS(P57:T57/J57-K57:O57/J57))</f>
        <v>1.2119938603506852E-2</v>
      </c>
    </row>
    <row r="58" spans="1:21" x14ac:dyDescent="0.25">
      <c r="A58" s="7">
        <v>40989</v>
      </c>
      <c r="B58" s="12">
        <v>55</v>
      </c>
      <c r="C58" s="8">
        <v>18.372636795043899</v>
      </c>
      <c r="D58" s="8">
        <v>81.326866149902301</v>
      </c>
      <c r="E58" s="8">
        <v>70.0999755859375</v>
      </c>
      <c r="F58" s="8">
        <v>33.43701171875</v>
      </c>
      <c r="G58" s="8">
        <v>47.831588745117102</v>
      </c>
      <c r="H58" s="10">
        <f t="shared" si="0"/>
        <v>-7.7430788570371778E-3</v>
      </c>
      <c r="I58" s="10">
        <f>(1+H58)*(1-U58*$X$5) - 1</f>
        <v>-7.7875986486904969E-3</v>
      </c>
      <c r="J58" s="8">
        <f t="shared" si="1"/>
        <v>121.08771535315547</v>
      </c>
      <c r="K58" s="9">
        <f>P57*C58/C57</f>
        <v>24.267167823385464</v>
      </c>
      <c r="L58" s="9">
        <f>Q57*D58/D57</f>
        <v>24.018700997587242</v>
      </c>
      <c r="M58" s="9">
        <f>R57*E58/E57</f>
        <v>24.144741794839067</v>
      </c>
      <c r="N58" s="9">
        <f>S57*F58/F57</f>
        <v>24.266688230845538</v>
      </c>
      <c r="O58" s="9">
        <f>T57*G58/G57</f>
        <v>24.390416506498166</v>
      </c>
      <c r="P58" s="9">
        <f>IF(MOD($B58,$X$4)=0,$J58*X$2,K58)</f>
        <v>24.217543070631095</v>
      </c>
      <c r="Q58" s="9">
        <f>IF(MOD($B58,$X$4)=0,$J58*Y$2,L58)</f>
        <v>24.217543070631095</v>
      </c>
      <c r="R58" s="9">
        <f>IF(MOD($B58,$X$4)=0,$J58*Z$2,M58)</f>
        <v>24.217543070631095</v>
      </c>
      <c r="S58" s="9">
        <f>IF(MOD($B58,$X$4)=0,$J58*AA$2,N58)</f>
        <v>24.217543070631095</v>
      </c>
      <c r="T58" s="9">
        <f>IF(MOD($B58,$X$4)=0,$J58*AB$2,O58)</f>
        <v>24.217543070631095</v>
      </c>
      <c r="U58" s="5" cm="1">
        <f t="array" ref="U58">SUM(ABS(P58:T58/J58-K58:O58/J58))</f>
        <v>4.486720193598942E-3</v>
      </c>
    </row>
    <row r="59" spans="1:21" x14ac:dyDescent="0.25">
      <c r="A59" s="7">
        <v>40990</v>
      </c>
      <c r="B59" s="12">
        <v>56</v>
      </c>
      <c r="C59" s="8">
        <v>18.276271820068299</v>
      </c>
      <c r="D59" s="8">
        <v>79.409317016601506</v>
      </c>
      <c r="E59" s="8">
        <v>68.436958312988196</v>
      </c>
      <c r="F59" s="8">
        <v>33.088718414306598</v>
      </c>
      <c r="G59" s="8">
        <v>47.9026679992675</v>
      </c>
      <c r="H59" s="10">
        <f t="shared" si="0"/>
        <v>-1.2295440304154637E-2</v>
      </c>
      <c r="I59" s="10">
        <f>(1+H59)*(1-U59*$X$5) - 1</f>
        <v>-1.2386284004725634E-2</v>
      </c>
      <c r="J59" s="8">
        <f t="shared" si="1"/>
        <v>119.59888857746428</v>
      </c>
      <c r="K59" s="9">
        <f>P58*C59/C58</f>
        <v>24.090521404769753</v>
      </c>
      <c r="L59" s="9">
        <f>Q58*D59/D58</f>
        <v>23.646534609046363</v>
      </c>
      <c r="M59" s="9">
        <f>R58*E59/E58</f>
        <v>23.643018014121196</v>
      </c>
      <c r="N59" s="9">
        <f>S58*F59/F58</f>
        <v>23.965283443708735</v>
      </c>
      <c r="O59" s="9">
        <f>T58*G59/G58</f>
        <v>24.253531105818226</v>
      </c>
      <c r="P59" s="9">
        <f>IF(MOD($B59,$X$4)=0,$J59*X$2,K59)</f>
        <v>23.919777715492856</v>
      </c>
      <c r="Q59" s="9">
        <f>IF(MOD($B59,$X$4)=0,$J59*Y$2,L59)</f>
        <v>23.919777715492856</v>
      </c>
      <c r="R59" s="9">
        <f>IF(MOD($B59,$X$4)=0,$J59*Z$2,M59)</f>
        <v>23.919777715492856</v>
      </c>
      <c r="S59" s="9">
        <f>IF(MOD($B59,$X$4)=0,$J59*AA$2,N59)</f>
        <v>23.919777715492856</v>
      </c>
      <c r="T59" s="9">
        <f>IF(MOD($B59,$X$4)=0,$J59*AB$2,O59)</f>
        <v>23.919777715492856</v>
      </c>
      <c r="U59" s="5" cm="1">
        <f t="array" ref="U59">SUM(ABS(P59:T59/J59-K59:O59/J59))</f>
        <v>9.1974568386045119E-3</v>
      </c>
    </row>
    <row r="60" spans="1:21" x14ac:dyDescent="0.25">
      <c r="A60" s="7">
        <v>40991</v>
      </c>
      <c r="B60" s="12">
        <v>57</v>
      </c>
      <c r="C60" s="8">
        <v>18.175951004028299</v>
      </c>
      <c r="D60" s="8">
        <v>80.453887939453097</v>
      </c>
      <c r="E60" s="8">
        <v>69.093078613281193</v>
      </c>
      <c r="F60" s="8">
        <v>33.466655731201101</v>
      </c>
      <c r="G60" s="8">
        <v>47.981655120849602</v>
      </c>
      <c r="H60" s="10">
        <f t="shared" si="0"/>
        <v>6.0646403245969704E-3</v>
      </c>
      <c r="I60" s="10">
        <f>(1+H60)*(1-U60*$X$5) - 1</f>
        <v>6.000762319908981E-3</v>
      </c>
      <c r="J60" s="8">
        <f t="shared" si="1"/>
        <v>120.32421281990815</v>
      </c>
      <c r="K60" s="9">
        <f>P59*C60/C59</f>
        <v>23.788478966845513</v>
      </c>
      <c r="L60" s="9">
        <f>Q59*D60/D59</f>
        <v>24.234424726969529</v>
      </c>
      <c r="M60" s="9">
        <f>R59*E60/E59</f>
        <v>24.149101930427353</v>
      </c>
      <c r="N60" s="9">
        <f>S59*F60/F59</f>
        <v>24.192987952810405</v>
      </c>
      <c r="O60" s="9">
        <f>T59*G60/G59</f>
        <v>23.959219242855372</v>
      </c>
      <c r="P60" s="9">
        <f>IF(MOD($B60,$X$4)=0,$J60*X$2,K60)</f>
        <v>24.064842563981632</v>
      </c>
      <c r="Q60" s="9">
        <f>IF(MOD($B60,$X$4)=0,$J60*Y$2,L60)</f>
        <v>24.064842563981632</v>
      </c>
      <c r="R60" s="9">
        <f>IF(MOD($B60,$X$4)=0,$J60*Z$2,M60)</f>
        <v>24.064842563981632</v>
      </c>
      <c r="S60" s="9">
        <f>IF(MOD($B60,$X$4)=0,$J60*AA$2,N60)</f>
        <v>24.064842563981632</v>
      </c>
      <c r="T60" s="9">
        <f>IF(MOD($B60,$X$4)=0,$J60*AB$2,O60)</f>
        <v>24.064842563981632</v>
      </c>
      <c r="U60" s="5" cm="1">
        <f t="array" ref="U60">SUM(ABS(P60:T60/J60-K60:O60/J60))</f>
        <v>6.3492942826746113E-3</v>
      </c>
    </row>
    <row r="61" spans="1:21" x14ac:dyDescent="0.25">
      <c r="A61" s="7">
        <v>40994</v>
      </c>
      <c r="B61" s="12">
        <v>58</v>
      </c>
      <c r="C61" s="8">
        <v>18.5092468261718</v>
      </c>
      <c r="D61" s="8">
        <v>81.140312194824205</v>
      </c>
      <c r="E61" s="8">
        <v>70.054496765136705</v>
      </c>
      <c r="F61" s="8">
        <v>34.215152740478501</v>
      </c>
      <c r="G61" s="8">
        <v>48.337074279785099</v>
      </c>
      <c r="H61" s="10">
        <f t="shared" si="0"/>
        <v>1.4111352509379671E-2</v>
      </c>
      <c r="I61" s="10">
        <f>(1+H61)*(1-U61*$X$5) - 1</f>
        <v>1.4061432756154568E-2</v>
      </c>
      <c r="J61" s="8">
        <f t="shared" si="1"/>
        <v>122.02215020242349</v>
      </c>
      <c r="K61" s="9">
        <f>P60*C61/C60</f>
        <v>24.506124095018912</v>
      </c>
      <c r="L61" s="9">
        <f>Q60*D61/D60</f>
        <v>24.270161313151782</v>
      </c>
      <c r="M61" s="9">
        <f>R60*E61/E60</f>
        <v>24.399700655803723</v>
      </c>
      <c r="N61" s="9">
        <f>S60*F61/F60</f>
        <v>24.60306373649869</v>
      </c>
      <c r="O61" s="9">
        <f>T60*G61/G60</f>
        <v>24.243100401950393</v>
      </c>
      <c r="P61" s="9">
        <f>IF(MOD($B61,$X$4)=0,$J61*X$2,K61)</f>
        <v>24.404430040484698</v>
      </c>
      <c r="Q61" s="9">
        <f>IF(MOD($B61,$X$4)=0,$J61*Y$2,L61)</f>
        <v>24.404430040484698</v>
      </c>
      <c r="R61" s="9">
        <f>IF(MOD($B61,$X$4)=0,$J61*Z$2,M61)</f>
        <v>24.404430040484698</v>
      </c>
      <c r="S61" s="9">
        <f>IF(MOD($B61,$X$4)=0,$J61*AA$2,N61)</f>
        <v>24.404430040484698</v>
      </c>
      <c r="T61" s="9">
        <f>IF(MOD($B61,$X$4)=0,$J61*AB$2,O61)</f>
        <v>24.404430040484698</v>
      </c>
      <c r="U61" s="5" cm="1">
        <f t="array" ref="U61">SUM(ABS(P61:T61/J61-K61:O61/J61))</f>
        <v>4.92251202015348E-3</v>
      </c>
    </row>
    <row r="62" spans="1:21" x14ac:dyDescent="0.25">
      <c r="A62" s="7">
        <v>40995</v>
      </c>
      <c r="B62" s="12">
        <v>59</v>
      </c>
      <c r="C62" s="8">
        <v>18.7379455566406</v>
      </c>
      <c r="D62" s="8">
        <v>80.625503540039006</v>
      </c>
      <c r="E62" s="8">
        <v>69.534812927246094</v>
      </c>
      <c r="F62" s="8">
        <v>34.0076484680175</v>
      </c>
      <c r="G62" s="8">
        <v>48.250186920166001</v>
      </c>
      <c r="H62" s="10">
        <f t="shared" si="0"/>
        <v>-1.8538506788288167E-3</v>
      </c>
      <c r="I62" s="10">
        <f>(1+H62)*(1-U62*$X$5) - 1</f>
        <v>-1.9109150335284708E-3</v>
      </c>
      <c r="J62" s="8">
        <f t="shared" si="1"/>
        <v>121.79593935643858</v>
      </c>
      <c r="K62" s="9">
        <f>P61*C62/C61</f>
        <v>24.70596916957458</v>
      </c>
      <c r="L62" s="9">
        <f>Q61*D62/D61</f>
        <v>24.249591940160716</v>
      </c>
      <c r="M62" s="9">
        <f>R61*E62/E61</f>
        <v>24.223391157178014</v>
      </c>
      <c r="N62" s="9">
        <f>S61*F62/F61</f>
        <v>24.256424753505954</v>
      </c>
      <c r="O62" s="9">
        <f>T61*G62/G61</f>
        <v>24.360562336019317</v>
      </c>
      <c r="P62" s="9">
        <f>IF(MOD($B62,$X$4)=0,$J62*X$2,K62)</f>
        <v>24.359187871287716</v>
      </c>
      <c r="Q62" s="9">
        <f>IF(MOD($B62,$X$4)=0,$J62*Y$2,L62)</f>
        <v>24.359187871287716</v>
      </c>
      <c r="R62" s="9">
        <f>IF(MOD($B62,$X$4)=0,$J62*Z$2,M62)</f>
        <v>24.359187871287716</v>
      </c>
      <c r="S62" s="9">
        <f>IF(MOD($B62,$X$4)=0,$J62*AA$2,N62)</f>
        <v>24.359187871287716</v>
      </c>
      <c r="T62" s="9">
        <f>IF(MOD($B62,$X$4)=0,$J62*AB$2,O62)</f>
        <v>24.359187871287716</v>
      </c>
      <c r="U62" s="5" cm="1">
        <f t="array" ref="U62">SUM(ABS(P62:T62/J62-K62:O62/J62))</f>
        <v>5.7170339973252882E-3</v>
      </c>
    </row>
    <row r="63" spans="1:21" x14ac:dyDescent="0.25">
      <c r="A63" s="7">
        <v>40996</v>
      </c>
      <c r="B63" s="12">
        <v>60</v>
      </c>
      <c r="C63" s="8">
        <v>18.833702087402301</v>
      </c>
      <c r="D63" s="8">
        <v>77.790267944335895</v>
      </c>
      <c r="E63" s="8">
        <v>68.787742614746094</v>
      </c>
      <c r="F63" s="8">
        <v>34.289237976074197</v>
      </c>
      <c r="G63" s="8">
        <v>48.329166412353501</v>
      </c>
      <c r="H63" s="10">
        <f t="shared" si="0"/>
        <v>-6.1763936517812423E-3</v>
      </c>
      <c r="I63" s="10">
        <f>(1+H63)*(1-U63*$X$5) - 1</f>
        <v>-6.3106198012722325E-3</v>
      </c>
      <c r="J63" s="8">
        <f t="shared" si="1"/>
        <v>121.04367968978474</v>
      </c>
      <c r="K63" s="9">
        <f>P62*C63/C62</f>
        <v>24.483670638924981</v>
      </c>
      <c r="L63" s="9">
        <f>Q62*D63/D62</f>
        <v>23.502585016078299</v>
      </c>
      <c r="M63" s="9">
        <f>R62*E63/E62</f>
        <v>24.09747686166309</v>
      </c>
      <c r="N63" s="9">
        <f>S62*F63/F62</f>
        <v>24.560886372605367</v>
      </c>
      <c r="O63" s="9">
        <f>T62*G63/G62</f>
        <v>24.399060800512991</v>
      </c>
      <c r="P63" s="9">
        <f>IF(MOD($B63,$X$4)=0,$J63*X$2,K63)</f>
        <v>24.208735937956948</v>
      </c>
      <c r="Q63" s="9">
        <f>IF(MOD($B63,$X$4)=0,$J63*Y$2,L63)</f>
        <v>24.208735937956948</v>
      </c>
      <c r="R63" s="9">
        <f>IF(MOD($B63,$X$4)=0,$J63*Z$2,M63)</f>
        <v>24.208735937956948</v>
      </c>
      <c r="S63" s="9">
        <f>IF(MOD($B63,$X$4)=0,$J63*AA$2,N63)</f>
        <v>24.208735937956948</v>
      </c>
      <c r="T63" s="9">
        <f>IF(MOD($B63,$X$4)=0,$J63*AB$2,O63)</f>
        <v>24.208735937956948</v>
      </c>
      <c r="U63" s="5" cm="1">
        <f t="array" ref="U63">SUM(ABS(P63:T63/J63-K63:O63/J63))</f>
        <v>1.3506033528844941E-2</v>
      </c>
    </row>
    <row r="64" spans="1:21" x14ac:dyDescent="0.25">
      <c r="A64" s="7">
        <v>40997</v>
      </c>
      <c r="B64" s="12">
        <v>61</v>
      </c>
      <c r="C64" s="8">
        <v>18.597072601318299</v>
      </c>
      <c r="D64" s="8">
        <v>79.103439331054602</v>
      </c>
      <c r="E64" s="8">
        <v>69.411376953125</v>
      </c>
      <c r="F64" s="8">
        <v>33.8446044921875</v>
      </c>
      <c r="G64" s="8">
        <v>48.036937713622997</v>
      </c>
      <c r="H64" s="10">
        <f t="shared" si="0"/>
        <v>-1.1261877336194992E-3</v>
      </c>
      <c r="I64" s="10">
        <f>(1+H64)*(1-U64*$X$5) - 1</f>
        <v>-1.2389851916658756E-3</v>
      </c>
      <c r="J64" s="8">
        <f t="shared" si="1"/>
        <v>120.90736178248594</v>
      </c>
      <c r="K64" s="9">
        <f>P63*C64/C63</f>
        <v>23.904573712327721</v>
      </c>
      <c r="L64" s="9">
        <f>Q63*D64/D63</f>
        <v>24.617401702742615</v>
      </c>
      <c r="M64" s="9">
        <f>R63*E64/E63</f>
        <v>24.428213979331446</v>
      </c>
      <c r="N64" s="9">
        <f>S63*F64/F63</f>
        <v>23.894817774826652</v>
      </c>
      <c r="O64" s="9">
        <f>T63*G64/G63</f>
        <v>24.062354613257519</v>
      </c>
      <c r="P64" s="9">
        <f>IF(MOD($B64,$X$4)=0,$J64*X$2,K64)</f>
        <v>24.181472356497189</v>
      </c>
      <c r="Q64" s="9">
        <f>IF(MOD($B64,$X$4)=0,$J64*Y$2,L64)</f>
        <v>24.181472356497189</v>
      </c>
      <c r="R64" s="9">
        <f>IF(MOD($B64,$X$4)=0,$J64*Z$2,M64)</f>
        <v>24.181472356497189</v>
      </c>
      <c r="S64" s="9">
        <f>IF(MOD($B64,$X$4)=0,$J64*AA$2,N64)</f>
        <v>24.181472356497189</v>
      </c>
      <c r="T64" s="9">
        <f>IF(MOD($B64,$X$4)=0,$J64*AB$2,O64)</f>
        <v>24.181472356497189</v>
      </c>
      <c r="U64" s="5" cm="1">
        <f t="array" ref="U64">SUM(ABS(P64:T64/J64-K64:O64/J64))</f>
        <v>1.129246323822386E-2</v>
      </c>
    </row>
    <row r="65" spans="1:21" x14ac:dyDescent="0.25">
      <c r="A65" s="7">
        <v>40998</v>
      </c>
      <c r="B65" s="12">
        <v>62</v>
      </c>
      <c r="C65" s="8">
        <v>18.282670974731399</v>
      </c>
      <c r="D65" s="8">
        <v>79.476493835449205</v>
      </c>
      <c r="E65" s="8">
        <v>69.645248413085895</v>
      </c>
      <c r="F65" s="8">
        <v>34.074344635009702</v>
      </c>
      <c r="G65" s="8">
        <v>48.337074279785099</v>
      </c>
      <c r="H65" s="10">
        <f t="shared" si="0"/>
        <v>8.4310760699235487E-4</v>
      </c>
      <c r="I65" s="10">
        <f>(1+H65)*(1-U65*$X$5) - 1</f>
        <v>7.72111280411103E-4</v>
      </c>
      <c r="J65" s="8">
        <f t="shared" si="1"/>
        <v>121.00929969894612</v>
      </c>
      <c r="K65" s="9">
        <f>P64*C65/C64</f>
        <v>23.772661012629555</v>
      </c>
      <c r="L65" s="9">
        <f>Q64*D65/D64</f>
        <v>24.295513000769695</v>
      </c>
      <c r="M65" s="9">
        <f>R64*E65/E64</f>
        <v>24.262948282955715</v>
      </c>
      <c r="N65" s="9">
        <f>S64*F65/F64</f>
        <v>24.345618311109103</v>
      </c>
      <c r="O65" s="9">
        <f>T64*G65/G64</f>
        <v>24.332559091482057</v>
      </c>
      <c r="P65" s="9">
        <f>IF(MOD($B65,$X$4)=0,$J65*X$2,K65)</f>
        <v>24.201859939789227</v>
      </c>
      <c r="Q65" s="9">
        <f>IF(MOD($B65,$X$4)=0,$J65*Y$2,L65)</f>
        <v>24.201859939789227</v>
      </c>
      <c r="R65" s="9">
        <f>IF(MOD($B65,$X$4)=0,$J65*Z$2,M65)</f>
        <v>24.201859939789227</v>
      </c>
      <c r="S65" s="9">
        <f>IF(MOD($B65,$X$4)=0,$J65*AA$2,N65)</f>
        <v>24.201859939789227</v>
      </c>
      <c r="T65" s="9">
        <f>IF(MOD($B65,$X$4)=0,$J65*AB$2,O65)</f>
        <v>24.201859939789227</v>
      </c>
      <c r="U65" s="5" cm="1">
        <f t="array" ref="U65">SUM(ABS(P65:T65/J65-K65:O65/J65))</f>
        <v>7.0936519462132808E-3</v>
      </c>
    </row>
    <row r="66" spans="1:21" x14ac:dyDescent="0.25">
      <c r="A66" s="7">
        <v>41001</v>
      </c>
      <c r="B66" s="12">
        <v>63</v>
      </c>
      <c r="C66" s="8">
        <v>18.864503860473601</v>
      </c>
      <c r="D66" s="8">
        <v>80.021125793457003</v>
      </c>
      <c r="E66" s="8">
        <v>70.353317260742102</v>
      </c>
      <c r="F66" s="8">
        <v>34.185497283935497</v>
      </c>
      <c r="G66" s="8">
        <v>48.463447570800703</v>
      </c>
      <c r="H66" s="10">
        <f t="shared" si="0"/>
        <v>1.094405972680268E-2</v>
      </c>
      <c r="I66" s="10">
        <f>(1+H66)*(1-U66*$X$5) - 1</f>
        <v>1.0860538835756328E-2</v>
      </c>
      <c r="J66" s="8">
        <f t="shared" si="1"/>
        <v>122.33363270234996</v>
      </c>
      <c r="K66" s="9">
        <f>P65*C66/C65</f>
        <v>24.972066767257608</v>
      </c>
      <c r="L66" s="9">
        <f>Q65*D66/D65</f>
        <v>24.367709057312307</v>
      </c>
      <c r="M66" s="9">
        <f>R65*E66/E65</f>
        <v>24.447915248215462</v>
      </c>
      <c r="N66" s="9">
        <f>S65*F66/F65</f>
        <v>24.280807924557649</v>
      </c>
      <c r="O66" s="9">
        <f>T65*G66/G65</f>
        <v>24.265133705006932</v>
      </c>
      <c r="P66" s="9">
        <f>IF(MOD($B66,$X$4)=0,$J66*X$2,K66)</f>
        <v>24.466726540469992</v>
      </c>
      <c r="Q66" s="9">
        <f>IF(MOD($B66,$X$4)=0,$J66*Y$2,L66)</f>
        <v>24.466726540469992</v>
      </c>
      <c r="R66" s="9">
        <f>IF(MOD($B66,$X$4)=0,$J66*Z$2,M66)</f>
        <v>24.466726540469992</v>
      </c>
      <c r="S66" s="9">
        <f>IF(MOD($B66,$X$4)=0,$J66*AA$2,N66)</f>
        <v>24.466726540469992</v>
      </c>
      <c r="T66" s="9">
        <f>IF(MOD($B66,$X$4)=0,$J66*AB$2,O66)</f>
        <v>24.466726540469992</v>
      </c>
      <c r="U66" s="5" cm="1">
        <f t="array" ref="U66">SUM(ABS(P66:T66/J66-K66:O66/J66))</f>
        <v>8.2616728633762293E-3</v>
      </c>
    </row>
    <row r="67" spans="1:21" x14ac:dyDescent="0.25">
      <c r="A67" s="7">
        <v>41002</v>
      </c>
      <c r="B67" s="12">
        <v>64</v>
      </c>
      <c r="C67" s="8">
        <v>19.190483093261701</v>
      </c>
      <c r="D67" s="8">
        <v>79.245193481445298</v>
      </c>
      <c r="E67" s="8">
        <v>69.599792480468693</v>
      </c>
      <c r="F67" s="8">
        <v>33.879673004150298</v>
      </c>
      <c r="G67" s="8">
        <v>47.9026679992675</v>
      </c>
      <c r="H67" s="10">
        <f t="shared" si="0"/>
        <v>-4.7288701109233777E-3</v>
      </c>
      <c r="I67" s="10">
        <f>(1+H67)*(1-U67*$X$5) - 1</f>
        <v>-4.8169057198791387E-3</v>
      </c>
      <c r="J67" s="8">
        <f t="shared" si="1"/>
        <v>121.75513284310314</v>
      </c>
      <c r="K67" s="9">
        <f>P66*C67/C66</f>
        <v>24.88951236115674</v>
      </c>
      <c r="L67" s="9">
        <f>Q66*D67/D66</f>
        <v>24.229482643890655</v>
      </c>
      <c r="M67" s="9">
        <f>R66*E67/E66</f>
        <v>24.20467372678263</v>
      </c>
      <c r="N67" s="9">
        <f>S66*F67/F66</f>
        <v>24.247846617185772</v>
      </c>
      <c r="O67" s="9">
        <f>T66*G67/G66</f>
        <v>24.183617494087347</v>
      </c>
      <c r="P67" s="9">
        <f>IF(MOD($B67,$X$4)=0,$J67*X$2,K67)</f>
        <v>24.351026568620629</v>
      </c>
      <c r="Q67" s="9">
        <f>IF(MOD($B67,$X$4)=0,$J67*Y$2,L67)</f>
        <v>24.351026568620629</v>
      </c>
      <c r="R67" s="9">
        <f>IF(MOD($B67,$X$4)=0,$J67*Z$2,M67)</f>
        <v>24.351026568620629</v>
      </c>
      <c r="S67" s="9">
        <f>IF(MOD($B67,$X$4)=0,$J67*AA$2,N67)</f>
        <v>24.351026568620629</v>
      </c>
      <c r="T67" s="9">
        <f>IF(MOD($B67,$X$4)=0,$J67*AB$2,O67)</f>
        <v>24.351026568620629</v>
      </c>
      <c r="U67" s="5" cm="1">
        <f t="array" ref="U67">SUM(ABS(P67:T67/J67-K67:O67/J67))</f>
        <v>8.8453895940472371E-3</v>
      </c>
    </row>
    <row r="68" spans="1:21" x14ac:dyDescent="0.25">
      <c r="A68" s="7">
        <v>41003</v>
      </c>
      <c r="B68" s="12">
        <v>65</v>
      </c>
      <c r="C68" s="8">
        <v>19.0377101898193</v>
      </c>
      <c r="D68" s="8">
        <v>79.282501220703097</v>
      </c>
      <c r="E68" s="8">
        <v>68.599365234375</v>
      </c>
      <c r="F68" s="8">
        <v>33.126296997070298</v>
      </c>
      <c r="G68" s="8">
        <v>47.594635009765597</v>
      </c>
      <c r="H68" s="10">
        <f t="shared" si="0"/>
        <v>-1.0106256935871416E-2</v>
      </c>
      <c r="I68" s="10">
        <f>(1+H68)*(1-U68*$X$5) - 1</f>
        <v>-1.0171850128929405E-2</v>
      </c>
      <c r="J68" s="8">
        <f t="shared" si="1"/>
        <v>120.52464418732959</v>
      </c>
      <c r="K68" s="9">
        <f>P67*C68/C67</f>
        <v>24.157171259579581</v>
      </c>
      <c r="L68" s="9">
        <f>Q67*D68/D67</f>
        <v>24.362490756036546</v>
      </c>
      <c r="M68" s="9">
        <f>R67*E68/E67</f>
        <v>24.001004972558601</v>
      </c>
      <c r="N68" s="9">
        <f>S67*F68/F67</f>
        <v>23.80953730565404</v>
      </c>
      <c r="O68" s="9">
        <f>T67*G68/G67</f>
        <v>24.194439893500835</v>
      </c>
      <c r="P68" s="9">
        <f>IF(MOD($B68,$X$4)=0,$J68*X$2,K68)</f>
        <v>24.10492883746592</v>
      </c>
      <c r="Q68" s="9">
        <f>IF(MOD($B68,$X$4)=0,$J68*Y$2,L68)</f>
        <v>24.10492883746592</v>
      </c>
      <c r="R68" s="9">
        <f>IF(MOD($B68,$X$4)=0,$J68*Z$2,M68)</f>
        <v>24.10492883746592</v>
      </c>
      <c r="S68" s="9">
        <f>IF(MOD($B68,$X$4)=0,$J68*AA$2,N68)</f>
        <v>24.10492883746592</v>
      </c>
      <c r="T68" s="9">
        <f>IF(MOD($B68,$X$4)=0,$J68*AB$2,O68)</f>
        <v>24.10492883746592</v>
      </c>
      <c r="U68" s="5" cm="1">
        <f t="array" ref="U68">SUM(ABS(P68:T68/J68-K68:O68/J68))</f>
        <v>6.6262862572496473E-3</v>
      </c>
    </row>
    <row r="69" spans="1:21" x14ac:dyDescent="0.25">
      <c r="A69" s="7">
        <v>41004</v>
      </c>
      <c r="B69" s="12">
        <v>66</v>
      </c>
      <c r="C69" s="8">
        <v>19.3234348297119</v>
      </c>
      <c r="D69" s="8">
        <v>78.991500854492102</v>
      </c>
      <c r="E69" s="8">
        <v>68.047164916992102</v>
      </c>
      <c r="F69" s="8">
        <v>33.074073791503899</v>
      </c>
      <c r="G69" s="8">
        <v>47.91845703125</v>
      </c>
      <c r="H69" s="10">
        <f t="shared" ref="H69:H132" si="2">J69/J68 - 1</f>
        <v>1.7031096713451266E-3</v>
      </c>
      <c r="I69" s="10">
        <f>(1+H69)*(1-U69*$X$5) - 1</f>
        <v>1.6294861420806939E-3</v>
      </c>
      <c r="J69" s="8">
        <f t="shared" ref="J69:J132" si="3">SUM(K69:O69)</f>
        <v>120.72991087448045</v>
      </c>
      <c r="K69" s="9">
        <f>P68*C69/C68</f>
        <v>24.466704074248586</v>
      </c>
      <c r="L69" s="9">
        <f>Q68*D69/D68</f>
        <v>24.016453536974758</v>
      </c>
      <c r="M69" s="9">
        <f>R68*E69/E68</f>
        <v>23.910892794871888</v>
      </c>
      <c r="N69" s="9">
        <f>S68*F69/F68</f>
        <v>24.066927709420916</v>
      </c>
      <c r="O69" s="9">
        <f>T68*G69/G68</f>
        <v>24.268932758964304</v>
      </c>
      <c r="P69" s="9">
        <f>IF(MOD($B69,$X$4)=0,$J69*X$2,K69)</f>
        <v>24.145982174896091</v>
      </c>
      <c r="Q69" s="9">
        <f>IF(MOD($B69,$X$4)=0,$J69*Y$2,L69)</f>
        <v>24.145982174896091</v>
      </c>
      <c r="R69" s="9">
        <f>IF(MOD($B69,$X$4)=0,$J69*Z$2,M69)</f>
        <v>24.145982174896091</v>
      </c>
      <c r="S69" s="9">
        <f>IF(MOD($B69,$X$4)=0,$J69*AA$2,N69)</f>
        <v>24.145982174896091</v>
      </c>
      <c r="T69" s="9">
        <f>IF(MOD($B69,$X$4)=0,$J69*AB$2,O69)</f>
        <v>24.145982174896091</v>
      </c>
      <c r="U69" s="5" cm="1">
        <f t="array" ref="U69">SUM(ABS(P69:T69/J69-K69:O69/J69))</f>
        <v>7.3498353507770453E-3</v>
      </c>
    </row>
    <row r="70" spans="1:21" x14ac:dyDescent="0.25">
      <c r="A70" s="7">
        <v>41008</v>
      </c>
      <c r="B70" s="12">
        <v>67</v>
      </c>
      <c r="C70" s="8">
        <v>19.401197433471602</v>
      </c>
      <c r="D70" s="8">
        <v>77.275428771972599</v>
      </c>
      <c r="E70" s="8">
        <v>67.228652954101506</v>
      </c>
      <c r="F70" s="8">
        <v>32.738410949707003</v>
      </c>
      <c r="G70" s="8">
        <v>47.491970062255803</v>
      </c>
      <c r="H70" s="10">
        <f t="shared" si="2"/>
        <v>-9.7556375763390157E-3</v>
      </c>
      <c r="I70" s="10">
        <f>(1+H70)*(1-U70*$X$5) - 1</f>
        <v>-9.8141786728251912E-3</v>
      </c>
      <c r="J70" s="8">
        <f t="shared" si="3"/>
        <v>119.55211361936531</v>
      </c>
      <c r="K70" s="9">
        <f>P69*C70/C69</f>
        <v>24.243151982479581</v>
      </c>
      <c r="L70" s="9">
        <f>Q69*D70/D69</f>
        <v>23.621416297971162</v>
      </c>
      <c r="M70" s="9">
        <f>R69*E70/E69</f>
        <v>23.855539872266661</v>
      </c>
      <c r="N70" s="9">
        <f>S69*F70/F69</f>
        <v>23.900928933317946</v>
      </c>
      <c r="O70" s="9">
        <f>T69*G70/G69</f>
        <v>23.931076533329968</v>
      </c>
      <c r="P70" s="9">
        <f>IF(MOD($B70,$X$4)=0,$J70*X$2,K70)</f>
        <v>23.910422723873065</v>
      </c>
      <c r="Q70" s="9">
        <f>IF(MOD($B70,$X$4)=0,$J70*Y$2,L70)</f>
        <v>23.910422723873065</v>
      </c>
      <c r="R70" s="9">
        <f>IF(MOD($B70,$X$4)=0,$J70*Z$2,M70)</f>
        <v>23.910422723873065</v>
      </c>
      <c r="S70" s="9">
        <f>IF(MOD($B70,$X$4)=0,$J70*AA$2,N70)</f>
        <v>23.910422723873065</v>
      </c>
      <c r="T70" s="9">
        <f>IF(MOD($B70,$X$4)=0,$J70*AB$2,O70)</f>
        <v>23.910422723873065</v>
      </c>
      <c r="U70" s="5" cm="1">
        <f t="array" ref="U70">SUM(ABS(P70:T70/J70-K70:O70/J70))</f>
        <v>5.911782859624487E-3</v>
      </c>
    </row>
    <row r="71" spans="1:21" x14ac:dyDescent="0.25">
      <c r="A71" s="7">
        <v>41009</v>
      </c>
      <c r="B71" s="12">
        <v>68</v>
      </c>
      <c r="C71" s="8">
        <v>19.163646697998001</v>
      </c>
      <c r="D71" s="8">
        <v>74.932632446289006</v>
      </c>
      <c r="E71" s="8">
        <v>65.903457641601506</v>
      </c>
      <c r="F71" s="8">
        <v>32.044704437255803</v>
      </c>
      <c r="G71" s="8">
        <v>47.334007263183501</v>
      </c>
      <c r="H71" s="10">
        <f t="shared" si="2"/>
        <v>-1.735776863249916E-2</v>
      </c>
      <c r="I71" s="10">
        <f>(1+H71)*(1-U71*$X$5) - 1</f>
        <v>-1.7434349891896184E-2</v>
      </c>
      <c r="J71" s="8">
        <f t="shared" si="3"/>
        <v>117.47695569163412</v>
      </c>
      <c r="K71" s="9">
        <f>P70*C71/C70</f>
        <v>23.61766045891402</v>
      </c>
      <c r="L71" s="9">
        <f>Q70*D71/D70</f>
        <v>23.185518942771711</v>
      </c>
      <c r="M71" s="9">
        <f>R70*E71/E70</f>
        <v>23.439106124160695</v>
      </c>
      <c r="N71" s="9">
        <f>S70*F71/F70</f>
        <v>23.403775776820787</v>
      </c>
      <c r="O71" s="9">
        <f>T70*G71/G70</f>
        <v>23.830894388966893</v>
      </c>
      <c r="P71" s="9">
        <f>IF(MOD($B71,$X$4)=0,$J71*X$2,K71)</f>
        <v>23.495391138326823</v>
      </c>
      <c r="Q71" s="9">
        <f>IF(MOD($B71,$X$4)=0,$J71*Y$2,L71)</f>
        <v>23.495391138326823</v>
      </c>
      <c r="R71" s="9">
        <f>IF(MOD($B71,$X$4)=0,$J71*Z$2,M71)</f>
        <v>23.495391138326823</v>
      </c>
      <c r="S71" s="9">
        <f>IF(MOD($B71,$X$4)=0,$J71*AA$2,N71)</f>
        <v>23.495391138326823</v>
      </c>
      <c r="T71" s="9">
        <f>IF(MOD($B71,$X$4)=0,$J71*AB$2,O71)</f>
        <v>23.495391138326823</v>
      </c>
      <c r="U71" s="5" cm="1">
        <f t="array" ref="U71">SUM(ABS(P71:T71/J71-K71:O71/J71))</f>
        <v>7.7934020086267985E-3</v>
      </c>
    </row>
    <row r="72" spans="1:21" x14ac:dyDescent="0.25">
      <c r="A72" s="7">
        <v>41010</v>
      </c>
      <c r="B72" s="12">
        <v>69</v>
      </c>
      <c r="C72" s="8">
        <v>19.0953369140625</v>
      </c>
      <c r="D72" s="8">
        <v>75.917510986328097</v>
      </c>
      <c r="E72" s="8">
        <v>65.578628540039006</v>
      </c>
      <c r="F72" s="8">
        <v>32.827926635742102</v>
      </c>
      <c r="G72" s="8">
        <v>47.2313232421875</v>
      </c>
      <c r="H72" s="10">
        <f t="shared" si="2"/>
        <v>5.3844610657869385E-3</v>
      </c>
      <c r="I72" s="10">
        <f>(1+H72)*(1-U72*$X$5) - 1</f>
        <v>5.2771964809146255E-3</v>
      </c>
      <c r="J72" s="8">
        <f t="shared" si="3"/>
        <v>118.1095057856829</v>
      </c>
      <c r="K72" s="9">
        <f>P71*C72/C71</f>
        <v>23.411640633142085</v>
      </c>
      <c r="L72" s="9">
        <f>Q71*D72/D71</f>
        <v>23.804203277531318</v>
      </c>
      <c r="M72" s="9">
        <f>R71*E72/E71</f>
        <v>23.379585578687951</v>
      </c>
      <c r="N72" s="9">
        <f>S71*F72/F71</f>
        <v>24.069654880958236</v>
      </c>
      <c r="O72" s="9">
        <f>T71*G72/G71</f>
        <v>23.444421415363312</v>
      </c>
      <c r="P72" s="9">
        <f>IF(MOD($B72,$X$4)=0,$J72*X$2,K72)</f>
        <v>23.62190115713658</v>
      </c>
      <c r="Q72" s="9">
        <f>IF(MOD($B72,$X$4)=0,$J72*Y$2,L72)</f>
        <v>23.62190115713658</v>
      </c>
      <c r="R72" s="9">
        <f>IF(MOD($B72,$X$4)=0,$J72*Z$2,M72)</f>
        <v>23.62190115713658</v>
      </c>
      <c r="S72" s="9">
        <f>IF(MOD($B72,$X$4)=0,$J72*AA$2,N72)</f>
        <v>23.62190115713658</v>
      </c>
      <c r="T72" s="9">
        <f>IF(MOD($B72,$X$4)=0,$J72*AB$2,O72)</f>
        <v>23.62190115713658</v>
      </c>
      <c r="U72" s="5" cm="1">
        <f t="array" ref="U72">SUM(ABS(P72:T72/J72-K72:O72/J72))</f>
        <v>1.0669011609610313E-2</v>
      </c>
    </row>
    <row r="73" spans="1:21" x14ac:dyDescent="0.25">
      <c r="A73" s="7">
        <v>41011</v>
      </c>
      <c r="B73" s="12">
        <v>70</v>
      </c>
      <c r="C73" s="8">
        <v>18.9907512664794</v>
      </c>
      <c r="D73" s="8">
        <v>79.416793823242102</v>
      </c>
      <c r="E73" s="8">
        <v>66.644004821777301</v>
      </c>
      <c r="F73" s="8">
        <v>33.447032928466797</v>
      </c>
      <c r="G73" s="8">
        <v>47.499851226806598</v>
      </c>
      <c r="H73" s="10">
        <f t="shared" si="2"/>
        <v>1.6281299436653907E-2</v>
      </c>
      <c r="I73" s="10">
        <f>(1+H73)*(1-U73*$X$5) - 1</f>
        <v>1.6151740397188918E-2</v>
      </c>
      <c r="J73" s="8">
        <f t="shared" si="3"/>
        <v>120.03248201569481</v>
      </c>
      <c r="K73" s="9">
        <f>P72*C73/C72</f>
        <v>23.492523401678195</v>
      </c>
      <c r="L73" s="9">
        <f>Q72*D73/D72</f>
        <v>24.710710737700058</v>
      </c>
      <c r="M73" s="9">
        <f>R72*E73/E72</f>
        <v>24.005657478100421</v>
      </c>
      <c r="N73" s="9">
        <f>S72*F73/F72</f>
        <v>24.067389774641327</v>
      </c>
      <c r="O73" s="9">
        <f>T72*G73/G72</f>
        <v>23.756200623574813</v>
      </c>
      <c r="P73" s="9">
        <f>IF(MOD($B73,$X$4)=0,$J73*X$2,K73)</f>
        <v>24.006496403138964</v>
      </c>
      <c r="Q73" s="9">
        <f>IF(MOD($B73,$X$4)=0,$J73*Y$2,L73)</f>
        <v>24.006496403138964</v>
      </c>
      <c r="R73" s="9">
        <f>IF(MOD($B73,$X$4)=0,$J73*Z$2,M73)</f>
        <v>24.006496403138964</v>
      </c>
      <c r="S73" s="9">
        <f>IF(MOD($B73,$X$4)=0,$J73*AA$2,N73)</f>
        <v>24.006496403138964</v>
      </c>
      <c r="T73" s="9">
        <f>IF(MOD($B73,$X$4)=0,$J73*AB$2,O73)</f>
        <v>24.006496403138964</v>
      </c>
      <c r="U73" s="5" cm="1">
        <f t="array" ref="U73">SUM(ABS(P73:T73/J73-K73:O73/J73))</f>
        <v>1.2748344335051232E-2</v>
      </c>
    </row>
    <row r="74" spans="1:21" x14ac:dyDescent="0.25">
      <c r="A74" s="7">
        <v>41012</v>
      </c>
      <c r="B74" s="12">
        <v>71</v>
      </c>
      <c r="C74" s="8">
        <v>18.455886840820298</v>
      </c>
      <c r="D74" s="8">
        <v>79.006423950195298</v>
      </c>
      <c r="E74" s="8">
        <v>65.468215942382798</v>
      </c>
      <c r="F74" s="8">
        <v>32.231197357177699</v>
      </c>
      <c r="G74" s="8">
        <v>47.207618713378899</v>
      </c>
      <c r="H74" s="10">
        <f t="shared" si="2"/>
        <v>-1.8695589930355583E-2</v>
      </c>
      <c r="I74" s="10">
        <f>(1+H74)*(1-U74*$X$5) - 1</f>
        <v>-1.8804087383247903E-2</v>
      </c>
      <c r="J74" s="8">
        <f t="shared" si="3"/>
        <v>117.7884039536066</v>
      </c>
      <c r="K74" s="9">
        <f>P73*C74/C73</f>
        <v>23.330366178979983</v>
      </c>
      <c r="L74" s="9">
        <f>Q73*D74/D73</f>
        <v>23.882447793178944</v>
      </c>
      <c r="M74" s="9">
        <f>R73*E74/E73</f>
        <v>23.582953856746087</v>
      </c>
      <c r="N74" s="9">
        <f>S73*F74/F73</f>
        <v>23.133834474310046</v>
      </c>
      <c r="O74" s="9">
        <f>T73*G74/G73</f>
        <v>23.858801650391545</v>
      </c>
      <c r="P74" s="9">
        <f>IF(MOD($B74,$X$4)=0,$J74*X$2,K74)</f>
        <v>23.557680790721321</v>
      </c>
      <c r="Q74" s="9">
        <f>IF(MOD($B74,$X$4)=0,$J74*Y$2,L74)</f>
        <v>23.557680790721321</v>
      </c>
      <c r="R74" s="9">
        <f>IF(MOD($B74,$X$4)=0,$J74*Z$2,M74)</f>
        <v>23.557680790721321</v>
      </c>
      <c r="S74" s="9">
        <f>IF(MOD($B74,$X$4)=0,$J74*AA$2,N74)</f>
        <v>23.557680790721321</v>
      </c>
      <c r="T74" s="9">
        <f>IF(MOD($B74,$X$4)=0,$J74*AB$2,O74)</f>
        <v>23.557680790721321</v>
      </c>
      <c r="U74" s="5" cm="1">
        <f t="array" ref="U74">SUM(ABS(P74:T74/J74-K74:O74/J74))</f>
        <v>1.1056452185379567E-2</v>
      </c>
    </row>
    <row r="75" spans="1:21" x14ac:dyDescent="0.25">
      <c r="A75" s="7">
        <v>41015</v>
      </c>
      <c r="B75" s="12">
        <v>72</v>
      </c>
      <c r="C75" s="8">
        <v>17.690485000610298</v>
      </c>
      <c r="D75" s="8">
        <v>79.640640258789006</v>
      </c>
      <c r="E75" s="8">
        <v>65.942413330078097</v>
      </c>
      <c r="F75" s="8">
        <v>32.320693969726499</v>
      </c>
      <c r="G75" s="8">
        <v>47.847381591796797</v>
      </c>
      <c r="H75" s="10">
        <f t="shared" si="2"/>
        <v>-1.9745144739359288E-3</v>
      </c>
      <c r="I75" s="10">
        <f>(1+H75)*(1-U75*$X$5) - 1</f>
        <v>-2.1325042645757852E-3</v>
      </c>
      <c r="J75" s="8">
        <f t="shared" si="3"/>
        <v>117.5558290451384</v>
      </c>
      <c r="K75" s="9">
        <f>P74*C75/C74</f>
        <v>22.580697545006078</v>
      </c>
      <c r="L75" s="9">
        <f>Q74*D75/D74</f>
        <v>23.74678775953614</v>
      </c>
      <c r="M75" s="9">
        <f>R74*E75/E74</f>
        <v>23.728313066709276</v>
      </c>
      <c r="N75" s="9">
        <f>S74*F75/F74</f>
        <v>23.623093583392702</v>
      </c>
      <c r="O75" s="9">
        <f>T74*G75/G74</f>
        <v>23.876937090494192</v>
      </c>
      <c r="P75" s="9">
        <f>IF(MOD($B75,$X$4)=0,$J75*X$2,K75)</f>
        <v>23.51116580902768</v>
      </c>
      <c r="Q75" s="9">
        <f>IF(MOD($B75,$X$4)=0,$J75*Y$2,L75)</f>
        <v>23.51116580902768</v>
      </c>
      <c r="R75" s="9">
        <f>IF(MOD($B75,$X$4)=0,$J75*Z$2,M75)</f>
        <v>23.51116580902768</v>
      </c>
      <c r="S75" s="9">
        <f>IF(MOD($B75,$X$4)=0,$J75*AA$2,N75)</f>
        <v>23.51116580902768</v>
      </c>
      <c r="T75" s="9">
        <f>IF(MOD($B75,$X$4)=0,$J75*AB$2,O75)</f>
        <v>23.51116580902768</v>
      </c>
      <c r="U75" s="5" cm="1">
        <f t="array" ref="U75">SUM(ABS(P75:T75/J75-K75:O75/J75))</f>
        <v>1.5830236094278582E-2</v>
      </c>
    </row>
    <row r="76" spans="1:21" x14ac:dyDescent="0.25">
      <c r="A76" s="7">
        <v>41016</v>
      </c>
      <c r="B76" s="12">
        <v>73</v>
      </c>
      <c r="C76" s="8">
        <v>18.5921936035156</v>
      </c>
      <c r="D76" s="8">
        <v>80.886665344238196</v>
      </c>
      <c r="E76" s="8">
        <v>67.313117980957003</v>
      </c>
      <c r="F76" s="8">
        <v>32.745883941650298</v>
      </c>
      <c r="G76" s="8">
        <v>48.866241455078097</v>
      </c>
      <c r="H76" s="10">
        <f t="shared" si="2"/>
        <v>2.4370534447184067E-2</v>
      </c>
      <c r="I76" s="10">
        <f>(1+H76)*(1-U76*$X$5) - 1</f>
        <v>2.4264131026634717E-2</v>
      </c>
      <c r="J76" s="8">
        <f t="shared" si="3"/>
        <v>120.42072742635023</v>
      </c>
      <c r="K76" s="9">
        <f>P75*C76/C75</f>
        <v>24.70956260106599</v>
      </c>
      <c r="L76" s="9">
        <f>Q75*D76/D75</f>
        <v>23.879011952541962</v>
      </c>
      <c r="M76" s="9">
        <f>R75*E76/E75</f>
        <v>23.999878045880557</v>
      </c>
      <c r="N76" s="9">
        <f>S75*F76/F75</f>
        <v>23.820463373603484</v>
      </c>
      <c r="O76" s="9">
        <f>T75*G76/G75</f>
        <v>24.011811453258229</v>
      </c>
      <c r="P76" s="9">
        <f>IF(MOD($B76,$X$4)=0,$J76*X$2,K76)</f>
        <v>24.084145485270046</v>
      </c>
      <c r="Q76" s="9">
        <f>IF(MOD($B76,$X$4)=0,$J76*Y$2,L76)</f>
        <v>24.084145485270046</v>
      </c>
      <c r="R76" s="9">
        <f>IF(MOD($B76,$X$4)=0,$J76*Z$2,M76)</f>
        <v>24.084145485270046</v>
      </c>
      <c r="S76" s="9">
        <f>IF(MOD($B76,$X$4)=0,$J76*AA$2,N76)</f>
        <v>24.084145485270046</v>
      </c>
      <c r="T76" s="9">
        <f>IF(MOD($B76,$X$4)=0,$J76*AB$2,O76)</f>
        <v>24.084145485270046</v>
      </c>
      <c r="U76" s="5" cm="1">
        <f t="array" ref="U76">SUM(ABS(P76:T76/J76-K76:O76/J76))</f>
        <v>1.0387200429069904E-2</v>
      </c>
    </row>
    <row r="77" spans="1:21" x14ac:dyDescent="0.25">
      <c r="A77" s="7">
        <v>41017</v>
      </c>
      <c r="B77" s="12">
        <v>74</v>
      </c>
      <c r="C77" s="8">
        <v>18.5507202148437</v>
      </c>
      <c r="D77" s="8">
        <v>81.483551025390597</v>
      </c>
      <c r="E77" s="8">
        <v>67.163719177246094</v>
      </c>
      <c r="F77" s="8">
        <v>32.290866851806598</v>
      </c>
      <c r="G77" s="8">
        <v>49.016323089599602</v>
      </c>
      <c r="H77" s="10">
        <f t="shared" si="2"/>
        <v>-1.5789976620704804E-3</v>
      </c>
      <c r="I77" s="10">
        <f>(1+H77)*(1-U77*$X$5) - 1</f>
        <v>-1.6334318770979683E-3</v>
      </c>
      <c r="J77" s="8">
        <f t="shared" si="3"/>
        <v>120.2305833792792</v>
      </c>
      <c r="K77" s="9">
        <f>P76*C77/C76</f>
        <v>24.030421263812269</v>
      </c>
      <c r="L77" s="9">
        <f>Q76*D77/D76</f>
        <v>24.261869236419503</v>
      </c>
      <c r="M77" s="9">
        <f>R76*E77/E76</f>
        <v>24.03069167668378</v>
      </c>
      <c r="N77" s="9">
        <f>S76*F77/F76</f>
        <v>23.749486698547198</v>
      </c>
      <c r="O77" s="9">
        <f>T76*G77/G76</f>
        <v>24.158114503816435</v>
      </c>
      <c r="P77" s="9">
        <f>IF(MOD($B77,$X$4)=0,$J77*X$2,K77)</f>
        <v>24.046116675855842</v>
      </c>
      <c r="Q77" s="9">
        <f>IF(MOD($B77,$X$4)=0,$J77*Y$2,L77)</f>
        <v>24.046116675855842</v>
      </c>
      <c r="R77" s="9">
        <f>IF(MOD($B77,$X$4)=0,$J77*Z$2,M77)</f>
        <v>24.046116675855842</v>
      </c>
      <c r="S77" s="9">
        <f>IF(MOD($B77,$X$4)=0,$J77*AA$2,N77)</f>
        <v>24.046116675855842</v>
      </c>
      <c r="T77" s="9">
        <f>IF(MOD($B77,$X$4)=0,$J77*AB$2,O77)</f>
        <v>24.046116675855842</v>
      </c>
      <c r="U77" s="5" cm="1">
        <f t="array" ref="U77">SUM(ABS(P77:T77/J77-K77:O77/J77))</f>
        <v>5.4520302457544412E-3</v>
      </c>
    </row>
    <row r="78" spans="1:21" x14ac:dyDescent="0.25">
      <c r="A78" s="7">
        <v>41018</v>
      </c>
      <c r="B78" s="12">
        <v>75</v>
      </c>
      <c r="C78" s="8">
        <v>17.913394927978501</v>
      </c>
      <c r="D78" s="8">
        <v>80.442031860351506</v>
      </c>
      <c r="E78" s="8">
        <v>66.592056274414006</v>
      </c>
      <c r="F78" s="8">
        <v>32.238639831542898</v>
      </c>
      <c r="G78" s="8">
        <v>48.771469116210902</v>
      </c>
      <c r="H78" s="10">
        <f t="shared" si="2"/>
        <v>-1.2452402582721511E-2</v>
      </c>
      <c r="I78" s="10">
        <f>(1+H78)*(1-U78*$X$5) - 1</f>
        <v>-1.2541334483858746E-2</v>
      </c>
      <c r="J78" s="8">
        <f t="shared" si="3"/>
        <v>118.73342375228495</v>
      </c>
      <c r="K78" s="9">
        <f>P77*C78/C77</f>
        <v>23.219992512969103</v>
      </c>
      <c r="L78" s="9">
        <f>Q77*D78/D77</f>
        <v>23.738760270206978</v>
      </c>
      <c r="M78" s="9">
        <f>R77*E78/E77</f>
        <v>23.841448545068115</v>
      </c>
      <c r="N78" s="9">
        <f>S77*F78/F77</f>
        <v>24.007224656367587</v>
      </c>
      <c r="O78" s="9">
        <f>T77*G78/G77</f>
        <v>23.925997767673174</v>
      </c>
      <c r="P78" s="9">
        <f>IF(MOD($B78,$X$4)=0,$J78*X$2,K78)</f>
        <v>23.746684750456993</v>
      </c>
      <c r="Q78" s="9">
        <f>IF(MOD($B78,$X$4)=0,$J78*Y$2,L78)</f>
        <v>23.746684750456993</v>
      </c>
      <c r="R78" s="9">
        <f>IF(MOD($B78,$X$4)=0,$J78*Z$2,M78)</f>
        <v>23.746684750456993</v>
      </c>
      <c r="S78" s="9">
        <f>IF(MOD($B78,$X$4)=0,$J78*AA$2,N78)</f>
        <v>23.746684750456993</v>
      </c>
      <c r="T78" s="9">
        <f>IF(MOD($B78,$X$4)=0,$J78*AB$2,O78)</f>
        <v>23.746684750456993</v>
      </c>
      <c r="U78" s="5" cm="1">
        <f t="array" ref="U78">SUM(ABS(P78:T78/J78-K78:O78/J78))</f>
        <v>9.0053280844200889E-3</v>
      </c>
    </row>
    <row r="79" spans="1:21" x14ac:dyDescent="0.25">
      <c r="A79" s="7">
        <v>41019</v>
      </c>
      <c r="B79" s="12">
        <v>76</v>
      </c>
      <c r="C79" s="8">
        <v>17.472450256347599</v>
      </c>
      <c r="D79" s="8">
        <v>80.719276428222599</v>
      </c>
      <c r="E79" s="8">
        <v>66.598526000976506</v>
      </c>
      <c r="F79" s="8">
        <v>31.865684509277301</v>
      </c>
      <c r="G79" s="8">
        <v>49.324348449707003</v>
      </c>
      <c r="H79" s="10">
        <f t="shared" si="2"/>
        <v>-4.2608301995585851E-3</v>
      </c>
      <c r="I79" s="10">
        <f>(1+H79)*(1-U79*$X$5) - 1</f>
        <v>-4.3714793241984573E-3</v>
      </c>
      <c r="J79" s="8">
        <f t="shared" si="3"/>
        <v>118.22752079466423</v>
      </c>
      <c r="K79" s="9">
        <f>P78*C79/C78</f>
        <v>23.162151547693824</v>
      </c>
      <c r="L79" s="9">
        <f>Q78*D79/D78</f>
        <v>23.828528025667154</v>
      </c>
      <c r="M79" s="9">
        <f>R78*E79/E78</f>
        <v>23.748991850818456</v>
      </c>
      <c r="N79" s="9">
        <f>S78*F79/F78</f>
        <v>23.471969299987496</v>
      </c>
      <c r="O79" s="9">
        <f>T78*G79/G78</f>
        <v>24.015880070497307</v>
      </c>
      <c r="P79" s="9">
        <f>IF(MOD($B79,$X$4)=0,$J79*X$2,K79)</f>
        <v>23.645504158932848</v>
      </c>
      <c r="Q79" s="9">
        <f>IF(MOD($B79,$X$4)=0,$J79*Y$2,L79)</f>
        <v>23.645504158932848</v>
      </c>
      <c r="R79" s="9">
        <f>IF(MOD($B79,$X$4)=0,$J79*Z$2,M79)</f>
        <v>23.645504158932848</v>
      </c>
      <c r="S79" s="9">
        <f>IF(MOD($B79,$X$4)=0,$J79*AA$2,N79)</f>
        <v>23.645504158932848</v>
      </c>
      <c r="T79" s="9">
        <f>IF(MOD($B79,$X$4)=0,$J79*AB$2,O79)</f>
        <v>23.645504158932848</v>
      </c>
      <c r="U79" s="5" cm="1">
        <f t="array" ref="U79">SUM(ABS(P79:T79/J79-K79:O79/J79))</f>
        <v>1.1112259916627176E-2</v>
      </c>
    </row>
    <row r="80" spans="1:21" x14ac:dyDescent="0.25">
      <c r="A80" s="7">
        <v>41022</v>
      </c>
      <c r="B80" s="12">
        <v>77</v>
      </c>
      <c r="C80" s="8">
        <v>17.4334201812744</v>
      </c>
      <c r="D80" s="8">
        <v>80.097389221191406</v>
      </c>
      <c r="E80" s="8">
        <v>66.546577453613196</v>
      </c>
      <c r="F80" s="8">
        <v>31.962652206420898</v>
      </c>
      <c r="G80" s="8">
        <v>47.025970458984297</v>
      </c>
      <c r="H80" s="10">
        <f t="shared" si="2"/>
        <v>-1.0854473890979488E-2</v>
      </c>
      <c r="I80" s="10">
        <f>(1+H80)*(1-U80*$X$5) - 1</f>
        <v>-1.0997444913908083E-2</v>
      </c>
      <c r="J80" s="8">
        <f t="shared" si="3"/>
        <v>116.94422325700332</v>
      </c>
      <c r="K80" s="9">
        <f>P79*C80/C79</f>
        <v>23.592684675178329</v>
      </c>
      <c r="L80" s="9">
        <f>Q79*D80/D79</f>
        <v>23.463331607456631</v>
      </c>
      <c r="M80" s="9">
        <f>R79*E80/E79</f>
        <v>23.627060063147429</v>
      </c>
      <c r="N80" s="9">
        <f>S79*F80/F79</f>
        <v>23.717457739136766</v>
      </c>
      <c r="O80" s="9">
        <f>T79*G80/G79</f>
        <v>22.543689172084175</v>
      </c>
      <c r="P80" s="9">
        <f>IF(MOD($B80,$X$4)=0,$J80*X$2,K80)</f>
        <v>23.388844651400664</v>
      </c>
      <c r="Q80" s="9">
        <f>IF(MOD($B80,$X$4)=0,$J80*Y$2,L80)</f>
        <v>23.388844651400664</v>
      </c>
      <c r="R80" s="9">
        <f>IF(MOD($B80,$X$4)=0,$J80*Z$2,M80)</f>
        <v>23.388844651400664</v>
      </c>
      <c r="S80" s="9">
        <f>IF(MOD($B80,$X$4)=0,$J80*AA$2,N80)</f>
        <v>23.388844651400664</v>
      </c>
      <c r="T80" s="9">
        <f>IF(MOD($B80,$X$4)=0,$J80*AB$2,O80)</f>
        <v>23.388844651400664</v>
      </c>
      <c r="U80" s="5" cm="1">
        <f t="array" ref="U80">SUM(ABS(P80:T80/J80-K80:O80/J80))</f>
        <v>1.4453992780115887E-2</v>
      </c>
    </row>
    <row r="81" spans="1:21" x14ac:dyDescent="0.25">
      <c r="A81" s="7">
        <v>41023</v>
      </c>
      <c r="B81" s="12">
        <v>78</v>
      </c>
      <c r="C81" s="8">
        <v>17.0851745605468</v>
      </c>
      <c r="D81" s="8">
        <v>81.221298217773395</v>
      </c>
      <c r="E81" s="8">
        <v>66.929832458496094</v>
      </c>
      <c r="F81" s="8">
        <v>32.283401489257798</v>
      </c>
      <c r="G81" s="8">
        <v>45.627983093261697</v>
      </c>
      <c r="H81" s="10">
        <f t="shared" si="2"/>
        <v>-3.9755253798255952E-3</v>
      </c>
      <c r="I81" s="10">
        <f>(1+H81)*(1-U81*$X$5) - 1</f>
        <v>-4.1425361134463934E-3</v>
      </c>
      <c r="J81" s="8">
        <f t="shared" si="3"/>
        <v>116.4793085294211</v>
      </c>
      <c r="K81" s="9">
        <f>P80*C81/C80</f>
        <v>22.921634967985977</v>
      </c>
      <c r="L81" s="9">
        <f>Q80*D81/D80</f>
        <v>23.717031789320671</v>
      </c>
      <c r="M81" s="9">
        <f>R80*E81/E80</f>
        <v>23.523545670056752</v>
      </c>
      <c r="N81" s="9">
        <f>S80*F81/F80</f>
        <v>23.623554684218696</v>
      </c>
      <c r="O81" s="9">
        <f>T80*G81/G80</f>
        <v>22.693541417839008</v>
      </c>
      <c r="P81" s="9">
        <f>IF(MOD($B81,$X$4)=0,$J81*X$2,K81)</f>
        <v>23.295861705884221</v>
      </c>
      <c r="Q81" s="9">
        <f>IF(MOD($B81,$X$4)=0,$J81*Y$2,L81)</f>
        <v>23.295861705884221</v>
      </c>
      <c r="R81" s="9">
        <f>IF(MOD($B81,$X$4)=0,$J81*Z$2,M81)</f>
        <v>23.295861705884221</v>
      </c>
      <c r="S81" s="9">
        <f>IF(MOD($B81,$X$4)=0,$J81*AA$2,N81)</f>
        <v>23.295861705884221</v>
      </c>
      <c r="T81" s="9">
        <f>IF(MOD($B81,$X$4)=0,$J81*AB$2,O81)</f>
        <v>23.295861705884221</v>
      </c>
      <c r="U81" s="5" cm="1">
        <f t="array" ref="U81">SUM(ABS(P81:T81/J81-K81:O81/J81))</f>
        <v>1.6767733913818583E-2</v>
      </c>
    </row>
    <row r="82" spans="1:21" x14ac:dyDescent="0.25">
      <c r="A82" s="7">
        <v>41024</v>
      </c>
      <c r="B82" s="12">
        <v>79</v>
      </c>
      <c r="C82" s="8">
        <v>18.601333618163999</v>
      </c>
      <c r="D82" s="8">
        <v>77.504890441894503</v>
      </c>
      <c r="E82" s="8">
        <v>67.462539672851506</v>
      </c>
      <c r="F82" s="8">
        <v>32.193889617919901</v>
      </c>
      <c r="G82" s="8">
        <v>45.304164886474602</v>
      </c>
      <c r="H82" s="10">
        <f t="shared" si="2"/>
        <v>8.2148440990470473E-3</v>
      </c>
      <c r="I82" s="10">
        <f>(1+H82)*(1-U82*$X$5) - 1</f>
        <v>7.8927386368354835E-3</v>
      </c>
      <c r="J82" s="8">
        <f t="shared" si="3"/>
        <v>117.4361678897551</v>
      </c>
      <c r="K82" s="9">
        <f>P81*C82/C81</f>
        <v>25.363164653548317</v>
      </c>
      <c r="L82" s="9">
        <f>Q81*D82/D81</f>
        <v>22.22992304829943</v>
      </c>
      <c r="M82" s="9">
        <f>R81*E82/E81</f>
        <v>23.481277881892819</v>
      </c>
      <c r="N82" s="9">
        <f>S81*F82/F81</f>
        <v>23.231269498138811</v>
      </c>
      <c r="O82" s="9">
        <f>T81*G82/G81</f>
        <v>23.130532807875717</v>
      </c>
      <c r="P82" s="9">
        <f>IF(MOD($B82,$X$4)=0,$J82*X$2,K82)</f>
        <v>23.48723357795102</v>
      </c>
      <c r="Q82" s="9">
        <f>IF(MOD($B82,$X$4)=0,$J82*Y$2,L82)</f>
        <v>23.48723357795102</v>
      </c>
      <c r="R82" s="9">
        <f>IF(MOD($B82,$X$4)=0,$J82*Z$2,M82)</f>
        <v>23.48723357795102</v>
      </c>
      <c r="S82" s="9">
        <f>IF(MOD($B82,$X$4)=0,$J82*AA$2,N82)</f>
        <v>23.48723357795102</v>
      </c>
      <c r="T82" s="9">
        <f>IF(MOD($B82,$X$4)=0,$J82*AB$2,O82)</f>
        <v>23.48723357795102</v>
      </c>
      <c r="U82" s="5" cm="1">
        <f t="array" ref="U82">SUM(ABS(P82:T82/J82-K82:O82/J82))</f>
        <v>3.1948097580267731E-2</v>
      </c>
    </row>
    <row r="83" spans="1:21" x14ac:dyDescent="0.25">
      <c r="A83" s="7">
        <v>41025</v>
      </c>
      <c r="B83" s="12">
        <v>80</v>
      </c>
      <c r="C83" s="8">
        <v>18.531206130981399</v>
      </c>
      <c r="D83" s="8">
        <v>78.216720581054602</v>
      </c>
      <c r="E83" s="8">
        <v>69.002128601074205</v>
      </c>
      <c r="F83" s="8">
        <v>32.6712837219238</v>
      </c>
      <c r="G83" s="8">
        <v>46.559974670410099</v>
      </c>
      <c r="H83" s="10">
        <f t="shared" si="2"/>
        <v>1.4156786063384663E-2</v>
      </c>
      <c r="I83" s="10">
        <f>(1+H83)*(1-U83*$X$5) - 1</f>
        <v>1.4065188977950838E-2</v>
      </c>
      <c r="J83" s="8">
        <f t="shared" si="3"/>
        <v>119.09868659467409</v>
      </c>
      <c r="K83" s="9">
        <f>P82*C83/C82</f>
        <v>23.398686127241138</v>
      </c>
      <c r="L83" s="9">
        <f>Q82*D83/D82</f>
        <v>23.702947975467819</v>
      </c>
      <c r="M83" s="9">
        <f>R82*E83/E82</f>
        <v>24.023244895439941</v>
      </c>
      <c r="N83" s="9">
        <f>S82*F83/F82</f>
        <v>23.835519136563207</v>
      </c>
      <c r="O83" s="9">
        <f>T82*G83/G82</f>
        <v>24.138288459961988</v>
      </c>
      <c r="P83" s="9">
        <f>IF(MOD($B83,$X$4)=0,$J83*X$2,K83)</f>
        <v>23.81973731893482</v>
      </c>
      <c r="Q83" s="9">
        <f>IF(MOD($B83,$X$4)=0,$J83*Y$2,L83)</f>
        <v>23.81973731893482</v>
      </c>
      <c r="R83" s="9">
        <f>IF(MOD($B83,$X$4)=0,$J83*Z$2,M83)</f>
        <v>23.81973731893482</v>
      </c>
      <c r="S83" s="9">
        <f>IF(MOD($B83,$X$4)=0,$J83*AA$2,N83)</f>
        <v>23.81973731893482</v>
      </c>
      <c r="T83" s="9">
        <f>IF(MOD($B83,$X$4)=0,$J83*AB$2,O83)</f>
        <v>23.81973731893482</v>
      </c>
      <c r="U83" s="5" cm="1">
        <f t="array" ref="U83">SUM(ABS(P83:T83/J83-K83:O83/J83))</f>
        <v>9.0318466229791505E-3</v>
      </c>
    </row>
    <row r="84" spans="1:21" x14ac:dyDescent="0.25">
      <c r="A84" s="7">
        <v>41026</v>
      </c>
      <c r="B84" s="12">
        <v>81</v>
      </c>
      <c r="C84" s="8">
        <v>18.3878860473632</v>
      </c>
      <c r="D84" s="8">
        <v>78.344085693359304</v>
      </c>
      <c r="E84" s="8">
        <v>68.989151000976506</v>
      </c>
      <c r="F84" s="8">
        <v>32.328155517578097</v>
      </c>
      <c r="G84" s="8">
        <v>46.623146057128899</v>
      </c>
      <c r="H84" s="10">
        <f t="shared" si="2"/>
        <v>-3.0878730188406145E-3</v>
      </c>
      <c r="I84" s="10">
        <f>(1+H84)*(1-U84*$X$5) - 1</f>
        <v>-3.1361157384734994E-3</v>
      </c>
      <c r="J84" s="8">
        <f t="shared" si="3"/>
        <v>118.73092497375904</v>
      </c>
      <c r="K84" s="9">
        <f>P83*C84/C83</f>
        <v>23.635515810621563</v>
      </c>
      <c r="L84" s="9">
        <f>Q83*D84/D83</f>
        <v>23.858524466953263</v>
      </c>
      <c r="M84" s="9">
        <f>R83*E84/E83</f>
        <v>23.815257413290972</v>
      </c>
      <c r="N84" s="9">
        <f>S83*F84/F83</f>
        <v>23.569571951580492</v>
      </c>
      <c r="O84" s="9">
        <f>T83*G84/G83</f>
        <v>23.852055331312755</v>
      </c>
      <c r="P84" s="9">
        <f>IF(MOD($B84,$X$4)=0,$J84*X$2,K84)</f>
        <v>23.746184994751811</v>
      </c>
      <c r="Q84" s="9">
        <f>IF(MOD($B84,$X$4)=0,$J84*Y$2,L84)</f>
        <v>23.746184994751811</v>
      </c>
      <c r="R84" s="9">
        <f>IF(MOD($B84,$X$4)=0,$J84*Z$2,M84)</f>
        <v>23.746184994751811</v>
      </c>
      <c r="S84" s="9">
        <f>IF(MOD($B84,$X$4)=0,$J84*AA$2,N84)</f>
        <v>23.746184994751811</v>
      </c>
      <c r="T84" s="9">
        <f>IF(MOD($B84,$X$4)=0,$J84*AB$2,O84)</f>
        <v>23.746184994751811</v>
      </c>
      <c r="U84" s="5" cm="1">
        <f t="array" ref="U84">SUM(ABS(P84:T84/J84-K84:O84/J84))</f>
        <v>4.8392148442380212E-3</v>
      </c>
    </row>
    <row r="85" spans="1:21" x14ac:dyDescent="0.25">
      <c r="A85" s="7">
        <v>41029</v>
      </c>
      <c r="B85" s="12">
        <v>82</v>
      </c>
      <c r="C85" s="8">
        <v>17.807884216308501</v>
      </c>
      <c r="D85" s="8">
        <v>77.002883911132798</v>
      </c>
      <c r="E85" s="8">
        <v>69.222999572753906</v>
      </c>
      <c r="F85" s="8">
        <v>32.059616088867102</v>
      </c>
      <c r="G85" s="8">
        <v>46.528385162353501</v>
      </c>
      <c r="H85" s="10">
        <f t="shared" si="2"/>
        <v>-1.1122299400786795E-2</v>
      </c>
      <c r="I85" s="10">
        <f>(1+H85)*(1-U85*$X$5) - 1</f>
        <v>-1.1227968926608822E-2</v>
      </c>
      <c r="J85" s="8">
        <f t="shared" si="3"/>
        <v>117.41036407806854</v>
      </c>
      <c r="K85" s="9">
        <f>P84*C85/C84</f>
        <v>22.997168455164616</v>
      </c>
      <c r="L85" s="9">
        <f>Q84*D85/D84</f>
        <v>23.339665148943705</v>
      </c>
      <c r="M85" s="9">
        <f>R84*E85/E84</f>
        <v>23.826676077271525</v>
      </c>
      <c r="N85" s="9">
        <f>S84*F85/F84</f>
        <v>23.548933192090541</v>
      </c>
      <c r="O85" s="9">
        <f>T84*G85/G84</f>
        <v>23.697921204598149</v>
      </c>
      <c r="P85" s="9">
        <f>IF(MOD($B85,$X$4)=0,$J85*X$2,K85)</f>
        <v>23.482072815613709</v>
      </c>
      <c r="Q85" s="9">
        <f>IF(MOD($B85,$X$4)=0,$J85*Y$2,L85)</f>
        <v>23.482072815613709</v>
      </c>
      <c r="R85" s="9">
        <f>IF(MOD($B85,$X$4)=0,$J85*Z$2,M85)</f>
        <v>23.482072815613709</v>
      </c>
      <c r="S85" s="9">
        <f>IF(MOD($B85,$X$4)=0,$J85*AA$2,N85)</f>
        <v>23.482072815613709</v>
      </c>
      <c r="T85" s="9">
        <f>IF(MOD($B85,$X$4)=0,$J85*AB$2,O85)</f>
        <v>23.482072815613709</v>
      </c>
      <c r="U85" s="5" cm="1">
        <f t="array" ref="U85">SUM(ABS(P85:T85/J85-K85:O85/J85))</f>
        <v>1.0685803285678946E-2</v>
      </c>
    </row>
    <row r="86" spans="1:21" x14ac:dyDescent="0.25">
      <c r="A86" s="7">
        <v>41030</v>
      </c>
      <c r="B86" s="12">
        <v>83</v>
      </c>
      <c r="C86" s="8">
        <v>17.7514743804931</v>
      </c>
      <c r="D86" s="8">
        <v>76.508361816406193</v>
      </c>
      <c r="E86" s="8">
        <v>70.333824157714801</v>
      </c>
      <c r="F86" s="8">
        <v>32.663810729980398</v>
      </c>
      <c r="G86" s="8">
        <v>46.654750823974602</v>
      </c>
      <c r="H86" s="10">
        <f t="shared" si="2"/>
        <v>5.6038174916266392E-3</v>
      </c>
      <c r="I86" s="10">
        <f>(1+H86)*(1-U86*$X$5) - 1</f>
        <v>5.5090759620601837E-3</v>
      </c>
      <c r="J86" s="8">
        <f t="shared" si="3"/>
        <v>118.06831032998748</v>
      </c>
      <c r="K86" s="9">
        <f>P85*C86/C85</f>
        <v>23.407688915985645</v>
      </c>
      <c r="L86" s="9">
        <f>Q85*D86/D85</f>
        <v>23.331268024319119</v>
      </c>
      <c r="M86" s="9">
        <f>R85*E86/E85</f>
        <v>23.858890693348272</v>
      </c>
      <c r="N86" s="9">
        <f>S85*F86/F85</f>
        <v>23.924615312632344</v>
      </c>
      <c r="O86" s="9">
        <f>T85*G86/G85</f>
        <v>23.545847383702114</v>
      </c>
      <c r="P86" s="9">
        <f>IF(MOD($B86,$X$4)=0,$J86*X$2,K86)</f>
        <v>23.613662065997499</v>
      </c>
      <c r="Q86" s="9">
        <f>IF(MOD($B86,$X$4)=0,$J86*Y$2,L86)</f>
        <v>23.613662065997499</v>
      </c>
      <c r="R86" s="9">
        <f>IF(MOD($B86,$X$4)=0,$J86*Z$2,M86)</f>
        <v>23.613662065997499</v>
      </c>
      <c r="S86" s="9">
        <f>IF(MOD($B86,$X$4)=0,$J86*AA$2,N86)</f>
        <v>23.613662065997499</v>
      </c>
      <c r="T86" s="9">
        <f>IF(MOD($B86,$X$4)=0,$J86*AB$2,O86)</f>
        <v>23.613662065997499</v>
      </c>
      <c r="U86" s="5" cm="1">
        <f t="array" ref="U86">SUM(ABS(P86:T86/J86-K86:O86/J86))</f>
        <v>9.4213573893139058E-3</v>
      </c>
    </row>
    <row r="87" spans="1:21" x14ac:dyDescent="0.25">
      <c r="A87" s="7">
        <v>41031</v>
      </c>
      <c r="B87" s="12">
        <v>84</v>
      </c>
      <c r="C87" s="8">
        <v>17.868869781494102</v>
      </c>
      <c r="D87" s="8">
        <v>76.897964477539006</v>
      </c>
      <c r="E87" s="8">
        <v>69.528327941894503</v>
      </c>
      <c r="F87" s="8">
        <v>32.223731994628899</v>
      </c>
      <c r="G87" s="8">
        <v>46.607345581054602</v>
      </c>
      <c r="H87" s="10">
        <f t="shared" si="2"/>
        <v>-2.8471940382652772E-3</v>
      </c>
      <c r="I87" s="10">
        <f>(1+H87)*(1-U87*$X$5) - 1</f>
        <v>-2.9241182812705935E-3</v>
      </c>
      <c r="J87" s="8">
        <f t="shared" si="3"/>
        <v>117.73214694070789</v>
      </c>
      <c r="K87" s="9">
        <f>P86*C87/C86</f>
        <v>23.769825732627137</v>
      </c>
      <c r="L87" s="9">
        <f>Q86*D87/D86</f>
        <v>23.733909648896741</v>
      </c>
      <c r="M87" s="9">
        <f>R86*E87/E86</f>
        <v>23.343227240881653</v>
      </c>
      <c r="N87" s="9">
        <f>S86*F87/F86</f>
        <v>23.295515765649153</v>
      </c>
      <c r="O87" s="9">
        <f>T86*G87/G86</f>
        <v>23.589668552653212</v>
      </c>
      <c r="P87" s="9">
        <f>IF(MOD($B87,$X$4)=0,$J87*X$2,K87)</f>
        <v>23.546429388141579</v>
      </c>
      <c r="Q87" s="9">
        <f>IF(MOD($B87,$X$4)=0,$J87*Y$2,L87)</f>
        <v>23.546429388141579</v>
      </c>
      <c r="R87" s="9">
        <f>IF(MOD($B87,$X$4)=0,$J87*Z$2,M87)</f>
        <v>23.546429388141579</v>
      </c>
      <c r="S87" s="9">
        <f>IF(MOD($B87,$X$4)=0,$J87*AA$2,N87)</f>
        <v>23.546429388141579</v>
      </c>
      <c r="T87" s="9">
        <f>IF(MOD($B87,$X$4)=0,$J87*AB$2,O87)</f>
        <v>23.546429388141579</v>
      </c>
      <c r="U87" s="5" cm="1">
        <f t="array" ref="U87">SUM(ABS(P87:T87/J87-K87:O87/J87))</f>
        <v>7.7143886619353563E-3</v>
      </c>
    </row>
    <row r="88" spans="1:21" x14ac:dyDescent="0.25">
      <c r="A88" s="7">
        <v>41032</v>
      </c>
      <c r="B88" s="12">
        <v>85</v>
      </c>
      <c r="C88" s="8">
        <v>17.742019653320298</v>
      </c>
      <c r="D88" s="8">
        <v>75.429397583007798</v>
      </c>
      <c r="E88" s="8">
        <v>68.852706909179602</v>
      </c>
      <c r="F88" s="8">
        <v>32.081996917724602</v>
      </c>
      <c r="G88" s="8">
        <v>46.591560363769503</v>
      </c>
      <c r="H88" s="10">
        <f t="shared" si="2"/>
        <v>-8.1301817290615475E-3</v>
      </c>
      <c r="I88" s="10">
        <f>(1+H88)*(1-U88*$X$5) - 1</f>
        <v>-8.1803995132634366E-3</v>
      </c>
      <c r="J88" s="8">
        <f t="shared" si="3"/>
        <v>116.77496319072736</v>
      </c>
      <c r="K88" s="9">
        <f>P87*C88/C87</f>
        <v>23.379274575193392</v>
      </c>
      <c r="L88" s="9">
        <f>Q87*D88/D87</f>
        <v>23.096748997785582</v>
      </c>
      <c r="M88" s="9">
        <f>R87*E88/E87</f>
        <v>23.317623901070764</v>
      </c>
      <c r="N88" s="9">
        <f>S87*F88/F87</f>
        <v>23.44286115524087</v>
      </c>
      <c r="O88" s="9">
        <f>T87*G88/G87</f>
        <v>23.538454561436772</v>
      </c>
      <c r="P88" s="9">
        <f>IF(MOD($B88,$X$4)=0,$J88*X$2,K88)</f>
        <v>23.354992638145475</v>
      </c>
      <c r="Q88" s="9">
        <f>IF(MOD($B88,$X$4)=0,$J88*Y$2,L88)</f>
        <v>23.354992638145475</v>
      </c>
      <c r="R88" s="9">
        <f>IF(MOD($B88,$X$4)=0,$J88*Z$2,M88)</f>
        <v>23.354992638145475</v>
      </c>
      <c r="S88" s="9">
        <f>IF(MOD($B88,$X$4)=0,$J88*AA$2,N88)</f>
        <v>23.354992638145475</v>
      </c>
      <c r="T88" s="9">
        <f>IF(MOD($B88,$X$4)=0,$J88*AB$2,O88)</f>
        <v>23.354992638145475</v>
      </c>
      <c r="U88" s="5" cm="1">
        <f t="array" ref="U88">SUM(ABS(P88:T88/J88-K88:O88/J88))</f>
        <v>5.0629410510159845E-3</v>
      </c>
    </row>
    <row r="89" spans="1:21" x14ac:dyDescent="0.25">
      <c r="A89" s="7">
        <v>41033</v>
      </c>
      <c r="B89" s="12">
        <v>86</v>
      </c>
      <c r="C89" s="8">
        <v>17.236728668212798</v>
      </c>
      <c r="D89" s="8">
        <v>73.758537292480398</v>
      </c>
      <c r="E89" s="8">
        <v>67.378074645996094</v>
      </c>
      <c r="F89" s="8">
        <v>31.142137527465799</v>
      </c>
      <c r="G89" s="8">
        <v>46.362506866455</v>
      </c>
      <c r="H89" s="10">
        <f t="shared" si="2"/>
        <v>-2.1252031581304176E-2</v>
      </c>
      <c r="I89" s="10">
        <f>(1+H89)*(1-U89*$X$5) - 1</f>
        <v>-2.1317374901769659E-2</v>
      </c>
      <c r="J89" s="8">
        <f t="shared" si="3"/>
        <v>114.2932579850924</v>
      </c>
      <c r="K89" s="9">
        <f>P88*C89/C88</f>
        <v>22.689844731204765</v>
      </c>
      <c r="L89" s="9">
        <f>Q88*D89/D88</f>
        <v>22.837648856608659</v>
      </c>
      <c r="M89" s="9">
        <f>R88*E89/E88</f>
        <v>22.85479406648945</v>
      </c>
      <c r="N89" s="9">
        <f>S88*F89/F88</f>
        <v>22.670795541665512</v>
      </c>
      <c r="O89" s="9">
        <f>T88*G89/G88</f>
        <v>23.240174789124012</v>
      </c>
      <c r="P89" s="9">
        <f>IF(MOD($B89,$X$4)=0,$J89*X$2,K89)</f>
        <v>22.858651597018479</v>
      </c>
      <c r="Q89" s="9">
        <f>IF(MOD($B89,$X$4)=0,$J89*Y$2,L89)</f>
        <v>22.858651597018479</v>
      </c>
      <c r="R89" s="9">
        <f>IF(MOD($B89,$X$4)=0,$J89*Z$2,M89)</f>
        <v>22.858651597018479</v>
      </c>
      <c r="S89" s="9">
        <f>IF(MOD($B89,$X$4)=0,$J89*AA$2,N89)</f>
        <v>22.858651597018479</v>
      </c>
      <c r="T89" s="9">
        <f>IF(MOD($B89,$X$4)=0,$J89*AB$2,O89)</f>
        <v>22.858651597018479</v>
      </c>
      <c r="U89" s="5" cm="1">
        <f t="array" ref="U89">SUM(ABS(P89:T89/J89-K89:O89/J89))</f>
        <v>6.6762151824440175E-3</v>
      </c>
    </row>
    <row r="90" spans="1:21" x14ac:dyDescent="0.25">
      <c r="A90" s="7">
        <v>41036</v>
      </c>
      <c r="B90" s="12">
        <v>87</v>
      </c>
      <c r="C90" s="8">
        <v>17.36572265625</v>
      </c>
      <c r="D90" s="8">
        <v>72.821960449218693</v>
      </c>
      <c r="E90" s="8">
        <v>67.111740112304602</v>
      </c>
      <c r="F90" s="8">
        <v>31.164514541625898</v>
      </c>
      <c r="G90" s="8">
        <v>46.749523162841797</v>
      </c>
      <c r="H90" s="10">
        <f t="shared" si="2"/>
        <v>-2.0177149004929618E-5</v>
      </c>
      <c r="I90" s="10">
        <f>(1+H90)*(1-U90*$X$5) - 1</f>
        <v>-8.6618587544773362E-5</v>
      </c>
      <c r="J90" s="8">
        <f t="shared" si="3"/>
        <v>114.29095187299578</v>
      </c>
      <c r="K90" s="9">
        <f>P89*C90/C89</f>
        <v>23.029718200630455</v>
      </c>
      <c r="L90" s="9">
        <f>Q89*D90/D89</f>
        <v>22.568395247857698</v>
      </c>
      <c r="M90" s="9">
        <f>R89*E90/E89</f>
        <v>22.768295077543936</v>
      </c>
      <c r="N90" s="9">
        <f>S89*F90/F89</f>
        <v>22.875076557251738</v>
      </c>
      <c r="O90" s="9">
        <f>T89*G90/G89</f>
        <v>23.049466789711936</v>
      </c>
      <c r="P90" s="9">
        <f>IF(MOD($B90,$X$4)=0,$J90*X$2,K90)</f>
        <v>22.858190374599157</v>
      </c>
      <c r="Q90" s="9">
        <f>IF(MOD($B90,$X$4)=0,$J90*Y$2,L90)</f>
        <v>22.858190374599157</v>
      </c>
      <c r="R90" s="9">
        <f>IF(MOD($B90,$X$4)=0,$J90*Z$2,M90)</f>
        <v>22.858190374599157</v>
      </c>
      <c r="S90" s="9">
        <f>IF(MOD($B90,$X$4)=0,$J90*AA$2,N90)</f>
        <v>22.858190374599157</v>
      </c>
      <c r="T90" s="9">
        <f>IF(MOD($B90,$X$4)=0,$J90*AB$2,O90)</f>
        <v>22.858190374599157</v>
      </c>
      <c r="U90" s="5" cm="1">
        <f t="array" ref="U90">SUM(ABS(P90:T90/J90-K90:O90/J90))</f>
        <v>6.6442779165685195E-3</v>
      </c>
    </row>
    <row r="91" spans="1:21" x14ac:dyDescent="0.25">
      <c r="A91" s="7">
        <v>41037</v>
      </c>
      <c r="B91" s="12">
        <v>88</v>
      </c>
      <c r="C91" s="8">
        <v>17.326072692871001</v>
      </c>
      <c r="D91" s="8">
        <v>72.297462463378906</v>
      </c>
      <c r="E91" s="8">
        <v>66.806419372558594</v>
      </c>
      <c r="F91" s="8">
        <v>30.866153717041001</v>
      </c>
      <c r="G91" s="8">
        <v>46.638954162597599</v>
      </c>
      <c r="H91" s="10">
        <f t="shared" si="2"/>
        <v>-5.1948024189732989E-3</v>
      </c>
      <c r="I91" s="10">
        <f>(1+H91)*(1-U91*$X$5) - 1</f>
        <v>-5.2203488223315775E-3</v>
      </c>
      <c r="J91" s="8">
        <f t="shared" si="3"/>
        <v>113.69723295973918</v>
      </c>
      <c r="K91" s="9">
        <f>P90*C91/C90</f>
        <v>22.80599983642211</v>
      </c>
      <c r="L91" s="9">
        <f>Q90*D91/D90</f>
        <v>22.693554944057844</v>
      </c>
      <c r="M91" s="9">
        <f>R90*E91/E90</f>
        <v>22.754198441403133</v>
      </c>
      <c r="N91" s="9">
        <f>S90*F91/F90</f>
        <v>22.639352101999897</v>
      </c>
      <c r="O91" s="9">
        <f>T90*G91/G90</f>
        <v>22.80412763585619</v>
      </c>
      <c r="P91" s="9">
        <f>IF(MOD($B91,$X$4)=0,$J91*X$2,K91)</f>
        <v>22.739446591947839</v>
      </c>
      <c r="Q91" s="9">
        <f>IF(MOD($B91,$X$4)=0,$J91*Y$2,L91)</f>
        <v>22.739446591947839</v>
      </c>
      <c r="R91" s="9">
        <f>IF(MOD($B91,$X$4)=0,$J91*Z$2,M91)</f>
        <v>22.739446591947839</v>
      </c>
      <c r="S91" s="9">
        <f>IF(MOD($B91,$X$4)=0,$J91*AA$2,N91)</f>
        <v>22.739446591947839</v>
      </c>
      <c r="T91" s="9">
        <f>IF(MOD($B91,$X$4)=0,$J91*AB$2,O91)</f>
        <v>22.739446591947839</v>
      </c>
      <c r="U91" s="5" cm="1">
        <f t="array" ref="U91">SUM(ABS(P91:T91/J91-K91:O91/J91))</f>
        <v>2.5679804870822331E-3</v>
      </c>
    </row>
    <row r="92" spans="1:21" x14ac:dyDescent="0.25">
      <c r="A92" s="7">
        <v>41038</v>
      </c>
      <c r="B92" s="12">
        <v>89</v>
      </c>
      <c r="C92" s="8">
        <v>17.356571197509702</v>
      </c>
      <c r="D92" s="8">
        <v>71.922798156738196</v>
      </c>
      <c r="E92" s="8">
        <v>66.117828369140597</v>
      </c>
      <c r="F92" s="8">
        <v>30.314172744750898</v>
      </c>
      <c r="G92" s="8">
        <v>46.9395141601562</v>
      </c>
      <c r="H92" s="10">
        <f t="shared" si="2"/>
        <v>-5.033580830031914E-3</v>
      </c>
      <c r="I92" s="10">
        <f>(1+H92)*(1-U92*$X$5) - 1</f>
        <v>-5.1066681357655463E-3</v>
      </c>
      <c r="J92" s="8">
        <f t="shared" si="3"/>
        <v>113.12492874748537</v>
      </c>
      <c r="K92" s="9">
        <f>P91*C92/C91</f>
        <v>22.779474077094623</v>
      </c>
      <c r="L92" s="9">
        <f>Q91*D92/D91</f>
        <v>22.621604848953314</v>
      </c>
      <c r="M92" s="9">
        <f>R91*E92/E91</f>
        <v>22.505065248164115</v>
      </c>
      <c r="N92" s="9">
        <f>S91*F92/F91</f>
        <v>22.332795930053656</v>
      </c>
      <c r="O92" s="9">
        <f>T91*G92/G91</f>
        <v>22.885988643219669</v>
      </c>
      <c r="P92" s="9">
        <f>IF(MOD($B92,$X$4)=0,$J92*X$2,K92)</f>
        <v>22.624985749497075</v>
      </c>
      <c r="Q92" s="9">
        <f>IF(MOD($B92,$X$4)=0,$J92*Y$2,L92)</f>
        <v>22.624985749497075</v>
      </c>
      <c r="R92" s="9">
        <f>IF(MOD($B92,$X$4)=0,$J92*Z$2,M92)</f>
        <v>22.624985749497075</v>
      </c>
      <c r="S92" s="9">
        <f>IF(MOD($B92,$X$4)=0,$J92*AA$2,N92)</f>
        <v>22.624985749497075</v>
      </c>
      <c r="T92" s="9">
        <f>IF(MOD($B92,$X$4)=0,$J92*AB$2,O92)</f>
        <v>22.624985749497075</v>
      </c>
      <c r="U92" s="5" cm="1">
        <f t="array" ref="U92">SUM(ABS(P92:T92/J92-K92:O92/J92))</f>
        <v>7.3457057771517675E-3</v>
      </c>
    </row>
    <row r="93" spans="1:21" x14ac:dyDescent="0.25">
      <c r="A93" s="7">
        <v>41039</v>
      </c>
      <c r="B93" s="12">
        <v>90</v>
      </c>
      <c r="C93" s="8">
        <v>17.397434234619102</v>
      </c>
      <c r="D93" s="8">
        <v>71.510719299316406</v>
      </c>
      <c r="E93" s="8">
        <v>67.144241333007798</v>
      </c>
      <c r="F93" s="8">
        <v>30.388769149780199</v>
      </c>
      <c r="G93" s="8">
        <v>47.066753387451101</v>
      </c>
      <c r="H93" s="10">
        <f t="shared" si="2"/>
        <v>3.4640690559195608E-3</v>
      </c>
      <c r="I93" s="10">
        <f>(1+H93)*(1-U93*$X$5) - 1</f>
        <v>3.4158293444688237E-3</v>
      </c>
      <c r="J93" s="8">
        <f t="shared" si="3"/>
        <v>113.51680131261263</v>
      </c>
      <c r="K93" s="9">
        <f>P92*C93/C92</f>
        <v>22.67825235508182</v>
      </c>
      <c r="L93" s="9">
        <f>Q92*D93/D92</f>
        <v>22.495356779048524</v>
      </c>
      <c r="M93" s="9">
        <f>R92*E93/E92</f>
        <v>22.976215958555684</v>
      </c>
      <c r="N93" s="9">
        <f>S92*F93/F92</f>
        <v>22.680660783579732</v>
      </c>
      <c r="O93" s="9">
        <f>T92*G93/G92</f>
        <v>22.686315436346877</v>
      </c>
      <c r="P93" s="9">
        <f>IF(MOD($B93,$X$4)=0,$J93*X$2,K93)</f>
        <v>22.703360262522526</v>
      </c>
      <c r="Q93" s="9">
        <f>IF(MOD($B93,$X$4)=0,$J93*Y$2,L93)</f>
        <v>22.703360262522526</v>
      </c>
      <c r="R93" s="9">
        <f>IF(MOD($B93,$X$4)=0,$J93*Z$2,M93)</f>
        <v>22.703360262522526</v>
      </c>
      <c r="S93" s="9">
        <f>IF(MOD($B93,$X$4)=0,$J93*AA$2,N93)</f>
        <v>22.703360262522526</v>
      </c>
      <c r="T93" s="9">
        <f>IF(MOD($B93,$X$4)=0,$J93*AB$2,O93)</f>
        <v>22.703360262522526</v>
      </c>
      <c r="U93" s="5" cm="1">
        <f t="array" ref="U93">SUM(ABS(P93:T93/J93-K93:O93/J93))</f>
        <v>4.8073182626374444E-3</v>
      </c>
    </row>
    <row r="94" spans="1:21" x14ac:dyDescent="0.25">
      <c r="A94" s="7">
        <v>41040</v>
      </c>
      <c r="B94" s="12">
        <v>91</v>
      </c>
      <c r="C94" s="8">
        <v>17.281251907348601</v>
      </c>
      <c r="D94" s="8">
        <v>71.5556640625</v>
      </c>
      <c r="E94" s="8">
        <v>66.708999633789006</v>
      </c>
      <c r="F94" s="8">
        <v>27.569185256958001</v>
      </c>
      <c r="G94" s="8">
        <v>47.2496528625488</v>
      </c>
      <c r="H94" s="10">
        <f t="shared" si="2"/>
        <v>-2.0285920889984599E-2</v>
      </c>
      <c r="I94" s="10">
        <f>(1+H94)*(1-U94*$X$5) - 1</f>
        <v>-2.0575912197634771E-2</v>
      </c>
      <c r="J94" s="8">
        <f t="shared" si="3"/>
        <v>111.21400846150087</v>
      </c>
      <c r="K94" s="9">
        <f>P93*C94/C93</f>
        <v>22.551744271532794</v>
      </c>
      <c r="L94" s="9">
        <f>Q93*D94/D93</f>
        <v>22.717629412105541</v>
      </c>
      <c r="M94" s="9">
        <f>R93*E94/E93</f>
        <v>22.556192777977891</v>
      </c>
      <c r="N94" s="9">
        <f>S93*F94/F93</f>
        <v>20.596857409654888</v>
      </c>
      <c r="O94" s="9">
        <f>T93*G94/G93</f>
        <v>22.791584590229746</v>
      </c>
      <c r="P94" s="9">
        <f>IF(MOD($B94,$X$4)=0,$J94*X$2,K94)</f>
        <v>22.242801692300176</v>
      </c>
      <c r="Q94" s="9">
        <f>IF(MOD($B94,$X$4)=0,$J94*Y$2,L94)</f>
        <v>22.242801692300176</v>
      </c>
      <c r="R94" s="9">
        <f>IF(MOD($B94,$X$4)=0,$J94*Z$2,M94)</f>
        <v>22.242801692300176</v>
      </c>
      <c r="S94" s="9">
        <f>IF(MOD($B94,$X$4)=0,$J94*AA$2,N94)</f>
        <v>22.242801692300176</v>
      </c>
      <c r="T94" s="9">
        <f>IF(MOD($B94,$X$4)=0,$J94*AB$2,O94)</f>
        <v>22.242801692300176</v>
      </c>
      <c r="U94" s="5" cm="1">
        <f t="array" ref="U94">SUM(ABS(P94:T94/J94-K94:O94/J94))</f>
        <v>2.9599585617221175E-2</v>
      </c>
    </row>
    <row r="95" spans="1:21" x14ac:dyDescent="0.25">
      <c r="A95" s="7">
        <v>41043</v>
      </c>
      <c r="B95" s="12">
        <v>92</v>
      </c>
      <c r="C95" s="8">
        <v>17.022356033325099</v>
      </c>
      <c r="D95" s="8">
        <v>70.132041931152301</v>
      </c>
      <c r="E95" s="8">
        <v>66.221786499023395</v>
      </c>
      <c r="F95" s="8">
        <v>26.696466445922798</v>
      </c>
      <c r="G95" s="8">
        <v>46.971343994140597</v>
      </c>
      <c r="H95" s="10">
        <f t="shared" si="2"/>
        <v>-1.5945190353363947E-2</v>
      </c>
      <c r="I95" s="10">
        <f>(1+H95)*(1-U95*$X$5) - 1</f>
        <v>-1.6023832429194806E-2</v>
      </c>
      <c r="J95" s="8">
        <f t="shared" si="3"/>
        <v>109.44067992662161</v>
      </c>
      <c r="K95" s="9">
        <f>P94*C95/C94</f>
        <v>21.909575279321917</v>
      </c>
      <c r="L95" s="9">
        <f>Q94*D95/D94</f>
        <v>21.8002742534565</v>
      </c>
      <c r="M95" s="9">
        <f>R94*E95/E94</f>
        <v>22.080350071110125</v>
      </c>
      <c r="N95" s="9">
        <f>S94*F95/F94</f>
        <v>21.538692692847725</v>
      </c>
      <c r="O95" s="9">
        <f>T94*G95/G94</f>
        <v>22.111787629885363</v>
      </c>
      <c r="P95" s="9">
        <f>IF(MOD($B95,$X$4)=0,$J95*X$2,K95)</f>
        <v>21.888135985324325</v>
      </c>
      <c r="Q95" s="9">
        <f>IF(MOD($B95,$X$4)=0,$J95*Y$2,L95)</f>
        <v>21.888135985324325</v>
      </c>
      <c r="R95" s="9">
        <f>IF(MOD($B95,$X$4)=0,$J95*Z$2,M95)</f>
        <v>21.888135985324325</v>
      </c>
      <c r="S95" s="9">
        <f>IF(MOD($B95,$X$4)=0,$J95*AA$2,N95)</f>
        <v>21.888135985324325</v>
      </c>
      <c r="T95" s="9">
        <f>IF(MOD($B95,$X$4)=0,$J95*AB$2,O95)</f>
        <v>21.888135985324325</v>
      </c>
      <c r="U95" s="5" cm="1">
        <f t="array" ref="U95">SUM(ABS(P95:T95/J95-K95:O95/J95))</f>
        <v>7.9916357361382029E-3</v>
      </c>
    </row>
    <row r="96" spans="1:21" x14ac:dyDescent="0.25">
      <c r="A96" s="7">
        <v>41044</v>
      </c>
      <c r="B96" s="12">
        <v>93</v>
      </c>
      <c r="C96" s="8">
        <v>16.868370056152301</v>
      </c>
      <c r="D96" s="8">
        <v>69.442695617675696</v>
      </c>
      <c r="E96" s="8">
        <v>65.546157836914006</v>
      </c>
      <c r="F96" s="8">
        <v>27.032131195068299</v>
      </c>
      <c r="G96" s="8">
        <v>47.193981170654297</v>
      </c>
      <c r="H96" s="10">
        <f t="shared" si="2"/>
        <v>-2.3529301423971249E-3</v>
      </c>
      <c r="I96" s="10">
        <f>(1+H96)*(1-U96*$X$5) - 1</f>
        <v>-2.4410064977284929E-3</v>
      </c>
      <c r="J96" s="8">
        <f t="shared" si="3"/>
        <v>109.18317365201783</v>
      </c>
      <c r="K96" s="9">
        <f>P95*C96/C95</f>
        <v>21.690133664047952</v>
      </c>
      <c r="L96" s="9">
        <f>Q95*D96/D95</f>
        <v>21.672991731216193</v>
      </c>
      <c r="M96" s="9">
        <f>R95*E96/E95</f>
        <v>21.664821985300314</v>
      </c>
      <c r="N96" s="9">
        <f>S95*F96/F95</f>
        <v>22.163343780695257</v>
      </c>
      <c r="O96" s="9">
        <f>T95*G96/G95</f>
        <v>21.991882490758115</v>
      </c>
      <c r="P96" s="9">
        <f>IF(MOD($B96,$X$4)=0,$J96*X$2,K96)</f>
        <v>21.836634730403567</v>
      </c>
      <c r="Q96" s="9">
        <f>IF(MOD($B96,$X$4)=0,$J96*Y$2,L96)</f>
        <v>21.836634730403567</v>
      </c>
      <c r="R96" s="9">
        <f>IF(MOD($B96,$X$4)=0,$J96*Z$2,M96)</f>
        <v>21.836634730403567</v>
      </c>
      <c r="S96" s="9">
        <f>IF(MOD($B96,$X$4)=0,$J96*AA$2,N96)</f>
        <v>21.836634730403567</v>
      </c>
      <c r="T96" s="9">
        <f>IF(MOD($B96,$X$4)=0,$J96*AB$2,O96)</f>
        <v>21.836634730403567</v>
      </c>
      <c r="U96" s="5" cm="1">
        <f t="array" ref="U96">SUM(ABS(P96:T96/J96-K96:O96/J96))</f>
        <v>8.8284081608088205E-3</v>
      </c>
    </row>
    <row r="97" spans="1:21" x14ac:dyDescent="0.25">
      <c r="A97" s="7">
        <v>41045</v>
      </c>
      <c r="B97" s="12">
        <v>94</v>
      </c>
      <c r="C97" s="8">
        <v>16.6521606445312</v>
      </c>
      <c r="D97" s="8">
        <v>68.828330993652301</v>
      </c>
      <c r="E97" s="8">
        <v>65.611717224121094</v>
      </c>
      <c r="F97" s="8">
        <v>26.4503154754638</v>
      </c>
      <c r="G97" s="8">
        <v>47.066753387451101</v>
      </c>
      <c r="H97" s="10">
        <f t="shared" si="2"/>
        <v>-8.9766562919862958E-3</v>
      </c>
      <c r="I97" s="10">
        <f>(1+H97)*(1-U97*$X$5) - 1</f>
        <v>-9.0422052906933281E-3</v>
      </c>
      <c r="J97" s="8">
        <f t="shared" si="3"/>
        <v>108.20307382927541</v>
      </c>
      <c r="K97" s="9">
        <f>P96*C97/C96</f>
        <v>21.556744857752626</v>
      </c>
      <c r="L97" s="9">
        <f>Q96*D97/D96</f>
        <v>21.643444420512054</v>
      </c>
      <c r="M97" s="9">
        <f>R96*E97/E96</f>
        <v>21.858475772484969</v>
      </c>
      <c r="N97" s="9">
        <f>S96*F97/F96</f>
        <v>21.366642288530237</v>
      </c>
      <c r="O97" s="9">
        <f>T96*G97/G96</f>
        <v>21.777766489995514</v>
      </c>
      <c r="P97" s="9">
        <f>IF(MOD($B97,$X$4)=0,$J97*X$2,K97)</f>
        <v>21.640614765855084</v>
      </c>
      <c r="Q97" s="9">
        <f>IF(MOD($B97,$X$4)=0,$J97*Y$2,L97)</f>
        <v>21.640614765855084</v>
      </c>
      <c r="R97" s="9">
        <f>IF(MOD($B97,$X$4)=0,$J97*Z$2,M97)</f>
        <v>21.640614765855084</v>
      </c>
      <c r="S97" s="9">
        <f>IF(MOD($B97,$X$4)=0,$J97*AA$2,N97)</f>
        <v>21.640614765855084</v>
      </c>
      <c r="T97" s="9">
        <f>IF(MOD($B97,$X$4)=0,$J97*AB$2,O97)</f>
        <v>21.640614765855084</v>
      </c>
      <c r="U97" s="5" cm="1">
        <f t="array" ref="U97">SUM(ABS(P97:T97/J97-K97:O97/J97))</f>
        <v>6.6142739344337842E-3</v>
      </c>
    </row>
    <row r="98" spans="1:21" x14ac:dyDescent="0.25">
      <c r="A98" s="7">
        <v>41046</v>
      </c>
      <c r="B98" s="12">
        <v>95</v>
      </c>
      <c r="C98" s="8">
        <v>16.165472030639599</v>
      </c>
      <c r="D98" s="8">
        <v>65.786277770996094</v>
      </c>
      <c r="E98" s="8">
        <v>65.637939453125</v>
      </c>
      <c r="F98" s="8">
        <v>25.309053421020501</v>
      </c>
      <c r="G98" s="8">
        <v>49.046749114990199</v>
      </c>
      <c r="H98" s="10">
        <f t="shared" si="2"/>
        <v>-1.4820871100270638E-2</v>
      </c>
      <c r="I98" s="10">
        <f>(1+H98)*(1-U98*$X$5) - 1</f>
        <v>-1.5109307981468256E-2</v>
      </c>
      <c r="J98" s="8">
        <f t="shared" si="3"/>
        <v>106.59941001939865</v>
      </c>
      <c r="K98" s="9">
        <f>P97*C98/C97</f>
        <v>21.008129827174464</v>
      </c>
      <c r="L98" s="9">
        <f>Q97*D98/D97</f>
        <v>20.684149587369173</v>
      </c>
      <c r="M98" s="9">
        <f>R97*E98/E97</f>
        <v>21.649263604510487</v>
      </c>
      <c r="N98" s="9">
        <f>S97*F98/F97</f>
        <v>20.706878739530328</v>
      </c>
      <c r="O98" s="9">
        <f>T97*G98/G97</f>
        <v>22.550988260814201</v>
      </c>
      <c r="P98" s="9">
        <f>IF(MOD($B98,$X$4)=0,$J98*X$2,K98)</f>
        <v>21.31988200387973</v>
      </c>
      <c r="Q98" s="9">
        <f>IF(MOD($B98,$X$4)=0,$J98*Y$2,L98)</f>
        <v>21.31988200387973</v>
      </c>
      <c r="R98" s="9">
        <f>IF(MOD($B98,$X$4)=0,$J98*Z$2,M98)</f>
        <v>21.31988200387973</v>
      </c>
      <c r="S98" s="9">
        <f>IF(MOD($B98,$X$4)=0,$J98*AA$2,N98)</f>
        <v>21.31988200387973</v>
      </c>
      <c r="T98" s="9">
        <f>IF(MOD($B98,$X$4)=0,$J98*AB$2,O98)</f>
        <v>21.31988200387973</v>
      </c>
      <c r="U98" s="5" cm="1">
        <f t="array" ref="U98">SUM(ABS(P98:T98/J98-K98:O98/J98))</f>
        <v>2.927760777064814E-2</v>
      </c>
    </row>
    <row r="99" spans="1:21" x14ac:dyDescent="0.25">
      <c r="A99" s="7">
        <v>41047</v>
      </c>
      <c r="B99" s="12">
        <v>96</v>
      </c>
      <c r="C99" s="8">
        <v>16.173406600952099</v>
      </c>
      <c r="D99" s="8">
        <v>66.445617675781193</v>
      </c>
      <c r="E99" s="8">
        <v>64.536758422851506</v>
      </c>
      <c r="F99" s="8">
        <v>24.980846405029201</v>
      </c>
      <c r="G99" s="8">
        <v>49.643142700195298</v>
      </c>
      <c r="H99" s="10">
        <f t="shared" si="2"/>
        <v>-1.4143155946551023E-3</v>
      </c>
      <c r="I99" s="10">
        <f>(1+H99)*(1-U99*$X$5) - 1</f>
        <v>-1.5219793193506082E-3</v>
      </c>
      <c r="J99" s="8">
        <f t="shared" si="3"/>
        <v>106.44864481142717</v>
      </c>
      <c r="K99" s="9">
        <f>P98*C99/C98</f>
        <v>21.330346536093412</v>
      </c>
      <c r="L99" s="9">
        <f>Q98*D99/D98</f>
        <v>21.533559528232157</v>
      </c>
      <c r="M99" s="9">
        <f>R98*E99/E98</f>
        <v>20.96220700941852</v>
      </c>
      <c r="N99" s="9">
        <f>S98*F99/F98</f>
        <v>21.043406438500885</v>
      </c>
      <c r="O99" s="9">
        <f>T98*G99/G98</f>
        <v>21.579125299182198</v>
      </c>
      <c r="P99" s="9">
        <f>IF(MOD($B99,$X$4)=0,$J99*X$2,K99)</f>
        <v>21.289728962285437</v>
      </c>
      <c r="Q99" s="9">
        <f>IF(MOD($B99,$X$4)=0,$J99*Y$2,L99)</f>
        <v>21.289728962285437</v>
      </c>
      <c r="R99" s="9">
        <f>IF(MOD($B99,$X$4)=0,$J99*Z$2,M99)</f>
        <v>21.289728962285437</v>
      </c>
      <c r="S99" s="9">
        <f>IF(MOD($B99,$X$4)=0,$J99*AA$2,N99)</f>
        <v>21.289728962285437</v>
      </c>
      <c r="T99" s="9">
        <f>IF(MOD($B99,$X$4)=0,$J99*AB$2,O99)</f>
        <v>21.289728962285437</v>
      </c>
      <c r="U99" s="5" cm="1">
        <f t="array" ref="U99">SUM(ABS(P99:T99/J99-K99:O99/J99))</f>
        <v>1.0781621084383408E-2</v>
      </c>
    </row>
    <row r="100" spans="1:21" x14ac:dyDescent="0.25">
      <c r="A100" s="7">
        <v>41050</v>
      </c>
      <c r="B100" s="12">
        <v>97</v>
      </c>
      <c r="C100" s="8">
        <v>17.115667343139599</v>
      </c>
      <c r="D100" s="8">
        <v>68.918228149414006</v>
      </c>
      <c r="E100" s="8">
        <v>65.342994689941406</v>
      </c>
      <c r="F100" s="8">
        <v>24.249849319458001</v>
      </c>
      <c r="G100" s="8">
        <v>50.128196716308501</v>
      </c>
      <c r="H100" s="10">
        <f t="shared" si="2"/>
        <v>1.7694721194912333E-2</v>
      </c>
      <c r="I100" s="10">
        <f>(1+H100)*(1-U100*$X$5) - 1</f>
        <v>1.7454389264767611E-2</v>
      </c>
      <c r="J100" s="8">
        <f t="shared" si="3"/>
        <v>108.33222390294162</v>
      </c>
      <c r="K100" s="9">
        <f>P99*C100/C99</f>
        <v>22.530066035848705</v>
      </c>
      <c r="L100" s="9">
        <f>Q99*D100/D99</f>
        <v>22.081973938768481</v>
      </c>
      <c r="M100" s="9">
        <f>R99*E100/E99</f>
        <v>21.555694468229273</v>
      </c>
      <c r="N100" s="9">
        <f>S99*F100/F99</f>
        <v>20.666742472087957</v>
      </c>
      <c r="O100" s="9">
        <f>T99*G100/G99</f>
        <v>21.497746988007197</v>
      </c>
      <c r="P100" s="9">
        <f>IF(MOD($B100,$X$4)=0,$J100*X$2,K100)</f>
        <v>21.666444780588325</v>
      </c>
      <c r="Q100" s="9">
        <f>IF(MOD($B100,$X$4)=0,$J100*Y$2,L100)</f>
        <v>21.666444780588325</v>
      </c>
      <c r="R100" s="9">
        <f>IF(MOD($B100,$X$4)=0,$J100*Z$2,M100)</f>
        <v>21.666444780588325</v>
      </c>
      <c r="S100" s="9">
        <f>IF(MOD($B100,$X$4)=0,$J100*AA$2,N100)</f>
        <v>21.666444780588325</v>
      </c>
      <c r="T100" s="9">
        <f>IF(MOD($B100,$X$4)=0,$J100*AB$2,O100)</f>
        <v>21.666444780588325</v>
      </c>
      <c r="U100" s="5" cm="1">
        <f t="array" ref="U100">SUM(ABS(P100:T100/J100-K100:O100/J100))</f>
        <v>2.3615326397925213E-2</v>
      </c>
    </row>
    <row r="101" spans="1:21" x14ac:dyDescent="0.25">
      <c r="A101" s="7">
        <v>41051</v>
      </c>
      <c r="B101" s="12">
        <v>98</v>
      </c>
      <c r="C101" s="8">
        <v>16.984245300292901</v>
      </c>
      <c r="D101" s="8">
        <v>68.551071166992102</v>
      </c>
      <c r="E101" s="8">
        <v>65.100456237792898</v>
      </c>
      <c r="F101" s="8">
        <v>25.3687210083007</v>
      </c>
      <c r="G101" s="8">
        <v>50.676887512207003</v>
      </c>
      <c r="H101" s="10">
        <f t="shared" si="2"/>
        <v>8.0734818264458497E-3</v>
      </c>
      <c r="I101" s="10">
        <f>(1+H101)*(1-U101*$X$5) - 1</f>
        <v>7.909729372508334E-3</v>
      </c>
      <c r="J101" s="8">
        <f t="shared" si="3"/>
        <v>109.20684214384048</v>
      </c>
      <c r="K101" s="9">
        <f>P100*C101/C100</f>
        <v>21.500079755070846</v>
      </c>
      <c r="L101" s="9">
        <f>Q100*D101/D100</f>
        <v>21.551018329574447</v>
      </c>
      <c r="M101" s="9">
        <f>R100*E101/E100</f>
        <v>21.5860238264282</v>
      </c>
      <c r="N101" s="9">
        <f>S100*F101/F100</f>
        <v>22.666119926751904</v>
      </c>
      <c r="O101" s="9">
        <f>T100*G101/G100</f>
        <v>21.903600306015079</v>
      </c>
      <c r="P101" s="9">
        <f>IF(MOD($B101,$X$4)=0,$J101*X$2,K101)</f>
        <v>21.841368428768096</v>
      </c>
      <c r="Q101" s="9">
        <f>IF(MOD($B101,$X$4)=0,$J101*Y$2,L101)</f>
        <v>21.841368428768096</v>
      </c>
      <c r="R101" s="9">
        <f>IF(MOD($B101,$X$4)=0,$J101*Z$2,M101)</f>
        <v>21.841368428768096</v>
      </c>
      <c r="S101" s="9">
        <f>IF(MOD($B101,$X$4)=0,$J101*AA$2,N101)</f>
        <v>21.841368428768096</v>
      </c>
      <c r="T101" s="9">
        <f>IF(MOD($B101,$X$4)=0,$J101*AB$2,O101)</f>
        <v>21.841368428768096</v>
      </c>
      <c r="U101" s="5" cm="1">
        <f t="array" ref="U101">SUM(ABS(P101:T101/J101-K101:O101/J101))</f>
        <v>1.6244098956043673E-2</v>
      </c>
    </row>
    <row r="102" spans="1:21" x14ac:dyDescent="0.25">
      <c r="A102" s="7">
        <v>41052</v>
      </c>
      <c r="B102" s="12">
        <v>99</v>
      </c>
      <c r="C102" s="8">
        <v>17.398654937744102</v>
      </c>
      <c r="D102" s="8">
        <v>69.285369873046804</v>
      </c>
      <c r="E102" s="8">
        <v>64.890708923339801</v>
      </c>
      <c r="F102" s="8">
        <v>25.555202484130799</v>
      </c>
      <c r="G102" s="8">
        <v>51.352779388427699</v>
      </c>
      <c r="H102" s="10">
        <f t="shared" si="2"/>
        <v>1.0515514735816689E-2</v>
      </c>
      <c r="I102" s="10">
        <f>(1+H102)*(1-U102*$X$5) - 1</f>
        <v>1.0447906378952876E-2</v>
      </c>
      <c r="J102" s="8">
        <f t="shared" si="3"/>
        <v>110.35520830165605</v>
      </c>
      <c r="K102" s="9">
        <f>P101*C102/C101</f>
        <v>22.374290169591504</v>
      </c>
      <c r="L102" s="9">
        <f>Q101*D102/D101</f>
        <v>22.075326677744822</v>
      </c>
      <c r="M102" s="9">
        <f>R101*E102/E101</f>
        <v>21.77099767199212</v>
      </c>
      <c r="N102" s="9">
        <f>S101*F102/F101</f>
        <v>22.001920890889181</v>
      </c>
      <c r="O102" s="9">
        <f>T101*G102/G101</f>
        <v>22.132672891438414</v>
      </c>
      <c r="P102" s="9">
        <f>IF(MOD($B102,$X$4)=0,$J102*X$2,K102)</f>
        <v>22.071041660331211</v>
      </c>
      <c r="Q102" s="9">
        <f>IF(MOD($B102,$X$4)=0,$J102*Y$2,L102)</f>
        <v>22.071041660331211</v>
      </c>
      <c r="R102" s="9">
        <f>IF(MOD($B102,$X$4)=0,$J102*Z$2,M102)</f>
        <v>22.071041660331211</v>
      </c>
      <c r="S102" s="9">
        <f>IF(MOD($B102,$X$4)=0,$J102*AA$2,N102)</f>
        <v>22.071041660331211</v>
      </c>
      <c r="T102" s="9">
        <f>IF(MOD($B102,$X$4)=0,$J102*AB$2,O102)</f>
        <v>22.071041660331211</v>
      </c>
      <c r="U102" s="5" cm="1">
        <f t="array" ref="U102">SUM(ABS(P102:T102/J102-K102:O102/J102))</f>
        <v>6.6904818261409593E-3</v>
      </c>
    </row>
    <row r="103" spans="1:21" x14ac:dyDescent="0.25">
      <c r="A103" s="7">
        <v>41053</v>
      </c>
      <c r="B103" s="12">
        <v>100</v>
      </c>
      <c r="C103" s="8">
        <v>17.238862991333001</v>
      </c>
      <c r="D103" s="8">
        <v>68.498619079589801</v>
      </c>
      <c r="E103" s="8">
        <v>65.585479736328097</v>
      </c>
      <c r="F103" s="8">
        <v>25.338893890380799</v>
      </c>
      <c r="G103" s="8">
        <v>51.742412567138601</v>
      </c>
      <c r="H103" s="10">
        <f t="shared" si="2"/>
        <v>-2.1419154668101958E-3</v>
      </c>
      <c r="I103" s="10">
        <f>(1+H103)*(1-U103*$X$5) - 1</f>
        <v>-2.2322274570218958E-3</v>
      </c>
      <c r="J103" s="8">
        <f t="shared" si="3"/>
        <v>110.11883677415167</v>
      </c>
      <c r="K103" s="9">
        <f>P102*C103/C102</f>
        <v>21.868337789322542</v>
      </c>
      <c r="L103" s="9">
        <f>Q102*D103/D102</f>
        <v>21.820420070657875</v>
      </c>
      <c r="M103" s="9">
        <f>R102*E103/E102</f>
        <v>22.307351539083843</v>
      </c>
      <c r="N103" s="9">
        <f>S102*F103/F102</f>
        <v>21.884224279912939</v>
      </c>
      <c r="O103" s="9">
        <f>T102*G103/G102</f>
        <v>22.238503095174472</v>
      </c>
      <c r="P103" s="9">
        <f>IF(MOD($B103,$X$4)=0,$J103*X$2,K103)</f>
        <v>22.023767354830337</v>
      </c>
      <c r="Q103" s="9">
        <f>IF(MOD($B103,$X$4)=0,$J103*Y$2,L103)</f>
        <v>22.023767354830337</v>
      </c>
      <c r="R103" s="9">
        <f>IF(MOD($B103,$X$4)=0,$J103*Z$2,M103)</f>
        <v>22.023767354830337</v>
      </c>
      <c r="S103" s="9">
        <f>IF(MOD($B103,$X$4)=0,$J103*AA$2,N103)</f>
        <v>22.023767354830337</v>
      </c>
      <c r="T103" s="9">
        <f>IF(MOD($B103,$X$4)=0,$J103*AB$2,O103)</f>
        <v>22.023767354830337</v>
      </c>
      <c r="U103" s="5" cm="1">
        <f t="array" ref="U103">SUM(ABS(P103:T103/J103-K103:O103/J103))</f>
        <v>9.0505846083296093E-3</v>
      </c>
    </row>
    <row r="104" spans="1:21" x14ac:dyDescent="0.25">
      <c r="A104" s="7">
        <v>41054</v>
      </c>
      <c r="B104" s="12">
        <v>101</v>
      </c>
      <c r="C104" s="8">
        <v>17.146469116210898</v>
      </c>
      <c r="D104" s="8">
        <v>67.389732360839801</v>
      </c>
      <c r="E104" s="8">
        <v>64.798965454101506</v>
      </c>
      <c r="F104" s="8">
        <v>24.988307952880799</v>
      </c>
      <c r="G104" s="8">
        <v>51.933254241943303</v>
      </c>
      <c r="H104" s="10">
        <f t="shared" si="2"/>
        <v>-8.7375722161732172E-3</v>
      </c>
      <c r="I104" s="10">
        <f>(1+H104)*(1-U104*$X$5) - 1</f>
        <v>-8.8007874963992316E-3</v>
      </c>
      <c r="J104" s="8">
        <f t="shared" si="3"/>
        <v>109.15666548547654</v>
      </c>
      <c r="K104" s="9">
        <f>P103*C104/C103</f>
        <v>21.905728177204558</v>
      </c>
      <c r="L104" s="9">
        <f>Q103*D104/D103</f>
        <v>21.667236618229136</v>
      </c>
      <c r="M104" s="9">
        <f>R103*E104/E103</f>
        <v>21.759653901019387</v>
      </c>
      <c r="N104" s="9">
        <f>S103*F104/F103</f>
        <v>21.719049115795197</v>
      </c>
      <c r="O104" s="9">
        <f>T103*G104/G103</f>
        <v>22.104997673228251</v>
      </c>
      <c r="P104" s="9">
        <f>IF(MOD($B104,$X$4)=0,$J104*X$2,K104)</f>
        <v>21.83133309709531</v>
      </c>
      <c r="Q104" s="9">
        <f>IF(MOD($B104,$X$4)=0,$J104*Y$2,L104)</f>
        <v>21.83133309709531</v>
      </c>
      <c r="R104" s="9">
        <f>IF(MOD($B104,$X$4)=0,$J104*Z$2,M104)</f>
        <v>21.83133309709531</v>
      </c>
      <c r="S104" s="9">
        <f>IF(MOD($B104,$X$4)=0,$J104*AA$2,N104)</f>
        <v>21.83133309709531</v>
      </c>
      <c r="T104" s="9">
        <f>IF(MOD($B104,$X$4)=0,$J104*AB$2,O104)</f>
        <v>21.83133309709531</v>
      </c>
      <c r="U104" s="5" cm="1">
        <f t="array" ref="U104">SUM(ABS(P104:T104/J104-K104:O104/J104))</f>
        <v>6.377249702419846E-3</v>
      </c>
    </row>
    <row r="105" spans="1:21" x14ac:dyDescent="0.25">
      <c r="A105" s="7">
        <v>41058</v>
      </c>
      <c r="B105" s="12">
        <v>102</v>
      </c>
      <c r="C105" s="8">
        <v>17.450801849365199</v>
      </c>
      <c r="D105" s="8">
        <v>69.322830200195298</v>
      </c>
      <c r="E105" s="8">
        <v>65.703468322753906</v>
      </c>
      <c r="F105" s="8">
        <v>25.0852756500244</v>
      </c>
      <c r="G105" s="8">
        <v>52.227466583251903</v>
      </c>
      <c r="H105" s="10">
        <f t="shared" si="2"/>
        <v>1.3987734868912582E-2</v>
      </c>
      <c r="I105" s="10">
        <f>(1+H105)*(1-U105*$X$5) - 1</f>
        <v>1.3913899348591885E-2</v>
      </c>
      <c r="J105" s="8">
        <f t="shared" si="3"/>
        <v>110.68351998146196</v>
      </c>
      <c r="K105" s="9">
        <f>P104*C105/C104</f>
        <v>22.218817495475587</v>
      </c>
      <c r="L105" s="9">
        <f>Q104*D105/D104</f>
        <v>22.457572456739491</v>
      </c>
      <c r="M105" s="9">
        <f>R104*E105/E104</f>
        <v>22.136067953191365</v>
      </c>
      <c r="N105" s="9">
        <f>S104*F105/F104</f>
        <v>21.916050081534273</v>
      </c>
      <c r="O105" s="9">
        <f>T104*G105/G104</f>
        <v>21.95501199452125</v>
      </c>
      <c r="P105" s="9">
        <f>IF(MOD($B105,$X$4)=0,$J105*X$2,K105)</f>
        <v>22.136703996292393</v>
      </c>
      <c r="Q105" s="9">
        <f>IF(MOD($B105,$X$4)=0,$J105*Y$2,L105)</f>
        <v>22.136703996292393</v>
      </c>
      <c r="R105" s="9">
        <f>IF(MOD($B105,$X$4)=0,$J105*Z$2,M105)</f>
        <v>22.136703996292393</v>
      </c>
      <c r="S105" s="9">
        <f>IF(MOD($B105,$X$4)=0,$J105*AA$2,N105)</f>
        <v>22.136703996292393</v>
      </c>
      <c r="T105" s="9">
        <f>IF(MOD($B105,$X$4)=0,$J105*AB$2,O105)</f>
        <v>22.136703996292393</v>
      </c>
      <c r="U105" s="5" cm="1">
        <f t="array" ref="U105">SUM(ABS(P105:T105/J105-K105:O105/J105))</f>
        <v>7.2816975769795789E-3</v>
      </c>
    </row>
    <row r="106" spans="1:21" x14ac:dyDescent="0.25">
      <c r="A106" s="7">
        <v>41059</v>
      </c>
      <c r="B106" s="12">
        <v>103</v>
      </c>
      <c r="C106" s="8">
        <v>17.6612033843994</v>
      </c>
      <c r="D106" s="8">
        <v>67.569534301757798</v>
      </c>
      <c r="E106" s="8">
        <v>63.992717742919901</v>
      </c>
      <c r="F106" s="8">
        <v>24.5855102539062</v>
      </c>
      <c r="G106" s="8">
        <v>52.036636352538999</v>
      </c>
      <c r="H106" s="10">
        <f t="shared" si="2"/>
        <v>-1.2569769532706832E-2</v>
      </c>
      <c r="I106" s="10">
        <f>(1+H106)*(1-U106*$X$5) - 1</f>
        <v>-1.2703939735190573E-2</v>
      </c>
      <c r="J106" s="8">
        <f t="shared" si="3"/>
        <v>109.29225364422622</v>
      </c>
      <c r="K106" s="9">
        <f>P105*C106/C105</f>
        <v>22.403602706255516</v>
      </c>
      <c r="L106" s="9">
        <f>Q105*D106/D105</f>
        <v>21.576827946662856</v>
      </c>
      <c r="M106" s="9">
        <f>R105*E106/E105</f>
        <v>21.560320737325895</v>
      </c>
      <c r="N106" s="9">
        <f>S105*F106/F105</f>
        <v>21.695681988170762</v>
      </c>
      <c r="O106" s="9">
        <f>T105*G106/G105</f>
        <v>22.055820265811192</v>
      </c>
      <c r="P106" s="9">
        <f>IF(MOD($B106,$X$4)=0,$J106*X$2,K106)</f>
        <v>21.858450728845245</v>
      </c>
      <c r="Q106" s="9">
        <f>IF(MOD($B106,$X$4)=0,$J106*Y$2,L106)</f>
        <v>21.858450728845245</v>
      </c>
      <c r="R106" s="9">
        <f>IF(MOD($B106,$X$4)=0,$J106*Z$2,M106)</f>
        <v>21.858450728845245</v>
      </c>
      <c r="S106" s="9">
        <f>IF(MOD($B106,$X$4)=0,$J106*AA$2,N106)</f>
        <v>21.858450728845245</v>
      </c>
      <c r="T106" s="9">
        <f>IF(MOD($B106,$X$4)=0,$J106*AB$2,O106)</f>
        <v>21.858450728845245</v>
      </c>
      <c r="U106" s="5" cm="1">
        <f t="array" ref="U106">SUM(ABS(P106:T106/J106-K106:O106/J106))</f>
        <v>1.3587815963486571E-2</v>
      </c>
    </row>
    <row r="107" spans="1:21" x14ac:dyDescent="0.25">
      <c r="A107" s="7">
        <v>41060</v>
      </c>
      <c r="B107" s="12">
        <v>104</v>
      </c>
      <c r="C107" s="8">
        <v>17.6172981262207</v>
      </c>
      <c r="D107" s="8">
        <v>65.651397705078097</v>
      </c>
      <c r="E107" s="8">
        <v>64.438438415527301</v>
      </c>
      <c r="F107" s="8">
        <v>24.727239608764599</v>
      </c>
      <c r="G107" s="8">
        <v>52.338813781738203</v>
      </c>
      <c r="H107" s="10">
        <f t="shared" si="2"/>
        <v>-2.4673249677398257E-3</v>
      </c>
      <c r="I107" s="10">
        <f>(1+H107)*(1-U107*$X$5) - 1</f>
        <v>-2.5710806375790485E-3</v>
      </c>
      <c r="J107" s="8">
        <f t="shared" si="3"/>
        <v>109.02259413802926</v>
      </c>
      <c r="K107" s="9">
        <f>P106*C107/C106</f>
        <v>21.804111231034803</v>
      </c>
      <c r="L107" s="9">
        <f>Q106*D107/D106</f>
        <v>21.237941874921894</v>
      </c>
      <c r="M107" s="9">
        <f>R106*E107/E106</f>
        <v>22.010698729940565</v>
      </c>
      <c r="N107" s="9">
        <f>S106*F107/F106</f>
        <v>21.984459263466206</v>
      </c>
      <c r="O107" s="9">
        <f>T106*G107/G106</f>
        <v>21.985383038665795</v>
      </c>
      <c r="P107" s="9">
        <f>IF(MOD($B107,$X$4)=0,$J107*X$2,K107)</f>
        <v>21.804518827605854</v>
      </c>
      <c r="Q107" s="9">
        <f>IF(MOD($B107,$X$4)=0,$J107*Y$2,L107)</f>
        <v>21.804518827605854</v>
      </c>
      <c r="R107" s="9">
        <f>IF(MOD($B107,$X$4)=0,$J107*Z$2,M107)</f>
        <v>21.804518827605854</v>
      </c>
      <c r="S107" s="9">
        <f>IF(MOD($B107,$X$4)=0,$J107*AA$2,N107)</f>
        <v>21.804518827605854</v>
      </c>
      <c r="T107" s="9">
        <f>IF(MOD($B107,$X$4)=0,$J107*AB$2,O107)</f>
        <v>21.804518827605854</v>
      </c>
      <c r="U107" s="5" cm="1">
        <f t="array" ref="U107">SUM(ABS(P107:T107/J107-K107:O107/J107))</f>
        <v>1.0401230198892025E-2</v>
      </c>
    </row>
    <row r="108" spans="1:21" x14ac:dyDescent="0.25">
      <c r="A108" s="7">
        <v>41061</v>
      </c>
      <c r="B108" s="12">
        <v>105</v>
      </c>
      <c r="C108" s="8">
        <v>17.106824874877901</v>
      </c>
      <c r="D108" s="8">
        <v>64.077919006347599</v>
      </c>
      <c r="E108" s="8">
        <v>63.193065643310497</v>
      </c>
      <c r="F108" s="8">
        <v>23.817213058471602</v>
      </c>
      <c r="G108" s="8">
        <v>52.124099731445298</v>
      </c>
      <c r="H108" s="10">
        <f t="shared" si="2"/>
        <v>-2.2634878419549032E-2</v>
      </c>
      <c r="I108" s="10">
        <f>(1+H108)*(1-U108*$X$5) - 1</f>
        <v>-2.272224169599335E-2</v>
      </c>
      <c r="J108" s="8">
        <f t="shared" si="3"/>
        <v>106.55488097473113</v>
      </c>
      <c r="K108" s="9">
        <f>P107*C108/C107</f>
        <v>21.172717995256487</v>
      </c>
      <c r="L108" s="9">
        <f>Q107*D108/D107</f>
        <v>21.28192605562208</v>
      </c>
      <c r="M108" s="9">
        <f>R107*E108/E107</f>
        <v>21.383112680484732</v>
      </c>
      <c r="N108" s="9">
        <f>S107*F108/F107</f>
        <v>21.002055982442513</v>
      </c>
      <c r="O108" s="9">
        <f>T107*G108/G107</f>
        <v>21.715068260925324</v>
      </c>
      <c r="P108" s="9">
        <f>IF(MOD($B108,$X$4)=0,$J108*X$2,K108)</f>
        <v>21.310976194946228</v>
      </c>
      <c r="Q108" s="9">
        <f>IF(MOD($B108,$X$4)=0,$J108*Y$2,L108)</f>
        <v>21.310976194946228</v>
      </c>
      <c r="R108" s="9">
        <f>IF(MOD($B108,$X$4)=0,$J108*Z$2,M108)</f>
        <v>21.310976194946228</v>
      </c>
      <c r="S108" s="9">
        <f>IF(MOD($B108,$X$4)=0,$J108*AA$2,N108)</f>
        <v>21.310976194946228</v>
      </c>
      <c r="T108" s="9">
        <f>IF(MOD($B108,$X$4)=0,$J108*AB$2,O108)</f>
        <v>21.310976194946228</v>
      </c>
      <c r="U108" s="5" cm="1">
        <f t="array" ref="U108">SUM(ABS(P108:T108/J108-K108:O108/J108))</f>
        <v>8.9386529675827275E-3</v>
      </c>
    </row>
    <row r="109" spans="1:21" x14ac:dyDescent="0.25">
      <c r="A109" s="7">
        <v>41064</v>
      </c>
      <c r="B109" s="12">
        <v>106</v>
      </c>
      <c r="C109" s="8">
        <v>17.207456588745099</v>
      </c>
      <c r="D109" s="8">
        <v>62.384529113769503</v>
      </c>
      <c r="E109" s="8">
        <v>63.3045043945312</v>
      </c>
      <c r="F109" s="8">
        <v>23.123510360717699</v>
      </c>
      <c r="G109" s="8">
        <v>52.473983764648402</v>
      </c>
      <c r="H109" s="10">
        <f t="shared" si="2"/>
        <v>-8.238923516442731E-3</v>
      </c>
      <c r="I109" s="10">
        <f>(1+H109)*(1-U109*$X$5) - 1</f>
        <v>-8.3952247268387348E-3</v>
      </c>
      <c r="J109" s="8">
        <f t="shared" si="3"/>
        <v>105.67698346007667</v>
      </c>
      <c r="K109" s="9">
        <f>P108*C109/C108</f>
        <v>21.436339029625731</v>
      </c>
      <c r="L109" s="9">
        <f>Q108*D109/D108</f>
        <v>20.747790120100078</v>
      </c>
      <c r="M109" s="9">
        <f>R108*E109/E108</f>
        <v>21.348557352788195</v>
      </c>
      <c r="N109" s="9">
        <f>S108*F109/F108</f>
        <v>20.690270420433077</v>
      </c>
      <c r="O109" s="9">
        <f>T108*G109/G108</f>
        <v>21.454026537129593</v>
      </c>
      <c r="P109" s="9">
        <f>IF(MOD($B109,$X$4)=0,$J109*X$2,K109)</f>
        <v>21.135396692015334</v>
      </c>
      <c r="Q109" s="9">
        <f>IF(MOD($B109,$X$4)=0,$J109*Y$2,L109)</f>
        <v>21.135396692015334</v>
      </c>
      <c r="R109" s="9">
        <f>IF(MOD($B109,$X$4)=0,$J109*Z$2,M109)</f>
        <v>21.135396692015334</v>
      </c>
      <c r="S109" s="9">
        <f>IF(MOD($B109,$X$4)=0,$J109*AA$2,N109)</f>
        <v>21.135396692015334</v>
      </c>
      <c r="T109" s="9">
        <f>IF(MOD($B109,$X$4)=0,$J109*AB$2,O109)</f>
        <v>21.135396692015334</v>
      </c>
      <c r="U109" s="5" cm="1">
        <f t="array" ref="U109">SUM(ABS(P109:T109/J109-K109:O109/J109))</f>
        <v>1.5759966195706382E-2</v>
      </c>
    </row>
    <row r="110" spans="1:21" x14ac:dyDescent="0.25">
      <c r="A110" s="7">
        <v>41065</v>
      </c>
      <c r="B110" s="12">
        <v>107</v>
      </c>
      <c r="C110" s="8">
        <v>17.162935256958001</v>
      </c>
      <c r="D110" s="8">
        <v>62.676765441894503</v>
      </c>
      <c r="E110" s="8">
        <v>63.2455024719238</v>
      </c>
      <c r="F110" s="8">
        <v>23.861965179443299</v>
      </c>
      <c r="G110" s="8">
        <v>52.0843505859375</v>
      </c>
      <c r="H110" s="10">
        <f t="shared" si="2"/>
        <v>5.1350098157822988E-3</v>
      </c>
      <c r="I110" s="10">
        <f>(1+H110)*(1-U110*$X$5) - 1</f>
        <v>5.0278089009765381E-3</v>
      </c>
      <c r="J110" s="8">
        <f t="shared" si="3"/>
        <v>106.21963580744642</v>
      </c>
      <c r="K110" s="9">
        <f>P109*C110/C109</f>
        <v>21.08071249137684</v>
      </c>
      <c r="L110" s="9">
        <f>Q109*D110/D109</f>
        <v>21.234404103155295</v>
      </c>
      <c r="M110" s="9">
        <f>R109*E110/E109</f>
        <v>21.115697792990279</v>
      </c>
      <c r="N110" s="9">
        <f>S109*F110/F109</f>
        <v>21.810360626531519</v>
      </c>
      <c r="O110" s="9">
        <f>T109*G110/G109</f>
        <v>20.978460793392486</v>
      </c>
      <c r="P110" s="9">
        <f>IF(MOD($B110,$X$4)=0,$J110*X$2,K110)</f>
        <v>21.243927161489285</v>
      </c>
      <c r="Q110" s="9">
        <f>IF(MOD($B110,$X$4)=0,$J110*Y$2,L110)</f>
        <v>21.243927161489285</v>
      </c>
      <c r="R110" s="9">
        <f>IF(MOD($B110,$X$4)=0,$J110*Z$2,M110)</f>
        <v>21.243927161489285</v>
      </c>
      <c r="S110" s="9">
        <f>IF(MOD($B110,$X$4)=0,$J110*AA$2,N110)</f>
        <v>21.243927161489285</v>
      </c>
      <c r="T110" s="9">
        <f>IF(MOD($B110,$X$4)=0,$J110*AB$2,O110)</f>
        <v>21.243927161489285</v>
      </c>
      <c r="U110" s="5" cm="1">
        <f t="array" ref="U110">SUM(ABS(P110:T110/J110-K110:O110/J110))</f>
        <v>1.0665324932370546E-2</v>
      </c>
    </row>
    <row r="111" spans="1:21" x14ac:dyDescent="0.25">
      <c r="A111" s="7">
        <v>41066</v>
      </c>
      <c r="B111" s="12">
        <v>108</v>
      </c>
      <c r="C111" s="8">
        <v>17.426099777221602</v>
      </c>
      <c r="D111" s="8">
        <v>64.932083129882798</v>
      </c>
      <c r="E111" s="8">
        <v>65.415084838867102</v>
      </c>
      <c r="F111" s="8">
        <v>24.6675605773925</v>
      </c>
      <c r="G111" s="8">
        <v>52.42626953125</v>
      </c>
      <c r="H111" s="10">
        <f t="shared" si="2"/>
        <v>2.5189223637818614E-2</v>
      </c>
      <c r="I111" s="10">
        <f>(1+H111)*(1-U111*$X$5) - 1</f>
        <v>2.5075301930678418E-2</v>
      </c>
      <c r="J111" s="8">
        <f t="shared" si="3"/>
        <v>108.89522596852782</v>
      </c>
      <c r="K111" s="9">
        <f>P110*C111/C110</f>
        <v>21.569666775154829</v>
      </c>
      <c r="L111" s="9">
        <f>Q110*D111/D110</f>
        <v>22.008354048420124</v>
      </c>
      <c r="M111" s="9">
        <f>R110*E111/E110</f>
        <v>21.972681744388769</v>
      </c>
      <c r="N111" s="9">
        <f>S110*F111/F110</f>
        <v>21.961135900457997</v>
      </c>
      <c r="O111" s="9">
        <f>T110*G111/G110</f>
        <v>21.383387500106103</v>
      </c>
      <c r="P111" s="9">
        <f>IF(MOD($B111,$X$4)=0,$J111*X$2,K111)</f>
        <v>21.779045193705567</v>
      </c>
      <c r="Q111" s="9">
        <f>IF(MOD($B111,$X$4)=0,$J111*Y$2,L111)</f>
        <v>21.779045193705567</v>
      </c>
      <c r="R111" s="9">
        <f>IF(MOD($B111,$X$4)=0,$J111*Z$2,M111)</f>
        <v>21.779045193705567</v>
      </c>
      <c r="S111" s="9">
        <f>IF(MOD($B111,$X$4)=0,$J111*AA$2,N111)</f>
        <v>21.779045193705567</v>
      </c>
      <c r="T111" s="9">
        <f>IF(MOD($B111,$X$4)=0,$J111*AB$2,O111)</f>
        <v>21.779045193705567</v>
      </c>
      <c r="U111" s="5" cm="1">
        <f t="array" ref="U111">SUM(ABS(P111:T111/J111-K111:O111/J111))</f>
        <v>1.1112261474622603E-2</v>
      </c>
    </row>
    <row r="112" spans="1:21" x14ac:dyDescent="0.25">
      <c r="A112" s="7">
        <v>41067</v>
      </c>
      <c r="B112" s="12">
        <v>109</v>
      </c>
      <c r="C112" s="8">
        <v>17.4340305328369</v>
      </c>
      <c r="D112" s="8">
        <v>65.291732788085895</v>
      </c>
      <c r="E112" s="8">
        <v>65.801803588867102</v>
      </c>
      <c r="F112" s="8">
        <v>24.4736232757568</v>
      </c>
      <c r="G112" s="8">
        <v>52.378566741943303</v>
      </c>
      <c r="H112" s="10">
        <f t="shared" si="2"/>
        <v>6.2675871867790001E-4</v>
      </c>
      <c r="I112" s="10">
        <f>(1+H112)*(1-U112*$X$5) - 1</f>
        <v>5.8597028348827962E-4</v>
      </c>
      <c r="J112" s="8">
        <f t="shared" si="3"/>
        <v>108.96347700082599</v>
      </c>
      <c r="K112" s="9">
        <f>P111*C112/C111</f>
        <v>21.788957009153314</v>
      </c>
      <c r="L112" s="9">
        <f>Q111*D112/D111</f>
        <v>21.899676255922348</v>
      </c>
      <c r="M112" s="9">
        <f>R111*E112/E111</f>
        <v>21.907797837751655</v>
      </c>
      <c r="N112" s="9">
        <f>S111*F112/F111</f>
        <v>21.607817510132339</v>
      </c>
      <c r="O112" s="9">
        <f>T111*G112/G111</f>
        <v>21.759228387866326</v>
      </c>
      <c r="P112" s="9">
        <f>IF(MOD($B112,$X$4)=0,$J112*X$2,K112)</f>
        <v>21.792695400165201</v>
      </c>
      <c r="Q112" s="9">
        <f>IF(MOD($B112,$X$4)=0,$J112*Y$2,L112)</f>
        <v>21.792695400165201</v>
      </c>
      <c r="R112" s="9">
        <f>IF(MOD($B112,$X$4)=0,$J112*Z$2,M112)</f>
        <v>21.792695400165201</v>
      </c>
      <c r="S112" s="9">
        <f>IF(MOD($B112,$X$4)=0,$J112*AA$2,N112)</f>
        <v>21.792695400165201</v>
      </c>
      <c r="T112" s="9">
        <f>IF(MOD($B112,$X$4)=0,$J112*AB$2,O112)</f>
        <v>21.792695400165201</v>
      </c>
      <c r="U112" s="5" cm="1">
        <f t="array" ref="U112">SUM(ABS(P112:T112/J112-K112:O112/J112))</f>
        <v>4.0762886694948319E-3</v>
      </c>
    </row>
    <row r="113" spans="1:21" x14ac:dyDescent="0.25">
      <c r="A113" s="7">
        <v>41068</v>
      </c>
      <c r="B113" s="12">
        <v>110</v>
      </c>
      <c r="C113" s="8">
        <v>17.696273803710898</v>
      </c>
      <c r="D113" s="8">
        <v>65.636398315429602</v>
      </c>
      <c r="E113" s="8">
        <v>66.096755981445298</v>
      </c>
      <c r="F113" s="8">
        <v>25.122571945190401</v>
      </c>
      <c r="G113" s="8">
        <v>54.247241973876903</v>
      </c>
      <c r="H113" s="10">
        <f t="shared" si="2"/>
        <v>1.7399181167252475E-2</v>
      </c>
      <c r="I113" s="10">
        <f>(1+H113)*(1-U113*$X$5) - 1</f>
        <v>1.7289604288474036E-2</v>
      </c>
      <c r="J113" s="8">
        <f t="shared" si="3"/>
        <v>110.85935227777711</v>
      </c>
      <c r="K113" s="9">
        <f>P112*C113/C112</f>
        <v>22.120501853878579</v>
      </c>
      <c r="L113" s="9">
        <f>Q112*D113/D112</f>
        <v>21.907735858299731</v>
      </c>
      <c r="M113" s="9">
        <f>R112*E113/E112</f>
        <v>21.890379768958006</v>
      </c>
      <c r="N113" s="9">
        <f>S112*F113/F112</f>
        <v>22.370555920610418</v>
      </c>
      <c r="O113" s="9">
        <f>T112*G113/G112</f>
        <v>22.570178876030376</v>
      </c>
      <c r="P113" s="9">
        <f>IF(MOD($B113,$X$4)=0,$J113*X$2,K113)</f>
        <v>22.171870455555421</v>
      </c>
      <c r="Q113" s="9">
        <f>IF(MOD($B113,$X$4)=0,$J113*Y$2,L113)</f>
        <v>22.171870455555421</v>
      </c>
      <c r="R113" s="9">
        <f>IF(MOD($B113,$X$4)=0,$J113*Z$2,M113)</f>
        <v>22.171870455555421</v>
      </c>
      <c r="S113" s="9">
        <f>IF(MOD($B113,$X$4)=0,$J113*AA$2,N113)</f>
        <v>22.171870455555421</v>
      </c>
      <c r="T113" s="9">
        <f>IF(MOD($B113,$X$4)=0,$J113*AB$2,O113)</f>
        <v>22.171870455555421</v>
      </c>
      <c r="U113" s="5" cm="1">
        <f t="array" ref="U113">SUM(ABS(P113:T113/J113-K113:O113/J113))</f>
        <v>1.0770293588475588E-2</v>
      </c>
    </row>
    <row r="114" spans="1:21" x14ac:dyDescent="0.25">
      <c r="A114" s="7">
        <v>41071</v>
      </c>
      <c r="B114" s="12">
        <v>111</v>
      </c>
      <c r="C114" s="8">
        <v>17.4172554016113</v>
      </c>
      <c r="D114" s="8">
        <v>63.830665588378899</v>
      </c>
      <c r="E114" s="8">
        <v>65.487190246582003</v>
      </c>
      <c r="F114" s="8">
        <v>24.4810791015625</v>
      </c>
      <c r="G114" s="8">
        <v>53.6985664367675</v>
      </c>
      <c r="H114" s="10">
        <f t="shared" si="2"/>
        <v>-1.7629882869065749E-2</v>
      </c>
      <c r="I114" s="10">
        <f>(1+H114)*(1-U114*$X$5) - 1</f>
        <v>-1.7701026486130034E-2</v>
      </c>
      <c r="J114" s="8">
        <f t="shared" si="3"/>
        <v>108.9049148821794</v>
      </c>
      <c r="K114" s="9">
        <f>P113*C114/C113</f>
        <v>21.822285004138461</v>
      </c>
      <c r="L114" s="9">
        <f>Q113*D114/D113</f>
        <v>21.561896826150573</v>
      </c>
      <c r="M114" s="9">
        <f>R113*E114/E113</f>
        <v>21.967394270501373</v>
      </c>
      <c r="N114" s="9">
        <f>S113*F114/F113</f>
        <v>21.605722361398737</v>
      </c>
      <c r="O114" s="9">
        <f>T113*G114/G113</f>
        <v>21.947616419990254</v>
      </c>
      <c r="P114" s="9">
        <f>IF(MOD($B114,$X$4)=0,$J114*X$2,K114)</f>
        <v>21.78098297643588</v>
      </c>
      <c r="Q114" s="9">
        <f>IF(MOD($B114,$X$4)=0,$J114*Y$2,L114)</f>
        <v>21.78098297643588</v>
      </c>
      <c r="R114" s="9">
        <f>IF(MOD($B114,$X$4)=0,$J114*Z$2,M114)</f>
        <v>21.78098297643588</v>
      </c>
      <c r="S114" s="9">
        <f>IF(MOD($B114,$X$4)=0,$J114*AA$2,N114)</f>
        <v>21.78098297643588</v>
      </c>
      <c r="T114" s="9">
        <f>IF(MOD($B114,$X$4)=0,$J114*AB$2,O114)</f>
        <v>21.78098297643588</v>
      </c>
      <c r="U114" s="5" cm="1">
        <f t="array" ref="U114">SUM(ABS(P114:T114/J114-K114:O114/J114))</f>
        <v>7.2420379878920804E-3</v>
      </c>
    </row>
    <row r="115" spans="1:21" x14ac:dyDescent="0.25">
      <c r="A115" s="7">
        <v>41072</v>
      </c>
      <c r="B115" s="12">
        <v>112</v>
      </c>
      <c r="C115" s="8">
        <v>17.569419860839801</v>
      </c>
      <c r="D115" s="8">
        <v>65.224304199218693</v>
      </c>
      <c r="E115" s="8">
        <v>66.031211853027301</v>
      </c>
      <c r="F115" s="8">
        <v>25.189704895019499</v>
      </c>
      <c r="G115" s="8">
        <v>53.849658966064403</v>
      </c>
      <c r="H115" s="10">
        <f t="shared" si="2"/>
        <v>1.4127332315671648E-2</v>
      </c>
      <c r="I115" s="10">
        <f>(1+H115)*(1-U115*$X$5) - 1</f>
        <v>1.4037234065203963E-2</v>
      </c>
      <c r="J115" s="8">
        <f t="shared" si="3"/>
        <v>110.44345080552989</v>
      </c>
      <c r="K115" s="9">
        <f>P114*C115/C114</f>
        <v>21.971270792722247</v>
      </c>
      <c r="L115" s="9">
        <f>Q114*D115/D114</f>
        <v>22.256535261191186</v>
      </c>
      <c r="M115" s="9">
        <f>R114*E115/E114</f>
        <v>21.961924093380759</v>
      </c>
      <c r="N115" s="9">
        <f>S114*F115/F114</f>
        <v>22.411452175931466</v>
      </c>
      <c r="O115" s="9">
        <f>T114*G115/G114</f>
        <v>21.842268482304227</v>
      </c>
      <c r="P115" s="9">
        <f>IF(MOD($B115,$X$4)=0,$J115*X$2,K115)</f>
        <v>22.08869016110598</v>
      </c>
      <c r="Q115" s="9">
        <f>IF(MOD($B115,$X$4)=0,$J115*Y$2,L115)</f>
        <v>22.08869016110598</v>
      </c>
      <c r="R115" s="9">
        <f>IF(MOD($B115,$X$4)=0,$J115*Z$2,M115)</f>
        <v>22.08869016110598</v>
      </c>
      <c r="S115" s="9">
        <f>IF(MOD($B115,$X$4)=0,$J115*AA$2,N115)</f>
        <v>22.08869016110598</v>
      </c>
      <c r="T115" s="9">
        <f>IF(MOD($B115,$X$4)=0,$J115*AB$2,O115)</f>
        <v>22.08869016110598</v>
      </c>
      <c r="U115" s="5" cm="1">
        <f t="array" ref="U115">SUM(ABS(P115:T115/J115-K115:O115/J115))</f>
        <v>8.8843133989821577E-3</v>
      </c>
    </row>
    <row r="116" spans="1:21" x14ac:dyDescent="0.25">
      <c r="A116" s="7">
        <v>41073</v>
      </c>
      <c r="B116" s="12">
        <v>113</v>
      </c>
      <c r="C116" s="8">
        <v>17.447444915771399</v>
      </c>
      <c r="D116" s="8">
        <v>63.905567169189403</v>
      </c>
      <c r="E116" s="8">
        <v>65.631378173828097</v>
      </c>
      <c r="F116" s="8">
        <v>25.585035324096602</v>
      </c>
      <c r="G116" s="8">
        <v>53.332775115966797</v>
      </c>
      <c r="H116" s="10">
        <f t="shared" si="2"/>
        <v>-5.4241381284114709E-3</v>
      </c>
      <c r="I116" s="10">
        <f>(1+H116)*(1-U116*$X$5) - 1</f>
        <v>-5.5086111891414768E-3</v>
      </c>
      <c r="J116" s="8">
        <f t="shared" si="3"/>
        <v>109.84439027298228</v>
      </c>
      <c r="K116" s="9">
        <f>P115*C116/C115</f>
        <v>21.935340375491311</v>
      </c>
      <c r="L116" s="9">
        <f>Q115*D116/D115</f>
        <v>21.642090170229526</v>
      </c>
      <c r="M116" s="9">
        <f>R115*E116/E115</f>
        <v>21.954938227619369</v>
      </c>
      <c r="N116" s="9">
        <f>S115*F116/F115</f>
        <v>22.435352870952482</v>
      </c>
      <c r="O116" s="9">
        <f>T115*G116/G115</f>
        <v>21.876668628689579</v>
      </c>
      <c r="P116" s="9">
        <f>IF(MOD($B116,$X$4)=0,$J116*X$2,K116)</f>
        <v>21.968878054596459</v>
      </c>
      <c r="Q116" s="9">
        <f>IF(MOD($B116,$X$4)=0,$J116*Y$2,L116)</f>
        <v>21.968878054596459</v>
      </c>
      <c r="R116" s="9">
        <f>IF(MOD($B116,$X$4)=0,$J116*Z$2,M116)</f>
        <v>21.968878054596459</v>
      </c>
      <c r="S116" s="9">
        <f>IF(MOD($B116,$X$4)=0,$J116*AA$2,N116)</f>
        <v>21.968878054596459</v>
      </c>
      <c r="T116" s="9">
        <f>IF(MOD($B116,$X$4)=0,$J116*AB$2,O116)</f>
        <v>21.968878054596459</v>
      </c>
      <c r="U116" s="5" cm="1">
        <f t="array" ref="U116">SUM(ABS(P116:T116/J116-K116:O116/J116))</f>
        <v>8.4933753138739243E-3</v>
      </c>
    </row>
    <row r="117" spans="1:21" x14ac:dyDescent="0.25">
      <c r="A117" s="7">
        <v>41074</v>
      </c>
      <c r="B117" s="12">
        <v>114</v>
      </c>
      <c r="C117" s="8">
        <v>17.4282321929931</v>
      </c>
      <c r="D117" s="8">
        <v>64.355155944824205</v>
      </c>
      <c r="E117" s="8">
        <v>66.804672241210895</v>
      </c>
      <c r="F117" s="8">
        <v>25.8461189270019</v>
      </c>
      <c r="G117" s="8">
        <v>53.778083801269503</v>
      </c>
      <c r="H117" s="10">
        <f t="shared" si="2"/>
        <v>8.4730452321275518E-3</v>
      </c>
      <c r="I117" s="10">
        <f>(1+H117)*(1-U117*$X$5) - 1</f>
        <v>8.4285033034516843E-3</v>
      </c>
      <c r="J117" s="8">
        <f t="shared" si="3"/>
        <v>110.77510676026074</v>
      </c>
      <c r="K117" s="9">
        <f>P116*C117/C116</f>
        <v>21.944686434227354</v>
      </c>
      <c r="L117" s="9">
        <f>Q116*D117/D116</f>
        <v>22.123433618753914</v>
      </c>
      <c r="M117" s="9">
        <f>R116*E117/E116</f>
        <v>22.361616330185388</v>
      </c>
      <c r="N117" s="9">
        <f>S116*F117/F116</f>
        <v>22.19306042376752</v>
      </c>
      <c r="O117" s="9">
        <f>T116*G117/G116</f>
        <v>22.152309953326572</v>
      </c>
      <c r="P117" s="9">
        <f>IF(MOD($B117,$X$4)=0,$J117*X$2,K117)</f>
        <v>22.155021352052149</v>
      </c>
      <c r="Q117" s="9">
        <f>IF(MOD($B117,$X$4)=0,$J117*Y$2,L117)</f>
        <v>22.155021352052149</v>
      </c>
      <c r="R117" s="9">
        <f>IF(MOD($B117,$X$4)=0,$J117*Z$2,M117)</f>
        <v>22.155021352052149</v>
      </c>
      <c r="S117" s="9">
        <f>IF(MOD($B117,$X$4)=0,$J117*AA$2,N117)</f>
        <v>22.155021352052149</v>
      </c>
      <c r="T117" s="9">
        <f>IF(MOD($B117,$X$4)=0,$J117*AB$2,O117)</f>
        <v>22.155021352052149</v>
      </c>
      <c r="U117" s="5" cm="1">
        <f t="array" ref="U117">SUM(ABS(P117:T117/J117-K117:O117/J117))</f>
        <v>4.4167693808329078E-3</v>
      </c>
    </row>
    <row r="118" spans="1:21" x14ac:dyDescent="0.25">
      <c r="A118" s="7">
        <v>41075</v>
      </c>
      <c r="B118" s="12">
        <v>115</v>
      </c>
      <c r="C118" s="8">
        <v>17.5075168609619</v>
      </c>
      <c r="D118" s="8">
        <v>65.134384155273395</v>
      </c>
      <c r="E118" s="8">
        <v>68.384307861328097</v>
      </c>
      <c r="F118" s="8">
        <v>26.129564285278299</v>
      </c>
      <c r="G118" s="8">
        <v>53.873504638671797</v>
      </c>
      <c r="H118" s="10">
        <f t="shared" si="2"/>
        <v>1.0608807633336381E-2</v>
      </c>
      <c r="I118" s="10">
        <f>(1+H118)*(1-U118*$X$5) - 1</f>
        <v>1.0549231384902491E-2</v>
      </c>
      <c r="J118" s="8">
        <f t="shared" si="3"/>
        <v>111.95029855844264</v>
      </c>
      <c r="K118" s="9">
        <f>P117*C118/C117</f>
        <v>22.255809171051101</v>
      </c>
      <c r="L118" s="9">
        <f>Q117*D118/D117</f>
        <v>22.423279852667463</v>
      </c>
      <c r="M118" s="9">
        <f>R117*E118/E117</f>
        <v>22.678889813913557</v>
      </c>
      <c r="N118" s="9">
        <f>S117*F118/F117</f>
        <v>22.397987732516842</v>
      </c>
      <c r="O118" s="9">
        <f>T117*G118/G117</f>
        <v>22.194331988293687</v>
      </c>
      <c r="P118" s="9">
        <f>IF(MOD($B118,$X$4)=0,$J118*X$2,K118)</f>
        <v>22.390059711688529</v>
      </c>
      <c r="Q118" s="9">
        <f>IF(MOD($B118,$X$4)=0,$J118*Y$2,L118)</f>
        <v>22.390059711688529</v>
      </c>
      <c r="R118" s="9">
        <f>IF(MOD($B118,$X$4)=0,$J118*Z$2,M118)</f>
        <v>22.390059711688529</v>
      </c>
      <c r="S118" s="9">
        <f>IF(MOD($B118,$X$4)=0,$J118*AA$2,N118)</f>
        <v>22.390059711688529</v>
      </c>
      <c r="T118" s="9">
        <f>IF(MOD($B118,$X$4)=0,$J118*AB$2,O118)</f>
        <v>22.390059711688529</v>
      </c>
      <c r="U118" s="5" cm="1">
        <f t="array" ref="U118">SUM(ABS(P118:T118/J118-K118:O118/J118))</f>
        <v>5.8950850204300409E-3</v>
      </c>
    </row>
    <row r="119" spans="1:21" x14ac:dyDescent="0.25">
      <c r="A119" s="7">
        <v>41078</v>
      </c>
      <c r="B119" s="12">
        <v>116</v>
      </c>
      <c r="C119" s="8">
        <v>17.862770080566399</v>
      </c>
      <c r="D119" s="8">
        <v>64.992027282714801</v>
      </c>
      <c r="E119" s="8">
        <v>67.814079284667898</v>
      </c>
      <c r="F119" s="8">
        <v>25.8237400054931</v>
      </c>
      <c r="G119" s="8">
        <v>54.167720794677699</v>
      </c>
      <c r="H119" s="10">
        <f t="shared" si="2"/>
        <v>7.0487709018829392E-4</v>
      </c>
      <c r="I119" s="10">
        <f>(1+H119)*(1-U119*$X$5) - 1</f>
        <v>6.0750527327413373E-4</v>
      </c>
      <c r="J119" s="8">
        <f t="shared" si="3"/>
        <v>112.02920975913622</v>
      </c>
      <c r="K119" s="9">
        <f>P118*C119/C118</f>
        <v>22.844386893714578</v>
      </c>
      <c r="L119" s="9">
        <f>Q118*D119/D118</f>
        <v>22.341124285057983</v>
      </c>
      <c r="M119" s="9">
        <f>R118*E119/E118</f>
        <v>22.203358225923353</v>
      </c>
      <c r="N119" s="9">
        <f>S118*F119/F118</f>
        <v>22.128003145765131</v>
      </c>
      <c r="O119" s="9">
        <f>T118*G119/G118</f>
        <v>22.512337208675181</v>
      </c>
      <c r="P119" s="9">
        <f>IF(MOD($B119,$X$4)=0,$J119*X$2,K119)</f>
        <v>22.405841951827245</v>
      </c>
      <c r="Q119" s="9">
        <f>IF(MOD($B119,$X$4)=0,$J119*Y$2,L119)</f>
        <v>22.405841951827245</v>
      </c>
      <c r="R119" s="9">
        <f>IF(MOD($B119,$X$4)=0,$J119*Z$2,M119)</f>
        <v>22.405841951827245</v>
      </c>
      <c r="S119" s="9">
        <f>IF(MOD($B119,$X$4)=0,$J119*AA$2,N119)</f>
        <v>22.405841951827245</v>
      </c>
      <c r="T119" s="9">
        <f>IF(MOD($B119,$X$4)=0,$J119*AB$2,O119)</f>
        <v>22.405841951827245</v>
      </c>
      <c r="U119" s="5" cm="1">
        <f t="array" ref="U119">SUM(ABS(P119:T119/J119-K119:O119/J119))</f>
        <v>9.7303230096348892E-3</v>
      </c>
    </row>
    <row r="120" spans="1:21" x14ac:dyDescent="0.25">
      <c r="A120" s="7">
        <v>41079</v>
      </c>
      <c r="B120" s="12">
        <v>117</v>
      </c>
      <c r="C120" s="8">
        <v>17.912479400634702</v>
      </c>
      <c r="D120" s="8">
        <v>66.565498352050696</v>
      </c>
      <c r="E120" s="8">
        <v>68.207351684570298</v>
      </c>
      <c r="F120" s="8">
        <v>26.3906345367431</v>
      </c>
      <c r="G120" s="8">
        <v>53.921218872070298</v>
      </c>
      <c r="H120" s="10">
        <f t="shared" si="2"/>
        <v>1.0038815155838821E-2</v>
      </c>
      <c r="I120" s="10">
        <f>(1+H120)*(1-U120*$X$5) - 1</f>
        <v>9.9344749836476343E-3</v>
      </c>
      <c r="J120" s="8">
        <f t="shared" si="3"/>
        <v>113.15385028796288</v>
      </c>
      <c r="K120" s="9">
        <f>P119*C120/C119</f>
        <v>22.468193936651531</v>
      </c>
      <c r="L120" s="9">
        <f>Q119*D120/D119</f>
        <v>22.948292242567582</v>
      </c>
      <c r="M120" s="9">
        <f>R119*E120/E119</f>
        <v>22.535779559609843</v>
      </c>
      <c r="N120" s="9">
        <f>S119*F120/F119</f>
        <v>22.897705224453166</v>
      </c>
      <c r="O120" s="9">
        <f>T119*G120/G119</f>
        <v>22.303879324680757</v>
      </c>
      <c r="P120" s="9">
        <f>IF(MOD($B120,$X$4)=0,$J120*X$2,K120)</f>
        <v>22.630770057592578</v>
      </c>
      <c r="Q120" s="9">
        <f>IF(MOD($B120,$X$4)=0,$J120*Y$2,L120)</f>
        <v>22.630770057592578</v>
      </c>
      <c r="R120" s="9">
        <f>IF(MOD($B120,$X$4)=0,$J120*Z$2,M120)</f>
        <v>22.630770057592578</v>
      </c>
      <c r="S120" s="9">
        <f>IF(MOD($B120,$X$4)=0,$J120*AA$2,N120)</f>
        <v>22.630770057592578</v>
      </c>
      <c r="T120" s="9">
        <f>IF(MOD($B120,$X$4)=0,$J120*AB$2,O120)</f>
        <v>22.630770057592578</v>
      </c>
      <c r="U120" s="5" cm="1">
        <f t="array" ref="U120">SUM(ABS(P120:T120/J120-K120:O120/J120))</f>
        <v>1.0330313115253675E-2</v>
      </c>
    </row>
    <row r="121" spans="1:21" x14ac:dyDescent="0.25">
      <c r="A121" s="7">
        <v>41080</v>
      </c>
      <c r="B121" s="12">
        <v>118</v>
      </c>
      <c r="C121" s="8">
        <v>17.8615608215332</v>
      </c>
      <c r="D121" s="8">
        <v>65.314201354980398</v>
      </c>
      <c r="E121" s="8">
        <v>67.925506591796804</v>
      </c>
      <c r="F121" s="8">
        <v>27.188776016235298</v>
      </c>
      <c r="G121" s="8">
        <v>54.485794067382798</v>
      </c>
      <c r="H121" s="10">
        <f t="shared" si="2"/>
        <v>2.9881877541342305E-3</v>
      </c>
      <c r="I121" s="10">
        <f>(1+H121)*(1-U121*$X$5) - 1</f>
        <v>2.8492383272051836E-3</v>
      </c>
      <c r="J121" s="8">
        <f t="shared" si="3"/>
        <v>113.49197523772651</v>
      </c>
      <c r="K121" s="9">
        <f>P120*C121/C120</f>
        <v>22.566439116602655</v>
      </c>
      <c r="L121" s="9">
        <f>Q120*D121/D120</f>
        <v>22.205357263945526</v>
      </c>
      <c r="M121" s="9">
        <f>R120*E121/E120</f>
        <v>22.537255629471765</v>
      </c>
      <c r="N121" s="9">
        <f>S120*F121/F120</f>
        <v>23.315200599445092</v>
      </c>
      <c r="O121" s="9">
        <f>T120*G121/G120</f>
        <v>22.867722628261482</v>
      </c>
      <c r="P121" s="9">
        <f>IF(MOD($B121,$X$4)=0,$J121*X$2,K121)</f>
        <v>22.698395047545304</v>
      </c>
      <c r="Q121" s="9">
        <f>IF(MOD($B121,$X$4)=0,$J121*Y$2,L121)</f>
        <v>22.698395047545304</v>
      </c>
      <c r="R121" s="9">
        <f>IF(MOD($B121,$X$4)=0,$J121*Z$2,M121)</f>
        <v>22.698395047545304</v>
      </c>
      <c r="S121" s="9">
        <f>IF(MOD($B121,$X$4)=0,$J121*AA$2,N121)</f>
        <v>22.698395047545304</v>
      </c>
      <c r="T121" s="9">
        <f>IF(MOD($B121,$X$4)=0,$J121*AB$2,O121)</f>
        <v>22.698395047545304</v>
      </c>
      <c r="U121" s="5" cm="1">
        <f t="array" ref="U121">SUM(ABS(P121:T121/J121-K121:O121/J121))</f>
        <v>1.3853545697293412E-2</v>
      </c>
    </row>
    <row r="122" spans="1:21" x14ac:dyDescent="0.25">
      <c r="A122" s="7">
        <v>41081</v>
      </c>
      <c r="B122" s="12">
        <v>119</v>
      </c>
      <c r="C122" s="8">
        <v>17.6154689788818</v>
      </c>
      <c r="D122" s="8">
        <v>63.673316955566399</v>
      </c>
      <c r="E122" s="8">
        <v>65.559288024902301</v>
      </c>
      <c r="F122" s="8">
        <v>26.487602233886701</v>
      </c>
      <c r="G122" s="8">
        <v>53.833736419677699</v>
      </c>
      <c r="H122" s="10">
        <f t="shared" si="2"/>
        <v>-2.2298546478600079E-2</v>
      </c>
      <c r="I122" s="10">
        <f>(1+H122)*(1-U122*$X$5) - 1</f>
        <v>-2.2373953992678164E-2</v>
      </c>
      <c r="J122" s="8">
        <f t="shared" si="3"/>
        <v>110.96126915293993</v>
      </c>
      <c r="K122" s="9">
        <f>P121*C122/C121</f>
        <v>22.385662587135364</v>
      </c>
      <c r="L122" s="9">
        <f>Q121*D122/D121</f>
        <v>22.128144756604357</v>
      </c>
      <c r="M122" s="9">
        <f>R121*E122/E121</f>
        <v>21.907685246542595</v>
      </c>
      <c r="N122" s="9">
        <f>S121*F122/F121</f>
        <v>22.11302410259264</v>
      </c>
      <c r="O122" s="9">
        <f>T121*G122/G121</f>
        <v>22.426752460064989</v>
      </c>
      <c r="P122" s="9">
        <f>IF(MOD($B122,$X$4)=0,$J122*X$2,K122)</f>
        <v>22.192253830587987</v>
      </c>
      <c r="Q122" s="9">
        <f>IF(MOD($B122,$X$4)=0,$J122*Y$2,L122)</f>
        <v>22.192253830587987</v>
      </c>
      <c r="R122" s="9">
        <f>IF(MOD($B122,$X$4)=0,$J122*Z$2,M122)</f>
        <v>22.192253830587987</v>
      </c>
      <c r="S122" s="9">
        <f>IF(MOD($B122,$X$4)=0,$J122*AA$2,N122)</f>
        <v>22.192253830587987</v>
      </c>
      <c r="T122" s="9">
        <f>IF(MOD($B122,$X$4)=0,$J122*AB$2,O122)</f>
        <v>22.192253830587987</v>
      </c>
      <c r="U122" s="5" cm="1">
        <f t="array" ref="U122">SUM(ABS(P122:T122/J122-K122:O122/J122))</f>
        <v>7.7127341691555773E-3</v>
      </c>
    </row>
    <row r="123" spans="1:21" x14ac:dyDescent="0.25">
      <c r="A123" s="7">
        <v>41082</v>
      </c>
      <c r="B123" s="12">
        <v>120</v>
      </c>
      <c r="C123" s="8">
        <v>17.750562667846602</v>
      </c>
      <c r="D123" s="8">
        <v>63.658336639404297</v>
      </c>
      <c r="E123" s="8">
        <v>65.834556579589801</v>
      </c>
      <c r="F123" s="8">
        <v>26.845643997192301</v>
      </c>
      <c r="G123" s="8">
        <v>53.515682220458899</v>
      </c>
      <c r="H123" s="10">
        <f t="shared" si="2"/>
        <v>3.8483584690325312E-3</v>
      </c>
      <c r="I123" s="10">
        <f>(1+H123)*(1-U123*$X$5) - 1</f>
        <v>3.792998194676489E-3</v>
      </c>
      <c r="J123" s="8">
        <f t="shared" si="3"/>
        <v>111.38828789281925</v>
      </c>
      <c r="K123" s="9">
        <f>P122*C123/C122</f>
        <v>22.362447053374819</v>
      </c>
      <c r="L123" s="9">
        <f>Q122*D123/D122</f>
        <v>22.187032695666371</v>
      </c>
      <c r="M123" s="9">
        <f>R122*E123/E122</f>
        <v>22.285434062119538</v>
      </c>
      <c r="N123" s="9">
        <f>S122*F123/F122</f>
        <v>22.492233935358055</v>
      </c>
      <c r="O123" s="9">
        <f>T122*G123/G122</f>
        <v>22.061140146300453</v>
      </c>
      <c r="P123" s="9">
        <f>IF(MOD($B123,$X$4)=0,$J123*X$2,K123)</f>
        <v>22.277657578563851</v>
      </c>
      <c r="Q123" s="9">
        <f>IF(MOD($B123,$X$4)=0,$J123*Y$2,L123)</f>
        <v>22.277657578563851</v>
      </c>
      <c r="R123" s="9">
        <f>IF(MOD($B123,$X$4)=0,$J123*Z$2,M123)</f>
        <v>22.277657578563851</v>
      </c>
      <c r="S123" s="9">
        <f>IF(MOD($B123,$X$4)=0,$J123*AA$2,N123)</f>
        <v>22.277657578563851</v>
      </c>
      <c r="T123" s="9">
        <f>IF(MOD($B123,$X$4)=0,$J123*AB$2,O123)</f>
        <v>22.277657578563851</v>
      </c>
      <c r="U123" s="5" cm="1">
        <f t="array" ref="U123">SUM(ABS(P123:T123/J123-K123:O123/J123))</f>
        <v>5.5148044910504346E-3</v>
      </c>
    </row>
    <row r="124" spans="1:21" x14ac:dyDescent="0.25">
      <c r="A124" s="7">
        <v>41085</v>
      </c>
      <c r="B124" s="12">
        <v>121</v>
      </c>
      <c r="C124" s="8">
        <v>17.4050598144531</v>
      </c>
      <c r="D124" s="8">
        <v>62.107357025146399</v>
      </c>
      <c r="E124" s="8">
        <v>64.943161010742102</v>
      </c>
      <c r="F124" s="8">
        <v>26.345876693725501</v>
      </c>
      <c r="G124" s="8">
        <v>54.215435028076101</v>
      </c>
      <c r="H124" s="10">
        <f t="shared" si="2"/>
        <v>-1.2581811907711571E-2</v>
      </c>
      <c r="I124" s="10">
        <f>(1+H124)*(1-U124*$X$5) - 1</f>
        <v>-1.2684441791024792E-2</v>
      </c>
      <c r="J124" s="8">
        <f t="shared" si="3"/>
        <v>109.98682140582977</v>
      </c>
      <c r="K124" s="9">
        <f>P123*C124/C123</f>
        <v>21.844037844680173</v>
      </c>
      <c r="L124" s="9">
        <f>Q123*D124/D123</f>
        <v>21.734881964530874</v>
      </c>
      <c r="M124" s="9">
        <f>R123*E124/E123</f>
        <v>21.976019559238381</v>
      </c>
      <c r="N124" s="9">
        <f>S123*F124/F123</f>
        <v>21.862929406769574</v>
      </c>
      <c r="O124" s="9">
        <f>T123*G124/G123</f>
        <v>22.568952630610763</v>
      </c>
      <c r="P124" s="9">
        <f>IF(MOD($B124,$X$4)=0,$J124*X$2,K124)</f>
        <v>21.997364281165957</v>
      </c>
      <c r="Q124" s="9">
        <f>IF(MOD($B124,$X$4)=0,$J124*Y$2,L124)</f>
        <v>21.997364281165957</v>
      </c>
      <c r="R124" s="9">
        <f>IF(MOD($B124,$X$4)=0,$J124*Z$2,M124)</f>
        <v>21.997364281165957</v>
      </c>
      <c r="S124" s="9">
        <f>IF(MOD($B124,$X$4)=0,$J124*AA$2,N124)</f>
        <v>21.997364281165957</v>
      </c>
      <c r="T124" s="9">
        <f>IF(MOD($B124,$X$4)=0,$J124*AB$2,O124)</f>
        <v>21.997364281165957</v>
      </c>
      <c r="U124" s="5" cm="1">
        <f t="array" ref="U124">SUM(ABS(P124:T124/J124-K124:O124/J124))</f>
        <v>1.0393760673122254E-2</v>
      </c>
    </row>
    <row r="125" spans="1:21" x14ac:dyDescent="0.25">
      <c r="A125" s="7">
        <v>41086</v>
      </c>
      <c r="B125" s="12">
        <v>122</v>
      </c>
      <c r="C125" s="8">
        <v>17.443483352661101</v>
      </c>
      <c r="D125" s="8">
        <v>61.987419128417898</v>
      </c>
      <c r="E125" s="8">
        <v>66.168846130371094</v>
      </c>
      <c r="F125" s="8">
        <v>26.636783599853501</v>
      </c>
      <c r="G125" s="8">
        <v>54.533512115478501</v>
      </c>
      <c r="H125" s="10">
        <f t="shared" si="2"/>
        <v>7.2116830210720018E-3</v>
      </c>
      <c r="I125" s="10">
        <f>(1+H125)*(1-U125*$X$5) - 1</f>
        <v>7.1497163417169052E-3</v>
      </c>
      <c r="J125" s="8">
        <f t="shared" si="3"/>
        <v>110.78001149830386</v>
      </c>
      <c r="K125" s="9">
        <f>P124*C125/C124</f>
        <v>22.045925824529967</v>
      </c>
      <c r="L125" s="9">
        <f>Q124*D125/D124</f>
        <v>21.954884328197014</v>
      </c>
      <c r="M125" s="9">
        <f>R124*E125/E124</f>
        <v>22.412524887007482</v>
      </c>
      <c r="N125" s="9">
        <f>S124*F125/F124</f>
        <v>22.24025561708148</v>
      </c>
      <c r="O125" s="9">
        <f>T124*G125/G124</f>
        <v>22.126420841487928</v>
      </c>
      <c r="P125" s="9">
        <f>IF(MOD($B125,$X$4)=0,$J125*X$2,K125)</f>
        <v>22.156002299660774</v>
      </c>
      <c r="Q125" s="9">
        <f>IF(MOD($B125,$X$4)=0,$J125*Y$2,L125)</f>
        <v>22.156002299660774</v>
      </c>
      <c r="R125" s="9">
        <f>IF(MOD($B125,$X$4)=0,$J125*Z$2,M125)</f>
        <v>22.156002299660774</v>
      </c>
      <c r="S125" s="9">
        <f>IF(MOD($B125,$X$4)=0,$J125*AA$2,N125)</f>
        <v>22.156002299660774</v>
      </c>
      <c r="T125" s="9">
        <f>IF(MOD($B125,$X$4)=0,$J125*AB$2,O125)</f>
        <v>22.156002299660774</v>
      </c>
      <c r="U125" s="5" cm="1">
        <f t="array" ref="U125">SUM(ABS(P125:T125/J125-K125:O125/J125))</f>
        <v>6.1522995016593252E-3</v>
      </c>
    </row>
    <row r="126" spans="1:21" x14ac:dyDescent="0.25">
      <c r="A126" s="7">
        <v>41087</v>
      </c>
      <c r="B126" s="12">
        <v>123</v>
      </c>
      <c r="C126" s="8">
        <v>17.518800735473601</v>
      </c>
      <c r="D126" s="8">
        <v>61.6277656555175</v>
      </c>
      <c r="E126" s="8">
        <v>67.230712890625</v>
      </c>
      <c r="F126" s="8">
        <v>27.434923171996999</v>
      </c>
      <c r="G126" s="8">
        <v>54.541469573974602</v>
      </c>
      <c r="H126" s="10">
        <f t="shared" si="2"/>
        <v>8.9346642275283106E-3</v>
      </c>
      <c r="I126" s="10">
        <f>(1+H126)*(1-U126*$X$5) - 1</f>
        <v>8.8220949517974212E-3</v>
      </c>
      <c r="J126" s="8">
        <f t="shared" si="3"/>
        <v>111.76979370416294</v>
      </c>
      <c r="K126" s="9">
        <f>P125*C126/C125</f>
        <v>22.2516673725743</v>
      </c>
      <c r="L126" s="9">
        <f>Q125*D126/D125</f>
        <v>22.027452292502804</v>
      </c>
      <c r="M126" s="9">
        <f>R125*E126/E125</f>
        <v>22.511558180683163</v>
      </c>
      <c r="N126" s="9">
        <f>S125*F126/F125</f>
        <v>22.819880583972804</v>
      </c>
      <c r="O126" s="9">
        <f>T125*G126/G125</f>
        <v>22.159235274429861</v>
      </c>
      <c r="P126" s="9">
        <f>IF(MOD($B126,$X$4)=0,$J126*X$2,K126)</f>
        <v>22.353958740832589</v>
      </c>
      <c r="Q126" s="9">
        <f>IF(MOD($B126,$X$4)=0,$J126*Y$2,L126)</f>
        <v>22.353958740832589</v>
      </c>
      <c r="R126" s="9">
        <f>IF(MOD($B126,$X$4)=0,$J126*Z$2,M126)</f>
        <v>22.353958740832589</v>
      </c>
      <c r="S126" s="9">
        <f>IF(MOD($B126,$X$4)=0,$J126*AA$2,N126)</f>
        <v>22.353958740832589</v>
      </c>
      <c r="T126" s="9">
        <f>IF(MOD($B126,$X$4)=0,$J126*AB$2,O126)</f>
        <v>22.353958740832589</v>
      </c>
      <c r="U126" s="5" cm="1">
        <f t="array" ref="U126">SUM(ABS(P126:T126/J126-K126:O126/J126))</f>
        <v>1.1157241367755533E-2</v>
      </c>
    </row>
    <row r="127" spans="1:21" x14ac:dyDescent="0.25">
      <c r="A127" s="7">
        <v>41088</v>
      </c>
      <c r="B127" s="12">
        <v>124</v>
      </c>
      <c r="C127" s="8">
        <v>17.3526077270507</v>
      </c>
      <c r="D127" s="8">
        <v>61.912509918212798</v>
      </c>
      <c r="E127" s="8">
        <v>67.814079284667898</v>
      </c>
      <c r="F127" s="8">
        <v>26.763595581054599</v>
      </c>
      <c r="G127" s="8">
        <v>54.310859680175703</v>
      </c>
      <c r="H127" s="10">
        <f t="shared" si="2"/>
        <v>-4.9774112318102803E-3</v>
      </c>
      <c r="I127" s="10">
        <f>(1+H127)*(1-U127*$X$5) - 1</f>
        <v>-5.0734174226999551E-3</v>
      </c>
      <c r="J127" s="8">
        <f t="shared" si="3"/>
        <v>111.21346947760271</v>
      </c>
      <c r="K127" s="9">
        <f>P126*C127/C126</f>
        <v>22.141896756145599</v>
      </c>
      <c r="L127" s="9">
        <f>Q126*D127/D126</f>
        <v>22.457242730318089</v>
      </c>
      <c r="M127" s="9">
        <f>R126*E127/E126</f>
        <v>22.547925868987818</v>
      </c>
      <c r="N127" s="9">
        <f>S126*F127/F126</f>
        <v>21.806961427392817</v>
      </c>
      <c r="O127" s="9">
        <f>T126*G127/G126</f>
        <v>22.259442694758388</v>
      </c>
      <c r="P127" s="9">
        <f>IF(MOD($B127,$X$4)=0,$J127*X$2,K127)</f>
        <v>22.242693895520546</v>
      </c>
      <c r="Q127" s="9">
        <f>IF(MOD($B127,$X$4)=0,$J127*Y$2,L127)</f>
        <v>22.242693895520546</v>
      </c>
      <c r="R127" s="9">
        <f>IF(MOD($B127,$X$4)=0,$J127*Z$2,M127)</f>
        <v>22.242693895520546</v>
      </c>
      <c r="S127" s="9">
        <f>IF(MOD($B127,$X$4)=0,$J127*AA$2,N127)</f>
        <v>22.242693895520546</v>
      </c>
      <c r="T127" s="9">
        <f>IF(MOD($B127,$X$4)=0,$J127*AB$2,O127)</f>
        <v>22.242693895520546</v>
      </c>
      <c r="U127" s="5" cm="1">
        <f t="array" ref="U127">SUM(ABS(P127:T127/J127-K127:O127/J127))</f>
        <v>9.6486443597682547E-3</v>
      </c>
    </row>
    <row r="128" spans="1:21" x14ac:dyDescent="0.25">
      <c r="A128" s="7">
        <v>41089</v>
      </c>
      <c r="B128" s="12">
        <v>125</v>
      </c>
      <c r="C128" s="8">
        <v>17.808498382568299</v>
      </c>
      <c r="D128" s="8">
        <v>63.620838165283203</v>
      </c>
      <c r="E128" s="8">
        <v>69.151214599609304</v>
      </c>
      <c r="F128" s="8">
        <v>26.6517009735107</v>
      </c>
      <c r="G128" s="8">
        <v>55.440029144287102</v>
      </c>
      <c r="H128" s="10">
        <f t="shared" si="2"/>
        <v>1.803849235954158E-2</v>
      </c>
      <c r="I128" s="10">
        <f>(1+H128)*(1-U128*$X$5) - 1</f>
        <v>1.7949614985775186E-2</v>
      </c>
      <c r="J128" s="8">
        <f t="shared" si="3"/>
        <v>113.21959279705256</v>
      </c>
      <c r="K128" s="9">
        <f>P127*C128/C127</f>
        <v>22.827057724865846</v>
      </c>
      <c r="L128" s="9">
        <f>Q127*D128/D127</f>
        <v>22.856428055593426</v>
      </c>
      <c r="M128" s="9">
        <f>R127*E128/E127</f>
        <v>22.681267888131789</v>
      </c>
      <c r="N128" s="9">
        <f>S127*F128/F127</f>
        <v>22.149700504680336</v>
      </c>
      <c r="O128" s="9">
        <f>T127*G128/G127</f>
        <v>22.705138623781153</v>
      </c>
      <c r="P128" s="9">
        <f>IF(MOD($B128,$X$4)=0,$J128*X$2,K128)</f>
        <v>22.643918559410512</v>
      </c>
      <c r="Q128" s="9">
        <f>IF(MOD($B128,$X$4)=0,$J128*Y$2,L128)</f>
        <v>22.643918559410512</v>
      </c>
      <c r="R128" s="9">
        <f>IF(MOD($B128,$X$4)=0,$J128*Z$2,M128)</f>
        <v>22.643918559410512</v>
      </c>
      <c r="S128" s="9">
        <f>IF(MOD($B128,$X$4)=0,$J128*AA$2,N128)</f>
        <v>22.643918559410512</v>
      </c>
      <c r="T128" s="9">
        <f>IF(MOD($B128,$X$4)=0,$J128*AB$2,O128)</f>
        <v>22.643918559410512</v>
      </c>
      <c r="U128" s="5" cm="1">
        <f t="array" ref="U128">SUM(ABS(P128:T128/J128-K128:O128/J128))</f>
        <v>8.7302567077071347E-3</v>
      </c>
    </row>
    <row r="129" spans="1:21" x14ac:dyDescent="0.25">
      <c r="A129" s="7">
        <v>41092</v>
      </c>
      <c r="B129" s="12">
        <v>126</v>
      </c>
      <c r="C129" s="8">
        <v>18.068302154541001</v>
      </c>
      <c r="D129" s="8">
        <v>62.699241638183501</v>
      </c>
      <c r="E129" s="8">
        <v>69.387176513671804</v>
      </c>
      <c r="F129" s="8">
        <v>27.061962127685501</v>
      </c>
      <c r="G129" s="8">
        <v>55.145786285400298</v>
      </c>
      <c r="H129" s="10">
        <f t="shared" si="2"/>
        <v>2.720254223689933E-3</v>
      </c>
      <c r="I129" s="10">
        <f>(1+H129)*(1-U129*$X$5) - 1</f>
        <v>2.6193194965353772E-3</v>
      </c>
      <c r="J129" s="8">
        <f t="shared" si="3"/>
        <v>113.5275788725632</v>
      </c>
      <c r="K129" s="9">
        <f>P128*C129/C128</f>
        <v>22.974265078673252</v>
      </c>
      <c r="L129" s="9">
        <f>Q128*D129/D128</f>
        <v>22.315904070666026</v>
      </c>
      <c r="M129" s="9">
        <f>R128*E129/E128</f>
        <v>22.721185493853977</v>
      </c>
      <c r="N129" s="9">
        <f>S128*F129/F128</f>
        <v>22.992486186387012</v>
      </c>
      <c r="O129" s="9">
        <f>T128*G129/G128</f>
        <v>22.523738042982924</v>
      </c>
      <c r="P129" s="9">
        <f>IF(MOD($B129,$X$4)=0,$J129*X$2,K129)</f>
        <v>22.705515774512641</v>
      </c>
      <c r="Q129" s="9">
        <f>IF(MOD($B129,$X$4)=0,$J129*Y$2,L129)</f>
        <v>22.705515774512641</v>
      </c>
      <c r="R129" s="9">
        <f>IF(MOD($B129,$X$4)=0,$J129*Z$2,M129)</f>
        <v>22.705515774512641</v>
      </c>
      <c r="S129" s="9">
        <f>IF(MOD($B129,$X$4)=0,$J129*AA$2,N129)</f>
        <v>22.705515774512641</v>
      </c>
      <c r="T129" s="9">
        <f>IF(MOD($B129,$X$4)=0,$J129*AB$2,O129)</f>
        <v>22.705515774512641</v>
      </c>
      <c r="U129" s="5" cm="1">
        <f t="array" ref="U129">SUM(ABS(P129:T129/J129-K129:O129/J129))</f>
        <v>1.0066090390559973E-2</v>
      </c>
    </row>
    <row r="130" spans="1:21" x14ac:dyDescent="0.25">
      <c r="A130" s="7">
        <v>41093</v>
      </c>
      <c r="B130" s="12">
        <v>127</v>
      </c>
      <c r="C130" s="8">
        <v>18.278406143188398</v>
      </c>
      <c r="D130" s="8">
        <v>64.7822265625</v>
      </c>
      <c r="E130" s="8">
        <v>70.376937866210895</v>
      </c>
      <c r="F130" s="8">
        <v>26.9867439270019</v>
      </c>
      <c r="G130" s="8">
        <v>56.259040832519503</v>
      </c>
      <c r="H130" s="10">
        <f t="shared" si="2"/>
        <v>1.530449979983306E-2</v>
      </c>
      <c r="I130" s="10">
        <f>(1+H130)*(1-U130*$X$5) - 1</f>
        <v>1.521329846386843E-2</v>
      </c>
      <c r="J130" s="8">
        <f t="shared" si="3"/>
        <v>115.26506168069388</v>
      </c>
      <c r="K130" s="9">
        <f>P129*C130/C129</f>
        <v>22.969542764304958</v>
      </c>
      <c r="L130" s="9">
        <f>Q129*D130/D129</f>
        <v>23.459835058469302</v>
      </c>
      <c r="M130" s="9">
        <f>R129*E130/E129</f>
        <v>23.029394668743929</v>
      </c>
      <c r="N130" s="9">
        <f>S129*F130/F129</f>
        <v>22.642406232266822</v>
      </c>
      <c r="O130" s="9">
        <f>T129*G130/G129</f>
        <v>23.163882956908861</v>
      </c>
      <c r="P130" s="9">
        <f>IF(MOD($B130,$X$4)=0,$J130*X$2,K130)</f>
        <v>23.053012336138778</v>
      </c>
      <c r="Q130" s="9">
        <f>IF(MOD($B130,$X$4)=0,$J130*Y$2,L130)</f>
        <v>23.053012336138778</v>
      </c>
      <c r="R130" s="9">
        <f>IF(MOD($B130,$X$4)=0,$J130*Z$2,M130)</f>
        <v>23.053012336138778</v>
      </c>
      <c r="S130" s="9">
        <f>IF(MOD($B130,$X$4)=0,$J130*AA$2,N130)</f>
        <v>23.053012336138778</v>
      </c>
      <c r="T130" s="9">
        <f>IF(MOD($B130,$X$4)=0,$J130*AB$2,O130)</f>
        <v>23.053012336138778</v>
      </c>
      <c r="U130" s="5" cm="1">
        <f t="array" ref="U130">SUM(ABS(P130:T130/J130-K130:O130/J130))</f>
        <v>8.9826585012329763E-3</v>
      </c>
    </row>
    <row r="131" spans="1:21" x14ac:dyDescent="0.25">
      <c r="A131" s="7">
        <v>41095</v>
      </c>
      <c r="B131" s="12">
        <v>128</v>
      </c>
      <c r="C131" s="8">
        <v>18.599512100219702</v>
      </c>
      <c r="D131" s="8">
        <v>65.029472351074205</v>
      </c>
      <c r="E131" s="8">
        <v>69.498588562011705</v>
      </c>
      <c r="F131" s="8">
        <v>25.8585395812988</v>
      </c>
      <c r="G131" s="8">
        <v>56.521450042724602</v>
      </c>
      <c r="H131" s="10">
        <f t="shared" si="2"/>
        <v>-5.6476276360044597E-3</v>
      </c>
      <c r="I131" s="10">
        <f>(1+H131)*(1-U131*$X$5) - 1</f>
        <v>-5.8195926649105001E-3</v>
      </c>
      <c r="J131" s="8">
        <f t="shared" si="3"/>
        <v>114.61408753288023</v>
      </c>
      <c r="K131" s="9">
        <f>P130*C131/C130</f>
        <v>23.457996202382983</v>
      </c>
      <c r="L131" s="9">
        <f>Q130*D131/D130</f>
        <v>23.140995730913893</v>
      </c>
      <c r="M131" s="9">
        <f>R130*E131/E130</f>
        <v>22.765295962578506</v>
      </c>
      <c r="N131" s="9">
        <f>S130*F131/F130</f>
        <v>22.089261067385088</v>
      </c>
      <c r="O131" s="9">
        <f>T130*G131/G130</f>
        <v>23.160538569619778</v>
      </c>
      <c r="P131" s="9">
        <f>IF(MOD($B131,$X$4)=0,$J131*X$2,K131)</f>
        <v>22.922817506576049</v>
      </c>
      <c r="Q131" s="9">
        <f>IF(MOD($B131,$X$4)=0,$J131*Y$2,L131)</f>
        <v>22.922817506576049</v>
      </c>
      <c r="R131" s="9">
        <f>IF(MOD($B131,$X$4)=0,$J131*Z$2,M131)</f>
        <v>22.922817506576049</v>
      </c>
      <c r="S131" s="9">
        <f>IF(MOD($B131,$X$4)=0,$J131*AA$2,N131)</f>
        <v>22.922817506576049</v>
      </c>
      <c r="T131" s="9">
        <f>IF(MOD($B131,$X$4)=0,$J131*AB$2,O131)</f>
        <v>22.922817506576049</v>
      </c>
      <c r="U131" s="5" cm="1">
        <f t="array" ref="U131">SUM(ABS(P131:T131/J131-K131:O131/J131))</f>
        <v>1.7294173945313435E-2</v>
      </c>
    </row>
    <row r="132" spans="1:21" x14ac:dyDescent="0.25">
      <c r="A132" s="7">
        <v>41096</v>
      </c>
      <c r="B132" s="12">
        <v>129</v>
      </c>
      <c r="C132" s="8">
        <v>18.4756965637207</v>
      </c>
      <c r="D132" s="8">
        <v>63.3960762023925</v>
      </c>
      <c r="E132" s="8">
        <v>68.869354248046804</v>
      </c>
      <c r="F132" s="8">
        <v>25.497510910034102</v>
      </c>
      <c r="G132" s="8">
        <v>56.744113922119098</v>
      </c>
      <c r="H132" s="10">
        <f t="shared" si="2"/>
        <v>-1.0170168822298264E-2</v>
      </c>
      <c r="I132" s="10">
        <f>(1+H132)*(1-U132*$X$5) - 1</f>
        <v>-1.0245125324624849E-2</v>
      </c>
      <c r="J132" s="8">
        <f t="shared" si="3"/>
        <v>113.44844291325717</v>
      </c>
      <c r="K132" s="9">
        <f>P131*C132/C131</f>
        <v>22.770222055020525</v>
      </c>
      <c r="L132" s="9">
        <f>Q131*D132/D131</f>
        <v>22.347047160016309</v>
      </c>
      <c r="M132" s="9">
        <f>R131*E132/E131</f>
        <v>22.715276265144606</v>
      </c>
      <c r="N132" s="9">
        <f>S131*F132/F131</f>
        <v>22.602776449345289</v>
      </c>
      <c r="O132" s="9">
        <f>T131*G132/G131</f>
        <v>23.013120983730442</v>
      </c>
      <c r="P132" s="9">
        <f>IF(MOD($B132,$X$4)=0,$J132*X$2,K132)</f>
        <v>22.689688582651435</v>
      </c>
      <c r="Q132" s="9">
        <f>IF(MOD($B132,$X$4)=0,$J132*Y$2,L132)</f>
        <v>22.689688582651435</v>
      </c>
      <c r="R132" s="9">
        <f>IF(MOD($B132,$X$4)=0,$J132*Z$2,M132)</f>
        <v>22.689688582651435</v>
      </c>
      <c r="S132" s="9">
        <f>IF(MOD($B132,$X$4)=0,$J132*AA$2,N132)</f>
        <v>22.689688582651435</v>
      </c>
      <c r="T132" s="9">
        <f>IF(MOD($B132,$X$4)=0,$J132*AB$2,O132)</f>
        <v>22.689688582651435</v>
      </c>
      <c r="U132" s="5" cm="1">
        <f t="array" ref="U132">SUM(ABS(P132:T132/J132-K132:O132/J132))</f>
        <v>7.5726655194325865E-3</v>
      </c>
    </row>
    <row r="133" spans="1:21" x14ac:dyDescent="0.25">
      <c r="A133" s="7">
        <v>41099</v>
      </c>
      <c r="B133" s="12">
        <v>130</v>
      </c>
      <c r="C133" s="8">
        <v>18.7199611663818</v>
      </c>
      <c r="D133" s="8">
        <v>62.294620513916001</v>
      </c>
      <c r="E133" s="8">
        <v>68.469535827636705</v>
      </c>
      <c r="F133" s="8">
        <v>25.542640686035099</v>
      </c>
      <c r="G133" s="8">
        <v>57.062187194824197</v>
      </c>
      <c r="H133" s="10">
        <f t="shared" ref="H133:H196" si="4">J133/J132 - 1</f>
        <v>-5.1668609450938874E-4</v>
      </c>
      <c r="I133" s="10">
        <f>(1+H133)*(1-U133*$X$5) - 1</f>
        <v>-6.0527122741549366E-4</v>
      </c>
      <c r="J133" s="8">
        <f t="shared" ref="J133:J196" si="5">SUM(K133:O133)</f>
        <v>113.38982568036015</v>
      </c>
      <c r="K133" s="9">
        <f>P132*C133/C132</f>
        <v>22.989665784973994</v>
      </c>
      <c r="L133" s="9">
        <f>Q132*D133/D132</f>
        <v>22.295473545125525</v>
      </c>
      <c r="M133" s="9">
        <f>R132*E133/E132</f>
        <v>22.557964457345438</v>
      </c>
      <c r="N133" s="9">
        <f>S132*F133/F132</f>
        <v>22.729848603246406</v>
      </c>
      <c r="O133" s="9">
        <f>T132*G133/G132</f>
        <v>22.816873289668777</v>
      </c>
      <c r="P133" s="9">
        <f>IF(MOD($B133,$X$4)=0,$J133*X$2,K133)</f>
        <v>22.677965136072032</v>
      </c>
      <c r="Q133" s="9">
        <f>IF(MOD($B133,$X$4)=0,$J133*Y$2,L133)</f>
        <v>22.677965136072032</v>
      </c>
      <c r="R133" s="9">
        <f>IF(MOD($B133,$X$4)=0,$J133*Z$2,M133)</f>
        <v>22.677965136072032</v>
      </c>
      <c r="S133" s="9">
        <f>IF(MOD($B133,$X$4)=0,$J133*AA$2,N133)</f>
        <v>22.677965136072032</v>
      </c>
      <c r="T133" s="9">
        <f>IF(MOD($B133,$X$4)=0,$J133*AB$2,O133)</f>
        <v>22.677965136072032</v>
      </c>
      <c r="U133" s="5" cm="1">
        <f t="array" ref="U133">SUM(ABS(P133:T133/J133-K133:O133/J133))</f>
        <v>8.8630927273772864E-3</v>
      </c>
    </row>
    <row r="134" spans="1:21" x14ac:dyDescent="0.25">
      <c r="A134" s="7">
        <v>41100</v>
      </c>
      <c r="B134" s="12">
        <v>131</v>
      </c>
      <c r="C134" s="8">
        <v>18.546754837036101</v>
      </c>
      <c r="D134" s="8">
        <v>60.144210815429602</v>
      </c>
      <c r="E134" s="8">
        <v>68.08935546875</v>
      </c>
      <c r="F134" s="8">
        <v>25.760763168334901</v>
      </c>
      <c r="G134" s="8">
        <v>57.340484619140597</v>
      </c>
      <c r="H134" s="10">
        <f t="shared" si="4"/>
        <v>-7.1816797685821943E-3</v>
      </c>
      <c r="I134" s="10">
        <f>(1+H134)*(1-U134*$X$5) - 1</f>
        <v>-7.2993162680088375E-3</v>
      </c>
      <c r="J134" s="8">
        <f t="shared" si="5"/>
        <v>112.57549626330844</v>
      </c>
      <c r="K134" s="9">
        <f>P133*C134/C133</f>
        <v>22.468137398538964</v>
      </c>
      <c r="L134" s="9">
        <f>Q133*D134/D133</f>
        <v>21.895121998603177</v>
      </c>
      <c r="M134" s="9">
        <f>R133*E134/E133</f>
        <v>22.552044654502591</v>
      </c>
      <c r="N134" s="9">
        <f>S133*F134/F133</f>
        <v>22.871624597902574</v>
      </c>
      <c r="O134" s="9">
        <f>T133*G134/G133</f>
        <v>22.788567613761117</v>
      </c>
      <c r="P134" s="9">
        <f>IF(MOD($B134,$X$4)=0,$J134*X$2,K134)</f>
        <v>22.515099252661688</v>
      </c>
      <c r="Q134" s="9">
        <f>IF(MOD($B134,$X$4)=0,$J134*Y$2,L134)</f>
        <v>22.515099252661688</v>
      </c>
      <c r="R134" s="9">
        <f>IF(MOD($B134,$X$4)=0,$J134*Z$2,M134)</f>
        <v>22.515099252661688</v>
      </c>
      <c r="S134" s="9">
        <f>IF(MOD($B134,$X$4)=0,$J134*AA$2,N134)</f>
        <v>22.515099252661688</v>
      </c>
      <c r="T134" s="9">
        <f>IF(MOD($B134,$X$4)=0,$J134*AB$2,O134)</f>
        <v>22.515099252661688</v>
      </c>
      <c r="U134" s="5" cm="1">
        <f t="array" ref="U134">SUM(ABS(P134:T134/J134-K134:O134/J134))</f>
        <v>1.1848743826476937E-2</v>
      </c>
    </row>
    <row r="135" spans="1:21" x14ac:dyDescent="0.25">
      <c r="A135" s="7">
        <v>41101</v>
      </c>
      <c r="B135" s="12">
        <v>132</v>
      </c>
      <c r="C135" s="8">
        <v>18.431480407714801</v>
      </c>
      <c r="D135" s="8">
        <v>59.747108459472599</v>
      </c>
      <c r="E135" s="8">
        <v>68.725151062011705</v>
      </c>
      <c r="F135" s="8">
        <v>26.016487121581999</v>
      </c>
      <c r="G135" s="8">
        <v>57.459774017333899</v>
      </c>
      <c r="H135" s="10">
        <f t="shared" si="4"/>
        <v>1.7054133834364382E-3</v>
      </c>
      <c r="I135" s="10">
        <f>(1+H135)*(1-U135*$X$5) - 1</f>
        <v>1.6404986937159638E-3</v>
      </c>
      <c r="J135" s="8">
        <f t="shared" si="5"/>
        <v>112.76748402128288</v>
      </c>
      <c r="K135" s="9">
        <f>P134*C135/C134</f>
        <v>22.375160204549605</v>
      </c>
      <c r="L135" s="9">
        <f>Q134*D135/D134</f>
        <v>22.366443233460185</v>
      </c>
      <c r="M135" s="9">
        <f>R134*E135/E134</f>
        <v>22.725337707529455</v>
      </c>
      <c r="N135" s="9">
        <f>S134*F135/F134</f>
        <v>22.738603896177793</v>
      </c>
      <c r="O135" s="9">
        <f>T134*G135/G134</f>
        <v>22.561938979565845</v>
      </c>
      <c r="P135" s="9">
        <f>IF(MOD($B135,$X$4)=0,$J135*X$2,K135)</f>
        <v>22.553496804256579</v>
      </c>
      <c r="Q135" s="9">
        <f>IF(MOD($B135,$X$4)=0,$J135*Y$2,L135)</f>
        <v>22.553496804256579</v>
      </c>
      <c r="R135" s="9">
        <f>IF(MOD($B135,$X$4)=0,$J135*Z$2,M135)</f>
        <v>22.553496804256579</v>
      </c>
      <c r="S135" s="9">
        <f>IF(MOD($B135,$X$4)=0,$J135*AA$2,N135)</f>
        <v>22.553496804256579</v>
      </c>
      <c r="T135" s="9">
        <f>IF(MOD($B135,$X$4)=0,$J135*AB$2,O135)</f>
        <v>22.553496804256579</v>
      </c>
      <c r="U135" s="5" cm="1">
        <f t="array" ref="U135">SUM(ABS(P135:T135/J135-K135:O135/J135))</f>
        <v>6.480417181860737E-3</v>
      </c>
    </row>
    <row r="136" spans="1:21" x14ac:dyDescent="0.25">
      <c r="A136" s="7">
        <v>41102</v>
      </c>
      <c r="B136" s="12">
        <v>133</v>
      </c>
      <c r="C136" s="8">
        <v>18.2628574371337</v>
      </c>
      <c r="D136" s="8">
        <v>59.672172546386697</v>
      </c>
      <c r="E136" s="8">
        <v>68.843132019042898</v>
      </c>
      <c r="F136" s="8">
        <v>25.602817535400298</v>
      </c>
      <c r="G136" s="8">
        <v>57.499526977538999</v>
      </c>
      <c r="H136" s="10">
        <f t="shared" si="4"/>
        <v>-4.7789193666258889E-3</v>
      </c>
      <c r="I136" s="10">
        <f>(1+H136)*(1-U136*$X$5) - 1</f>
        <v>-4.8408837139196637E-3</v>
      </c>
      <c r="J136" s="8">
        <f t="shared" si="5"/>
        <v>112.2285773079679</v>
      </c>
      <c r="K136" s="9">
        <f>P135*C136/C135</f>
        <v>22.347162991453715</v>
      </c>
      <c r="L136" s="9">
        <f>Q135*D136/D135</f>
        <v>22.525209797238436</v>
      </c>
      <c r="M136" s="9">
        <f>R135*E136/E135</f>
        <v>22.59221455309012</v>
      </c>
      <c r="N136" s="9">
        <f>S135*F136/F135</f>
        <v>22.194889754566628</v>
      </c>
      <c r="O136" s="9">
        <f>T135*G136/G135</f>
        <v>22.569100211619006</v>
      </c>
      <c r="P136" s="9">
        <f>IF(MOD($B136,$X$4)=0,$J136*X$2,K136)</f>
        <v>22.445715461593579</v>
      </c>
      <c r="Q136" s="9">
        <f>IF(MOD($B136,$X$4)=0,$J136*Y$2,L136)</f>
        <v>22.445715461593579</v>
      </c>
      <c r="R136" s="9">
        <f>IF(MOD($B136,$X$4)=0,$J136*Z$2,M136)</f>
        <v>22.445715461593579</v>
      </c>
      <c r="S136" s="9">
        <f>IF(MOD($B136,$X$4)=0,$J136*AA$2,N136)</f>
        <v>22.445715461593579</v>
      </c>
      <c r="T136" s="9">
        <f>IF(MOD($B136,$X$4)=0,$J136*AB$2,O136)</f>
        <v>22.445715461593579</v>
      </c>
      <c r="U136" s="5" cm="1">
        <f t="array" ref="U136">SUM(ABS(P136:T136/J136-K136:O136/J136))</f>
        <v>6.2261891854529239E-3</v>
      </c>
    </row>
    <row r="137" spans="1:21" x14ac:dyDescent="0.25">
      <c r="A137" s="7">
        <v>41103</v>
      </c>
      <c r="B137" s="12">
        <v>134</v>
      </c>
      <c r="C137" s="8">
        <v>18.447961807250898</v>
      </c>
      <c r="D137" s="8">
        <v>61.492893218994098</v>
      </c>
      <c r="E137" s="8">
        <v>69.485504150390597</v>
      </c>
      <c r="F137" s="8">
        <v>27.129659652709901</v>
      </c>
      <c r="G137" s="8">
        <v>58.191329956054602</v>
      </c>
      <c r="H137" s="10">
        <f t="shared" si="4"/>
        <v>2.4329147376277671E-2</v>
      </c>
      <c r="I137" s="10">
        <f>(1+H137)*(1-U137*$X$5) - 1</f>
        <v>2.4163189504326832E-2</v>
      </c>
      <c r="J137" s="8">
        <f t="shared" si="5"/>
        <v>114.95900290512341</v>
      </c>
      <c r="K137" s="9">
        <f>P136*C137/C136</f>
        <v>22.673215459151475</v>
      </c>
      <c r="L137" s="9">
        <f>Q136*D137/D136</f>
        <v>23.130580389556748</v>
      </c>
      <c r="M137" s="9">
        <f>R136*E137/E136</f>
        <v>22.655155410907614</v>
      </c>
      <c r="N137" s="9">
        <f>S136*F137/F136</f>
        <v>23.784281565598452</v>
      </c>
      <c r="O137" s="9">
        <f>T136*G137/G136</f>
        <v>22.715770079909131</v>
      </c>
      <c r="P137" s="9">
        <f>IF(MOD($B137,$X$4)=0,$J137*X$2,K137)</f>
        <v>22.991800581024684</v>
      </c>
      <c r="Q137" s="9">
        <f>IF(MOD($B137,$X$4)=0,$J137*Y$2,L137)</f>
        <v>22.991800581024684</v>
      </c>
      <c r="R137" s="9">
        <f>IF(MOD($B137,$X$4)=0,$J137*Z$2,M137)</f>
        <v>22.991800581024684</v>
      </c>
      <c r="S137" s="9">
        <f>IF(MOD($B137,$X$4)=0,$J137*AA$2,N137)</f>
        <v>22.991800581024684</v>
      </c>
      <c r="T137" s="9">
        <f>IF(MOD($B137,$X$4)=0,$J137*AB$2,O137)</f>
        <v>22.991800581024684</v>
      </c>
      <c r="U137" s="5" cm="1">
        <f t="array" ref="U137">SUM(ABS(P137:T137/J137-K137:O137/J137))</f>
        <v>1.620161569902287E-2</v>
      </c>
    </row>
    <row r="138" spans="1:21" x14ac:dyDescent="0.25">
      <c r="A138" s="7">
        <v>41106</v>
      </c>
      <c r="B138" s="12">
        <v>135</v>
      </c>
      <c r="C138" s="8">
        <v>18.5071105957031</v>
      </c>
      <c r="D138" s="8">
        <v>60.803573608398402</v>
      </c>
      <c r="E138" s="8">
        <v>69.990196228027301</v>
      </c>
      <c r="F138" s="8">
        <v>26.392555236816399</v>
      </c>
      <c r="G138" s="8">
        <v>58.0323066711425</v>
      </c>
      <c r="H138" s="10">
        <f t="shared" si="4"/>
        <v>-6.1285354512908841E-3</v>
      </c>
      <c r="I138" s="10">
        <f>(1+H138)*(1-U138*$X$5) - 1</f>
        <v>-6.2330249010348338E-3</v>
      </c>
      <c r="J138" s="8">
        <f t="shared" si="5"/>
        <v>114.25447258037431</v>
      </c>
      <c r="K138" s="9">
        <f>P137*C138/C137</f>
        <v>23.06551805523193</v>
      </c>
      <c r="L138" s="9">
        <f>Q137*D138/D137</f>
        <v>22.734068375012452</v>
      </c>
      <c r="M138" s="9">
        <f>R137*E138/E137</f>
        <v>23.158796269488448</v>
      </c>
      <c r="N138" s="9">
        <f>S137*F138/F137</f>
        <v>22.367120509303874</v>
      </c>
      <c r="O138" s="9">
        <f>T137*G138/G137</f>
        <v>22.928969371337612</v>
      </c>
      <c r="P138" s="9">
        <f>IF(MOD($B138,$X$4)=0,$J138*X$2,K138)</f>
        <v>22.850894516074863</v>
      </c>
      <c r="Q138" s="9">
        <f>IF(MOD($B138,$X$4)=0,$J138*Y$2,L138)</f>
        <v>22.850894516074863</v>
      </c>
      <c r="R138" s="9">
        <f>IF(MOD($B138,$X$4)=0,$J138*Z$2,M138)</f>
        <v>22.850894516074863</v>
      </c>
      <c r="S138" s="9">
        <f>IF(MOD($B138,$X$4)=0,$J138*AA$2,N138)</f>
        <v>22.850894516074863</v>
      </c>
      <c r="T138" s="9">
        <f>IF(MOD($B138,$X$4)=0,$J138*AB$2,O138)</f>
        <v>22.850894516074863</v>
      </c>
      <c r="U138" s="5" cm="1">
        <f t="array" ref="U138">SUM(ABS(P138:T138/J138-K138:O138/J138))</f>
        <v>1.0513376575449124E-2</v>
      </c>
    </row>
    <row r="139" spans="1:21" x14ac:dyDescent="0.25">
      <c r="A139" s="7">
        <v>41107</v>
      </c>
      <c r="B139" s="12">
        <v>136</v>
      </c>
      <c r="C139" s="8">
        <v>18.508029937744102</v>
      </c>
      <c r="D139" s="8">
        <v>61.373031616210902</v>
      </c>
      <c r="E139" s="8">
        <v>70.416236877441406</v>
      </c>
      <c r="F139" s="8">
        <v>26.317346572875898</v>
      </c>
      <c r="G139" s="8">
        <v>58.127712249755803</v>
      </c>
      <c r="H139" s="10">
        <f t="shared" si="4"/>
        <v>2.8593498390656613E-3</v>
      </c>
      <c r="I139" s="10">
        <f>(1+H139)*(1-U139*$X$5) - 1</f>
        <v>2.8204139069696321E-3</v>
      </c>
      <c r="J139" s="8">
        <f t="shared" si="5"/>
        <v>114.58116608815953</v>
      </c>
      <c r="K139" s="9">
        <f>P138*C139/C138</f>
        <v>22.852029635892432</v>
      </c>
      <c r="L139" s="9">
        <f>Q138*D139/D138</f>
        <v>23.064905372602219</v>
      </c>
      <c r="M139" s="9">
        <f>R138*E139/E138</f>
        <v>22.989991281964816</v>
      </c>
      <c r="N139" s="9">
        <f>S138*F139/F138</f>
        <v>22.785778227372283</v>
      </c>
      <c r="O139" s="9">
        <f>T138*G139/G138</f>
        <v>22.888461570327795</v>
      </c>
      <c r="P139" s="9">
        <f>IF(MOD($B139,$X$4)=0,$J139*X$2,K139)</f>
        <v>22.916233217631909</v>
      </c>
      <c r="Q139" s="9">
        <f>IF(MOD($B139,$X$4)=0,$J139*Y$2,L139)</f>
        <v>22.916233217631909</v>
      </c>
      <c r="R139" s="9">
        <f>IF(MOD($B139,$X$4)=0,$J139*Z$2,M139)</f>
        <v>22.916233217631909</v>
      </c>
      <c r="S139" s="9">
        <f>IF(MOD($B139,$X$4)=0,$J139*AA$2,N139)</f>
        <v>22.916233217631909</v>
      </c>
      <c r="T139" s="9">
        <f>IF(MOD($B139,$X$4)=0,$J139*AB$2,O139)</f>
        <v>22.916233217631909</v>
      </c>
      <c r="U139" s="5" cm="1">
        <f t="array" ref="U139">SUM(ABS(P139:T139/J139-K139:O139/J139))</f>
        <v>3.8824918072848935E-3</v>
      </c>
    </row>
    <row r="140" spans="1:21" x14ac:dyDescent="0.25">
      <c r="A140" s="7">
        <v>41108</v>
      </c>
      <c r="B140" s="12">
        <v>137</v>
      </c>
      <c r="C140" s="8">
        <v>18.487291336059499</v>
      </c>
      <c r="D140" s="8">
        <v>62.225120544433501</v>
      </c>
      <c r="E140" s="8">
        <v>70.711219787597599</v>
      </c>
      <c r="F140" s="8">
        <v>26.294780731201101</v>
      </c>
      <c r="G140" s="8">
        <v>57.928928375244098</v>
      </c>
      <c r="H140" s="10">
        <f t="shared" si="4"/>
        <v>2.5350302965243543E-3</v>
      </c>
      <c r="I140" s="10">
        <f>(1+H140)*(1-U140*$X$5) - 1</f>
        <v>2.4830189392304192E-3</v>
      </c>
      <c r="J140" s="8">
        <f t="shared" si="5"/>
        <v>114.87163281560412</v>
      </c>
      <c r="K140" s="9">
        <f>P139*C140/C139</f>
        <v>22.890555139824034</v>
      </c>
      <c r="L140" s="9">
        <f>Q139*D140/D139</f>
        <v>23.234396881493566</v>
      </c>
      <c r="M140" s="9">
        <f>R139*E140/E139</f>
        <v>23.012232343176212</v>
      </c>
      <c r="N140" s="9">
        <f>S139*F140/F139</f>
        <v>22.896583664849686</v>
      </c>
      <c r="O140" s="9">
        <f>T139*G140/G139</f>
        <v>22.837864786260628</v>
      </c>
      <c r="P140" s="9">
        <f>IF(MOD($B140,$X$4)=0,$J140*X$2,K140)</f>
        <v>22.974326563120826</v>
      </c>
      <c r="Q140" s="9">
        <f>IF(MOD($B140,$X$4)=0,$J140*Y$2,L140)</f>
        <v>22.974326563120826</v>
      </c>
      <c r="R140" s="9">
        <f>IF(MOD($B140,$X$4)=0,$J140*Z$2,M140)</f>
        <v>22.974326563120826</v>
      </c>
      <c r="S140" s="9">
        <f>IF(MOD($B140,$X$4)=0,$J140*AA$2,N140)</f>
        <v>22.974326563120826</v>
      </c>
      <c r="T140" s="9">
        <f>IF(MOD($B140,$X$4)=0,$J140*AB$2,O140)</f>
        <v>22.974326563120826</v>
      </c>
      <c r="U140" s="5" cm="1">
        <f t="array" ref="U140">SUM(ABS(P140:T140/J140-K140:O140/J140))</f>
        <v>5.1879840326889137E-3</v>
      </c>
    </row>
    <row r="141" spans="1:21" x14ac:dyDescent="0.25">
      <c r="A141" s="7">
        <v>41109</v>
      </c>
      <c r="B141" s="12">
        <v>138</v>
      </c>
      <c r="C141" s="8">
        <v>18.733068466186499</v>
      </c>
      <c r="D141" s="8">
        <v>62.308071136474602</v>
      </c>
      <c r="E141" s="8">
        <v>71.3404541015625</v>
      </c>
      <c r="F141" s="8">
        <v>25.9187107086181</v>
      </c>
      <c r="G141" s="8">
        <v>56.879287719726499</v>
      </c>
      <c r="H141" s="10">
        <f t="shared" si="4"/>
        <v>-1.779086052128287E-3</v>
      </c>
      <c r="I141" s="10">
        <f>(1+H141)*(1-U141*$X$5) - 1</f>
        <v>-1.8945395014656752E-3</v>
      </c>
      <c r="J141" s="8">
        <f t="shared" si="5"/>
        <v>114.66726629587667</v>
      </c>
      <c r="K141" s="9">
        <f>P140*C141/C140</f>
        <v>23.279756057720213</v>
      </c>
      <c r="L141" s="9">
        <f>Q140*D141/D140</f>
        <v>23.004953004234675</v>
      </c>
      <c r="M141" s="9">
        <f>R140*E141/E140</f>
        <v>23.178767027550297</v>
      </c>
      <c r="N141" s="9">
        <f>S140*F141/F140</f>
        <v>22.645745937264152</v>
      </c>
      <c r="O141" s="9">
        <f>T140*G141/G140</f>
        <v>22.558044269107338</v>
      </c>
      <c r="P141" s="9">
        <f>IF(MOD($B141,$X$4)=0,$J141*X$2,K141)</f>
        <v>22.933453259175337</v>
      </c>
      <c r="Q141" s="9">
        <f>IF(MOD($B141,$X$4)=0,$J141*Y$2,L141)</f>
        <v>22.933453259175337</v>
      </c>
      <c r="R141" s="9">
        <f>IF(MOD($B141,$X$4)=0,$J141*Z$2,M141)</f>
        <v>22.933453259175337</v>
      </c>
      <c r="S141" s="9">
        <f>IF(MOD($B141,$X$4)=0,$J141*AA$2,N141)</f>
        <v>22.933453259175337</v>
      </c>
      <c r="T141" s="9">
        <f>IF(MOD($B141,$X$4)=0,$J141*AB$2,O141)</f>
        <v>22.933453259175337</v>
      </c>
      <c r="U141" s="5" cm="1">
        <f t="array" ref="U141">SUM(ABS(P141:T141/J141-K141:O141/J141))</f>
        <v>1.1565921703725557E-2</v>
      </c>
    </row>
    <row r="142" spans="1:21" x14ac:dyDescent="0.25">
      <c r="A142" s="7">
        <v>41110</v>
      </c>
      <c r="B142" s="12">
        <v>139</v>
      </c>
      <c r="C142" s="8">
        <v>18.427516937255799</v>
      </c>
      <c r="D142" s="8">
        <v>61.041244506835902</v>
      </c>
      <c r="E142" s="8">
        <v>71.569892883300696</v>
      </c>
      <c r="F142" s="8">
        <v>25.497510910034102</v>
      </c>
      <c r="G142" s="8">
        <v>57.451824188232401</v>
      </c>
      <c r="H142" s="10">
        <f t="shared" si="4"/>
        <v>-7.9222691828229053E-3</v>
      </c>
      <c r="I142" s="10">
        <f>(1+H142)*(1-U142*$X$5) - 1</f>
        <v>-8.0387750438815075E-3</v>
      </c>
      <c r="J142" s="8">
        <f t="shared" si="5"/>
        <v>113.7588413458223</v>
      </c>
      <c r="K142" s="9">
        <f>P141*C142/C141</f>
        <v>22.559390050061992</v>
      </c>
      <c r="L142" s="9">
        <f>Q141*D142/D141</f>
        <v>22.467178043647273</v>
      </c>
      <c r="M142" s="9">
        <f>R141*E142/E141</f>
        <v>23.007209778433598</v>
      </c>
      <c r="N142" s="9">
        <f>S141*F142/F141</f>
        <v>22.560766284032383</v>
      </c>
      <c r="O142" s="9">
        <f>T141*G142/G141</f>
        <v>23.164297189647055</v>
      </c>
      <c r="P142" s="9">
        <f>IF(MOD($B142,$X$4)=0,$J142*X$2,K142)</f>
        <v>22.751768269164462</v>
      </c>
      <c r="Q142" s="9">
        <f>IF(MOD($B142,$X$4)=0,$J142*Y$2,L142)</f>
        <v>22.751768269164462</v>
      </c>
      <c r="R142" s="9">
        <f>IF(MOD($B142,$X$4)=0,$J142*Z$2,M142)</f>
        <v>22.751768269164462</v>
      </c>
      <c r="S142" s="9">
        <f>IF(MOD($B142,$X$4)=0,$J142*AA$2,N142)</f>
        <v>22.751768269164462</v>
      </c>
      <c r="T142" s="9">
        <f>IF(MOD($B142,$X$4)=0,$J142*AB$2,O142)</f>
        <v>22.751768269164462</v>
      </c>
      <c r="U142" s="5" cm="1">
        <f t="array" ref="U142">SUM(ABS(P142:T142/J142-K142:O142/J142))</f>
        <v>1.1743622242444074E-2</v>
      </c>
    </row>
    <row r="143" spans="1:21" x14ac:dyDescent="0.25">
      <c r="A143" s="7">
        <v>41113</v>
      </c>
      <c r="B143" s="12">
        <v>140</v>
      </c>
      <c r="C143" s="8">
        <v>18.413188934326101</v>
      </c>
      <c r="D143" s="8">
        <v>61.516292572021399</v>
      </c>
      <c r="E143" s="8">
        <v>70.757110595703097</v>
      </c>
      <c r="F143" s="8">
        <v>25.903678894042901</v>
      </c>
      <c r="G143" s="8">
        <v>57.133754730224602</v>
      </c>
      <c r="H143" s="10">
        <f t="shared" si="4"/>
        <v>1.2083649704113242E-3</v>
      </c>
      <c r="I143" s="10">
        <f>(1+H143)*(1-U143*$X$5) - 1</f>
        <v>1.1231834007303654E-3</v>
      </c>
      <c r="J143" s="8">
        <f t="shared" si="5"/>
        <v>113.89630354477917</v>
      </c>
      <c r="K143" s="9">
        <f>P142*C143/C142</f>
        <v>22.734078018029361</v>
      </c>
      <c r="L143" s="9">
        <f>Q142*D143/D142</f>
        <v>22.928831885464174</v>
      </c>
      <c r="M143" s="9">
        <f>R142*E143/E142</f>
        <v>22.493388194586807</v>
      </c>
      <c r="N143" s="9">
        <f>S142*F143/F142</f>
        <v>23.114197365993878</v>
      </c>
      <c r="O143" s="9">
        <f>T142*G143/G142</f>
        <v>22.625808080704953</v>
      </c>
      <c r="P143" s="9">
        <f>IF(MOD($B143,$X$4)=0,$J143*X$2,K143)</f>
        <v>22.779260708955835</v>
      </c>
      <c r="Q143" s="9">
        <f>IF(MOD($B143,$X$4)=0,$J143*Y$2,L143)</f>
        <v>22.779260708955835</v>
      </c>
      <c r="R143" s="9">
        <f>IF(MOD($B143,$X$4)=0,$J143*Z$2,M143)</f>
        <v>22.779260708955835</v>
      </c>
      <c r="S143" s="9">
        <f>IF(MOD($B143,$X$4)=0,$J143*AA$2,N143)</f>
        <v>22.779260708955835</v>
      </c>
      <c r="T143" s="9">
        <f>IF(MOD($B143,$X$4)=0,$J143*AB$2,O143)</f>
        <v>22.779260708955835</v>
      </c>
      <c r="U143" s="5" cm="1">
        <f t="array" ref="U143">SUM(ABS(P143:T143/J143-K143:O143/J143))</f>
        <v>8.5078763483469322E-3</v>
      </c>
    </row>
    <row r="144" spans="1:21" x14ac:dyDescent="0.25">
      <c r="A144" s="7">
        <v>41114</v>
      </c>
      <c r="B144" s="12">
        <v>141</v>
      </c>
      <c r="C144" s="8">
        <v>18.324449539184499</v>
      </c>
      <c r="D144" s="8">
        <v>61.4031982421875</v>
      </c>
      <c r="E144" s="8">
        <v>69.675575256347599</v>
      </c>
      <c r="F144" s="8">
        <v>26.121789932250898</v>
      </c>
      <c r="G144" s="8">
        <v>57.364345550537102</v>
      </c>
      <c r="H144" s="10">
        <f t="shared" si="4"/>
        <v>-1.8973808851984186E-3</v>
      </c>
      <c r="I144" s="10">
        <f>(1+H144)*(1-U144*$X$5) - 1</f>
        <v>-1.9626199226359109E-3</v>
      </c>
      <c r="J144" s="8">
        <f t="shared" si="5"/>
        <v>113.68019887553855</v>
      </c>
      <c r="K144" s="9">
        <f>P143*C144/C143</f>
        <v>22.669479734878212</v>
      </c>
      <c r="L144" s="9">
        <f>Q143*D144/D143</f>
        <v>22.737382287544548</v>
      </c>
      <c r="M144" s="9">
        <f>R143*E144/E143</f>
        <v>22.431075554789519</v>
      </c>
      <c r="N144" s="9">
        <f>S143*F144/F143</f>
        <v>22.971063897343242</v>
      </c>
      <c r="O144" s="9">
        <f>T143*G144/G143</f>
        <v>22.871197400983039</v>
      </c>
      <c r="P144" s="9">
        <f>IF(MOD($B144,$X$4)=0,$J144*X$2,K144)</f>
        <v>22.736039775107713</v>
      </c>
      <c r="Q144" s="9">
        <f>IF(MOD($B144,$X$4)=0,$J144*Y$2,L144)</f>
        <v>22.736039775107713</v>
      </c>
      <c r="R144" s="9">
        <f>IF(MOD($B144,$X$4)=0,$J144*Z$2,M144)</f>
        <v>22.736039775107713</v>
      </c>
      <c r="S144" s="9">
        <f>IF(MOD($B144,$X$4)=0,$J144*AA$2,N144)</f>
        <v>22.736039775107713</v>
      </c>
      <c r="T144" s="9">
        <f>IF(MOD($B144,$X$4)=0,$J144*AB$2,O144)</f>
        <v>22.736039775107713</v>
      </c>
      <c r="U144" s="5" cm="1">
        <f t="array" ref="U144">SUM(ABS(P144:T144/J144-K144:O144/J144))</f>
        <v>6.5363056050676271E-3</v>
      </c>
    </row>
    <row r="145" spans="1:21" x14ac:dyDescent="0.25">
      <c r="A145" s="7">
        <v>41115</v>
      </c>
      <c r="B145" s="12">
        <v>142</v>
      </c>
      <c r="C145" s="8">
        <v>17.533140182495099</v>
      </c>
      <c r="D145" s="8">
        <v>62.285442352294901</v>
      </c>
      <c r="E145" s="8">
        <v>69.518264770507798</v>
      </c>
      <c r="F145" s="8">
        <v>26.452730178833001</v>
      </c>
      <c r="G145" s="8">
        <v>57.316650390625</v>
      </c>
      <c r="H145" s="10">
        <f t="shared" si="4"/>
        <v>-3.8470557791512316E-3</v>
      </c>
      <c r="I145" s="10">
        <f>(1+H145)*(1-U145*$X$5) - 1</f>
        <v>-4.0044005715605957E-3</v>
      </c>
      <c r="J145" s="8">
        <f t="shared" si="5"/>
        <v>113.24286480947934</v>
      </c>
      <c r="K145" s="9">
        <f>P144*C145/C144</f>
        <v>21.754223597239282</v>
      </c>
      <c r="L145" s="9">
        <f>Q144*D145/D144</f>
        <v>23.062712289780979</v>
      </c>
      <c r="M145" s="9">
        <f>R144*E145/E144</f>
        <v>22.684707332570479</v>
      </c>
      <c r="N145" s="9">
        <f>S144*F145/F144</f>
        <v>23.02408552652787</v>
      </c>
      <c r="O145" s="9">
        <f>T144*G145/G144</f>
        <v>22.71713606336073</v>
      </c>
      <c r="P145" s="9">
        <f>IF(MOD($B145,$X$4)=0,$J145*X$2,K145)</f>
        <v>22.648572961895869</v>
      </c>
      <c r="Q145" s="9">
        <f>IF(MOD($B145,$X$4)=0,$J145*Y$2,L145)</f>
        <v>22.648572961895869</v>
      </c>
      <c r="R145" s="9">
        <f>IF(MOD($B145,$X$4)=0,$J145*Z$2,M145)</f>
        <v>22.648572961895869</v>
      </c>
      <c r="S145" s="9">
        <f>IF(MOD($B145,$X$4)=0,$J145*AA$2,N145)</f>
        <v>22.648572961895869</v>
      </c>
      <c r="T145" s="9">
        <f>IF(MOD($B145,$X$4)=0,$J145*AB$2,O145)</f>
        <v>22.648572961895869</v>
      </c>
      <c r="U145" s="5" cm="1">
        <f t="array" ref="U145">SUM(ABS(P145:T145/J145-K145:O145/J145))</f>
        <v>1.5795244427297822E-2</v>
      </c>
    </row>
    <row r="146" spans="1:21" x14ac:dyDescent="0.25">
      <c r="A146" s="7">
        <v>41116</v>
      </c>
      <c r="B146" s="12">
        <v>143</v>
      </c>
      <c r="C146" s="8">
        <v>17.5303859710693</v>
      </c>
      <c r="D146" s="8">
        <v>62.813282012939403</v>
      </c>
      <c r="E146" s="8">
        <v>70.966827392578097</v>
      </c>
      <c r="F146" s="8">
        <v>26.934095382690401</v>
      </c>
      <c r="G146" s="8">
        <v>58.580959320068303</v>
      </c>
      <c r="H146" s="10">
        <f t="shared" si="4"/>
        <v>1.3882019047169791E-2</v>
      </c>
      <c r="I146" s="10">
        <f>(1+H146)*(1-U146*$X$5) - 1</f>
        <v>1.3804232658516824E-2</v>
      </c>
      <c r="J146" s="8">
        <f t="shared" si="5"/>
        <v>114.8149044157206</v>
      </c>
      <c r="K146" s="9">
        <f>P145*C146/C145</f>
        <v>22.645015187431035</v>
      </c>
      <c r="L146" s="9">
        <f>Q145*D146/D145</f>
        <v>22.840508904144961</v>
      </c>
      <c r="M146" s="9">
        <f>R145*E146/E145</f>
        <v>23.12050471025206</v>
      </c>
      <c r="N146" s="9">
        <f>S145*F146/F145</f>
        <v>23.060713216122103</v>
      </c>
      <c r="O146" s="9">
        <f>T145*G146/G145</f>
        <v>23.148162397770452</v>
      </c>
      <c r="P146" s="9">
        <f>IF(MOD($B146,$X$4)=0,$J146*X$2,K146)</f>
        <v>22.962980883144123</v>
      </c>
      <c r="Q146" s="9">
        <f>IF(MOD($B146,$X$4)=0,$J146*Y$2,L146)</f>
        <v>22.962980883144123</v>
      </c>
      <c r="R146" s="9">
        <f>IF(MOD($B146,$X$4)=0,$J146*Z$2,M146)</f>
        <v>22.962980883144123</v>
      </c>
      <c r="S146" s="9">
        <f>IF(MOD($B146,$X$4)=0,$J146*AA$2,N146)</f>
        <v>22.962980883144123</v>
      </c>
      <c r="T146" s="9">
        <f>IF(MOD($B146,$X$4)=0,$J146*AB$2,O146)</f>
        <v>22.962980883144123</v>
      </c>
      <c r="U146" s="5" cm="1">
        <f t="array" ref="U146">SUM(ABS(P146:T146/J146-K146:O146/J146))</f>
        <v>7.6721341528538101E-3</v>
      </c>
    </row>
    <row r="147" spans="1:21" x14ac:dyDescent="0.25">
      <c r="A147" s="7">
        <v>41117</v>
      </c>
      <c r="B147" s="12">
        <v>144</v>
      </c>
      <c r="C147" s="8">
        <v>17.843858718871999</v>
      </c>
      <c r="D147" s="8">
        <v>64.969902038574205</v>
      </c>
      <c r="E147" s="8">
        <v>71.615737915039006</v>
      </c>
      <c r="F147" s="8">
        <v>27.746410369873001</v>
      </c>
      <c r="G147" s="8">
        <v>59.256881713867102</v>
      </c>
      <c r="H147" s="10">
        <f t="shared" si="4"/>
        <v>2.0611395198124383E-2</v>
      </c>
      <c r="I147" s="10">
        <f>(1+H147)*(1-U147*$X$5) - 1</f>
        <v>2.051831364649459E-2</v>
      </c>
      <c r="J147" s="8">
        <f t="shared" si="5"/>
        <v>117.1813997852679</v>
      </c>
      <c r="K147" s="9">
        <f>P146*C147/C146</f>
        <v>23.373597553368011</v>
      </c>
      <c r="L147" s="9">
        <f>Q146*D147/D146</f>
        <v>23.751387774709766</v>
      </c>
      <c r="M147" s="9">
        <f>R146*E147/E146</f>
        <v>23.17295109696968</v>
      </c>
      <c r="N147" s="9">
        <f>S146*F147/F146</f>
        <v>23.655529612059414</v>
      </c>
      <c r="O147" s="9">
        <f>T146*G147/G146</f>
        <v>23.227933748161028</v>
      </c>
      <c r="P147" s="9">
        <f>IF(MOD($B147,$X$4)=0,$J147*X$2,K147)</f>
        <v>23.436279957053582</v>
      </c>
      <c r="Q147" s="9">
        <f>IF(MOD($B147,$X$4)=0,$J147*Y$2,L147)</f>
        <v>23.436279957053582</v>
      </c>
      <c r="R147" s="9">
        <f>IF(MOD($B147,$X$4)=0,$J147*Z$2,M147)</f>
        <v>23.436279957053582</v>
      </c>
      <c r="S147" s="9">
        <f>IF(MOD($B147,$X$4)=0,$J147*AA$2,N147)</f>
        <v>23.436279957053582</v>
      </c>
      <c r="T147" s="9">
        <f>IF(MOD($B147,$X$4)=0,$J147*AB$2,O147)</f>
        <v>23.436279957053582</v>
      </c>
      <c r="U147" s="5" cm="1">
        <f t="array" ref="U147">SUM(ABS(P147:T147/J147-K147:O147/J147))</f>
        <v>9.1201756190183447E-3</v>
      </c>
    </row>
    <row r="148" spans="1:21" x14ac:dyDescent="0.25">
      <c r="A148" s="7">
        <v>41120</v>
      </c>
      <c r="B148" s="12">
        <v>145</v>
      </c>
      <c r="C148" s="8">
        <v>18.144847869873001</v>
      </c>
      <c r="D148" s="8">
        <v>64.615501403808594</v>
      </c>
      <c r="E148" s="8">
        <v>71.982795715332003</v>
      </c>
      <c r="F148" s="8">
        <v>27.182304382324201</v>
      </c>
      <c r="G148" s="8">
        <v>59.622665405273402</v>
      </c>
      <c r="H148" s="10">
        <f t="shared" si="4"/>
        <v>4.7611005636705173E-4</v>
      </c>
      <c r="I148" s="10">
        <f>(1+H148)*(1-U148*$X$5) - 1</f>
        <v>3.6915870830522834E-4</v>
      </c>
      <c r="J148" s="8">
        <f t="shared" si="5"/>
        <v>117.23719102812483</v>
      </c>
      <c r="K148" s="9">
        <f>P147*C148/C147</f>
        <v>23.831601737954866</v>
      </c>
      <c r="L148" s="9">
        <f>Q147*D148/D147</f>
        <v>23.308438722378593</v>
      </c>
      <c r="M148" s="9">
        <f>R147*E148/E147</f>
        <v>23.556399774548058</v>
      </c>
      <c r="N148" s="9">
        <f>S147*F148/F147</f>
        <v>22.959802255130786</v>
      </c>
      <c r="O148" s="9">
        <f>T147*G148/G147</f>
        <v>23.580948538112519</v>
      </c>
      <c r="P148" s="9">
        <f>IF(MOD($B148,$X$4)=0,$J148*X$2,K148)</f>
        <v>23.447438205624966</v>
      </c>
      <c r="Q148" s="9">
        <f>IF(MOD($B148,$X$4)=0,$J148*Y$2,L148)</f>
        <v>23.447438205624966</v>
      </c>
      <c r="R148" s="9">
        <f>IF(MOD($B148,$X$4)=0,$J148*Z$2,M148)</f>
        <v>23.447438205624966</v>
      </c>
      <c r="S148" s="9">
        <f>IF(MOD($B148,$X$4)=0,$J148*AA$2,N148)</f>
        <v>23.447438205624966</v>
      </c>
      <c r="T148" s="9">
        <f>IF(MOD($B148,$X$4)=0,$J148*AB$2,O148)</f>
        <v>23.447438205624966</v>
      </c>
      <c r="U148" s="5" cm="1">
        <f t="array" ref="U148">SUM(ABS(P148:T148/J148-K148:O148/J148))</f>
        <v>1.0690045168179119E-2</v>
      </c>
    </row>
    <row r="149" spans="1:21" x14ac:dyDescent="0.25">
      <c r="A149" s="7">
        <v>41121</v>
      </c>
      <c r="B149" s="12">
        <v>146</v>
      </c>
      <c r="C149" s="8">
        <v>18.6245098114013</v>
      </c>
      <c r="D149" s="8">
        <v>63.499488830566399</v>
      </c>
      <c r="E149" s="8">
        <v>71.825500488281193</v>
      </c>
      <c r="F149" s="8">
        <v>27.077011108398398</v>
      </c>
      <c r="G149" s="8">
        <v>59.185314178466797</v>
      </c>
      <c r="H149" s="10">
        <f t="shared" si="4"/>
        <v>-8.4610508514892935E-4</v>
      </c>
      <c r="I149" s="10">
        <f>(1+H149)*(1-U149*$X$5) - 1</f>
        <v>-9.5523014216358781E-4</v>
      </c>
      <c r="J149" s="8">
        <f t="shared" si="5"/>
        <v>117.13799604462736</v>
      </c>
      <c r="K149" s="9">
        <f>P148*C149/C148</f>
        <v>24.067274966684213</v>
      </c>
      <c r="L149" s="9">
        <f>Q148*D149/D148</f>
        <v>23.042463620900094</v>
      </c>
      <c r="M149" s="9">
        <f>R148*E149/E148</f>
        <v>23.39620137771821</v>
      </c>
      <c r="N149" s="9">
        <f>S148*F149/F148</f>
        <v>23.356612295535879</v>
      </c>
      <c r="O149" s="9">
        <f>T148*G149/G148</f>
        <v>23.275443783788951</v>
      </c>
      <c r="P149" s="9">
        <f>IF(MOD($B149,$X$4)=0,$J149*X$2,K149)</f>
        <v>23.427599208925471</v>
      </c>
      <c r="Q149" s="9">
        <f>IF(MOD($B149,$X$4)=0,$J149*Y$2,L149)</f>
        <v>23.427599208925471</v>
      </c>
      <c r="R149" s="9">
        <f>IF(MOD($B149,$X$4)=0,$J149*Z$2,M149)</f>
        <v>23.427599208925471</v>
      </c>
      <c r="S149" s="9">
        <f>IF(MOD($B149,$X$4)=0,$J149*AA$2,N149)</f>
        <v>23.427599208925471</v>
      </c>
      <c r="T149" s="9">
        <f>IF(MOD($B149,$X$4)=0,$J149*AB$2,O149)</f>
        <v>23.427599208925471</v>
      </c>
      <c r="U149" s="5" cm="1">
        <f t="array" ref="U149">SUM(ABS(P149:T149/J149-K149:O149/J149))</f>
        <v>1.0921746646836039E-2</v>
      </c>
    </row>
    <row r="150" spans="1:21" x14ac:dyDescent="0.25">
      <c r="A150" s="7">
        <v>41122</v>
      </c>
      <c r="B150" s="12">
        <v>147</v>
      </c>
      <c r="C150" s="8">
        <v>18.504062652587798</v>
      </c>
      <c r="D150" s="8">
        <v>62.323143005371001</v>
      </c>
      <c r="E150" s="8">
        <v>72.428535461425696</v>
      </c>
      <c r="F150" s="8">
        <v>27.077011108398398</v>
      </c>
      <c r="G150" s="8">
        <v>58.541236877441399</v>
      </c>
      <c r="H150" s="10">
        <f t="shared" si="4"/>
        <v>-5.4957923630825078E-3</v>
      </c>
      <c r="I150" s="10">
        <f>(1+H150)*(1-U150*$X$5) - 1</f>
        <v>-5.5733420376573584E-3</v>
      </c>
      <c r="J150" s="8">
        <f t="shared" si="5"/>
        <v>116.4942299405385</v>
      </c>
      <c r="K150" s="9">
        <f>P149*C150/C149</f>
        <v>23.276089838149492</v>
      </c>
      <c r="L150" s="9">
        <f>Q149*D150/D149</f>
        <v>22.993596368409619</v>
      </c>
      <c r="M150" s="9">
        <f>R149*E150/E149</f>
        <v>23.624293440970533</v>
      </c>
      <c r="N150" s="9">
        <f>S149*F150/F149</f>
        <v>23.427599208925471</v>
      </c>
      <c r="O150" s="9">
        <f>T149*G150/G149</f>
        <v>23.172651084083391</v>
      </c>
      <c r="P150" s="9">
        <f>IF(MOD($B150,$X$4)=0,$J150*X$2,K150)</f>
        <v>23.298845988107701</v>
      </c>
      <c r="Q150" s="9">
        <f>IF(MOD($B150,$X$4)=0,$J150*Y$2,L150)</f>
        <v>23.298845988107701</v>
      </c>
      <c r="R150" s="9">
        <f>IF(MOD($B150,$X$4)=0,$J150*Z$2,M150)</f>
        <v>23.298845988107701</v>
      </c>
      <c r="S150" s="9">
        <f>IF(MOD($B150,$X$4)=0,$J150*AA$2,N150)</f>
        <v>23.298845988107701</v>
      </c>
      <c r="T150" s="9">
        <f>IF(MOD($B150,$X$4)=0,$J150*AB$2,O150)</f>
        <v>23.298845988107701</v>
      </c>
      <c r="U150" s="5" cm="1">
        <f t="array" ref="U150">SUM(ABS(P150:T150/J150-K150:O150/J150))</f>
        <v>7.7978226717741461E-3</v>
      </c>
    </row>
    <row r="151" spans="1:21" x14ac:dyDescent="0.25">
      <c r="A151" s="7">
        <v>41123</v>
      </c>
      <c r="B151" s="12">
        <v>148</v>
      </c>
      <c r="C151" s="8">
        <v>18.533939361572202</v>
      </c>
      <c r="D151" s="8">
        <v>62.6775512695312</v>
      </c>
      <c r="E151" s="8">
        <v>71.609184265136705</v>
      </c>
      <c r="F151" s="8">
        <v>26.452730178833001</v>
      </c>
      <c r="G151" s="8">
        <v>58.883144378662102</v>
      </c>
      <c r="H151" s="10">
        <f t="shared" si="4"/>
        <v>-4.2453239002677723E-3</v>
      </c>
      <c r="I151" s="10">
        <f>(1+H151)*(1-U151*$X$5) - 1</f>
        <v>-4.3488345155311414E-3</v>
      </c>
      <c r="J151" s="8">
        <f t="shared" si="5"/>
        <v>115.99967420192864</v>
      </c>
      <c r="K151" s="9">
        <f>P150*C151/C150</f>
        <v>23.336464367072807</v>
      </c>
      <c r="L151" s="9">
        <f>Q150*D151/D150</f>
        <v>23.431337758666665</v>
      </c>
      <c r="M151" s="9">
        <f>R150*E151/E150</f>
        <v>23.035276702730172</v>
      </c>
      <c r="N151" s="9">
        <f>S150*F151/F150</f>
        <v>22.761673507251956</v>
      </c>
      <c r="O151" s="9">
        <f>T150*G151/G150</f>
        <v>23.434921866207048</v>
      </c>
      <c r="P151" s="9">
        <f>IF(MOD($B151,$X$4)=0,$J151*X$2,K151)</f>
        <v>23.19993484038573</v>
      </c>
      <c r="Q151" s="9">
        <f>IF(MOD($B151,$X$4)=0,$J151*Y$2,L151)</f>
        <v>23.19993484038573</v>
      </c>
      <c r="R151" s="9">
        <f>IF(MOD($B151,$X$4)=0,$J151*Z$2,M151)</f>
        <v>23.19993484038573</v>
      </c>
      <c r="S151" s="9">
        <f>IF(MOD($B151,$X$4)=0,$J151*AA$2,N151)</f>
        <v>23.19993484038573</v>
      </c>
      <c r="T151" s="9">
        <f>IF(MOD($B151,$X$4)=0,$J151*AB$2,O151)</f>
        <v>23.19993484038573</v>
      </c>
      <c r="U151" s="5" cm="1">
        <f t="array" ref="U151">SUM(ABS(P151:T151/J151-K151:O151/J151))</f>
        <v>1.0395192485451066E-2</v>
      </c>
    </row>
    <row r="152" spans="1:21" x14ac:dyDescent="0.25">
      <c r="A152" s="7">
        <v>41124</v>
      </c>
      <c r="B152" s="12">
        <v>149</v>
      </c>
      <c r="C152" s="8">
        <v>18.775157928466701</v>
      </c>
      <c r="D152" s="8">
        <v>64.110282897949205</v>
      </c>
      <c r="E152" s="8">
        <v>72.834899902343693</v>
      </c>
      <c r="F152" s="8">
        <v>27.144695281982401</v>
      </c>
      <c r="G152" s="8">
        <v>59.280735015869098</v>
      </c>
      <c r="H152" s="10">
        <f t="shared" si="4"/>
        <v>1.7180244046792748E-2</v>
      </c>
      <c r="I152" s="10">
        <f>(1+H152)*(1-U152*$X$5) - 1</f>
        <v>1.712161671979695E-2</v>
      </c>
      <c r="J152" s="8">
        <f t="shared" si="5"/>
        <v>117.99257691406623</v>
      </c>
      <c r="K152" s="9">
        <f>P151*C152/C151</f>
        <v>23.501881173815889</v>
      </c>
      <c r="L152" s="9">
        <f>Q151*D152/D151</f>
        <v>23.730256777822618</v>
      </c>
      <c r="M152" s="9">
        <f>R151*E152/E151</f>
        <v>23.597042043991852</v>
      </c>
      <c r="N152" s="9">
        <f>S151*F152/F151</f>
        <v>23.806811529345897</v>
      </c>
      <c r="O152" s="9">
        <f>T151*G152/G151</f>
        <v>23.356585389089993</v>
      </c>
      <c r="P152" s="9">
        <f>IF(MOD($B152,$X$4)=0,$J152*X$2,K152)</f>
        <v>23.598515382813247</v>
      </c>
      <c r="Q152" s="9">
        <f>IF(MOD($B152,$X$4)=0,$J152*Y$2,L152)</f>
        <v>23.598515382813247</v>
      </c>
      <c r="R152" s="9">
        <f>IF(MOD($B152,$X$4)=0,$J152*Z$2,M152)</f>
        <v>23.598515382813247</v>
      </c>
      <c r="S152" s="9">
        <f>IF(MOD($B152,$X$4)=0,$J152*AA$2,N152)</f>
        <v>23.598515382813247</v>
      </c>
      <c r="T152" s="9">
        <f>IF(MOD($B152,$X$4)=0,$J152*AB$2,O152)</f>
        <v>23.598515382813247</v>
      </c>
      <c r="U152" s="5" cm="1">
        <f t="array" ref="U152">SUM(ABS(P152:T152/J152-K152:O152/J152))</f>
        <v>5.7637107424082235E-3</v>
      </c>
    </row>
    <row r="153" spans="1:21" x14ac:dyDescent="0.25">
      <c r="A153" s="7">
        <v>41127</v>
      </c>
      <c r="B153" s="12">
        <v>150</v>
      </c>
      <c r="C153" s="8">
        <v>18.984033584594702</v>
      </c>
      <c r="D153" s="8">
        <v>65.113166809082003</v>
      </c>
      <c r="E153" s="8">
        <v>72.959434509277301</v>
      </c>
      <c r="F153" s="8">
        <v>27.302646636962798</v>
      </c>
      <c r="G153" s="8">
        <v>59.066047668457003</v>
      </c>
      <c r="H153" s="10">
        <f t="shared" si="4"/>
        <v>6.1350727145332851E-3</v>
      </c>
      <c r="I153" s="10">
        <f>(1+H153)*(1-U153*$X$5) - 1</f>
        <v>6.0770804434957526E-3</v>
      </c>
      <c r="J153" s="8">
        <f t="shared" si="5"/>
        <v>118.71646995320918</v>
      </c>
      <c r="K153" s="9">
        <f>P152*C153/C152</f>
        <v>23.861051410633195</v>
      </c>
      <c r="L153" s="9">
        <f>Q152*D153/D152</f>
        <v>23.96766944569136</v>
      </c>
      <c r="M153" s="9">
        <f>R152*E153/E152</f>
        <v>23.638864608821049</v>
      </c>
      <c r="N153" s="9">
        <f>S152*F153/F152</f>
        <v>23.735831990773669</v>
      </c>
      <c r="O153" s="9">
        <f>T152*G153/G152</f>
        <v>23.513052497289923</v>
      </c>
      <c r="P153" s="9">
        <f>IF(MOD($B153,$X$4)=0,$J153*X$2,K153)</f>
        <v>23.743293990641838</v>
      </c>
      <c r="Q153" s="9">
        <f>IF(MOD($B153,$X$4)=0,$J153*Y$2,L153)</f>
        <v>23.743293990641838</v>
      </c>
      <c r="R153" s="9">
        <f>IF(MOD($B153,$X$4)=0,$J153*Z$2,M153)</f>
        <v>23.743293990641838</v>
      </c>
      <c r="S153" s="9">
        <f>IF(MOD($B153,$X$4)=0,$J153*AA$2,N153)</f>
        <v>23.743293990641838</v>
      </c>
      <c r="T153" s="9">
        <f>IF(MOD($B153,$X$4)=0,$J153*AB$2,O153)</f>
        <v>23.743293990641838</v>
      </c>
      <c r="U153" s="5" cm="1">
        <f t="array" ref="U153">SUM(ABS(P153:T153/J153-K153:O153/J153))</f>
        <v>5.7638653705879561E-3</v>
      </c>
    </row>
    <row r="154" spans="1:21" x14ac:dyDescent="0.25">
      <c r="A154" s="7">
        <v>41128</v>
      </c>
      <c r="B154" s="12">
        <v>151</v>
      </c>
      <c r="C154" s="8">
        <v>18.934026718139599</v>
      </c>
      <c r="D154" s="8">
        <v>65.769226074218693</v>
      </c>
      <c r="E154" s="8">
        <v>73.378929138183594</v>
      </c>
      <c r="F154" s="8">
        <v>27.8366603851318</v>
      </c>
      <c r="G154" s="8">
        <v>58.835430145263601</v>
      </c>
      <c r="H154" s="10">
        <f t="shared" si="4"/>
        <v>5.7691733042972704E-3</v>
      </c>
      <c r="I154" s="10">
        <f>(1+H154)*(1-U154*$X$5) - 1</f>
        <v>5.6967877931084487E-3</v>
      </c>
      <c r="J154" s="8">
        <f t="shared" si="5"/>
        <v>119.40136584244365</v>
      </c>
      <c r="K154" s="9">
        <f>P153*C154/C153</f>
        <v>23.680750499739158</v>
      </c>
      <c r="L154" s="9">
        <f>Q153*D154/D153</f>
        <v>23.982523761988979</v>
      </c>
      <c r="M154" s="9">
        <f>R153*E154/E153</f>
        <v>23.879810732700069</v>
      </c>
      <c r="N154" s="9">
        <f>S153*F154/F153</f>
        <v>24.207690193193713</v>
      </c>
      <c r="O154" s="9">
        <f>T153*G154/G153</f>
        <v>23.650590654821745</v>
      </c>
      <c r="P154" s="9">
        <f>IF(MOD($B154,$X$4)=0,$J154*X$2,K154)</f>
        <v>23.880273168488731</v>
      </c>
      <c r="Q154" s="9">
        <f>IF(MOD($B154,$X$4)=0,$J154*Y$2,L154)</f>
        <v>23.880273168488731</v>
      </c>
      <c r="R154" s="9">
        <f>IF(MOD($B154,$X$4)=0,$J154*Z$2,M154)</f>
        <v>23.880273168488731</v>
      </c>
      <c r="S154" s="9">
        <f>IF(MOD($B154,$X$4)=0,$J154*AA$2,N154)</f>
        <v>23.880273168488731</v>
      </c>
      <c r="T154" s="9">
        <f>IF(MOD($B154,$X$4)=0,$J154*AB$2,O154)</f>
        <v>23.880273168488731</v>
      </c>
      <c r="U154" s="5" cm="1">
        <f t="array" ref="U154">SUM(ABS(P154:T154/J154-K154:O154/J154))</f>
        <v>7.197030204364574E-3</v>
      </c>
    </row>
    <row r="155" spans="1:21" x14ac:dyDescent="0.25">
      <c r="A155" s="7">
        <v>41129</v>
      </c>
      <c r="B155" s="12">
        <v>152</v>
      </c>
      <c r="C155" s="8">
        <v>18.902009963989201</v>
      </c>
      <c r="D155" s="8">
        <v>65.769226074218693</v>
      </c>
      <c r="E155" s="8">
        <v>73.503479003906193</v>
      </c>
      <c r="F155" s="8">
        <v>27.949480056762599</v>
      </c>
      <c r="G155" s="8">
        <v>59.409461975097599</v>
      </c>
      <c r="H155" s="10">
        <f t="shared" si="4"/>
        <v>2.7631744471681152E-3</v>
      </c>
      <c r="I155" s="10">
        <f>(1+H155)*(1-U155*$X$5) - 1</f>
        <v>2.7300419061719872E-3</v>
      </c>
      <c r="J155" s="8">
        <f t="shared" si="5"/>
        <v>119.73129264549647</v>
      </c>
      <c r="K155" s="9">
        <f>P154*C155/C154</f>
        <v>23.839892490545179</v>
      </c>
      <c r="L155" s="9">
        <f>Q154*D155/D154</f>
        <v>23.880273168488731</v>
      </c>
      <c r="M155" s="9">
        <f>R154*E155/E154</f>
        <v>23.920806395826421</v>
      </c>
      <c r="N155" s="9">
        <f>S154*F155/F154</f>
        <v>23.977057931461292</v>
      </c>
      <c r="O155" s="9">
        <f>T154*G155/G154</f>
        <v>24.113262659174843</v>
      </c>
      <c r="P155" s="9">
        <f>IF(MOD($B155,$X$4)=0,$J155*X$2,K155)</f>
        <v>23.946258529099296</v>
      </c>
      <c r="Q155" s="9">
        <f>IF(MOD($B155,$X$4)=0,$J155*Y$2,L155)</f>
        <v>23.946258529099296</v>
      </c>
      <c r="R155" s="9">
        <f>IF(MOD($B155,$X$4)=0,$J155*Z$2,M155)</f>
        <v>23.946258529099296</v>
      </c>
      <c r="S155" s="9">
        <f>IF(MOD($B155,$X$4)=0,$J155*AA$2,N155)</f>
        <v>23.946258529099296</v>
      </c>
      <c r="T155" s="9">
        <f>IF(MOD($B155,$X$4)=0,$J155*AB$2,O155)</f>
        <v>23.946258529099296</v>
      </c>
      <c r="U155" s="5" cm="1">
        <f t="array" ref="U155">SUM(ABS(P155:T155/J155-K155:O155/J155))</f>
        <v>3.3041242279612248E-3</v>
      </c>
    </row>
    <row r="156" spans="1:21" x14ac:dyDescent="0.25">
      <c r="A156" s="7">
        <v>41130</v>
      </c>
      <c r="B156" s="12">
        <v>153</v>
      </c>
      <c r="C156" s="8">
        <v>19.009809494018501</v>
      </c>
      <c r="D156" s="8">
        <v>66.658988952636705</v>
      </c>
      <c r="E156" s="8">
        <v>73.824638366699205</v>
      </c>
      <c r="F156" s="8">
        <v>27.7689704895019</v>
      </c>
      <c r="G156" s="8">
        <v>59.041709899902301</v>
      </c>
      <c r="H156" s="10">
        <f t="shared" si="4"/>
        <v>2.1904781170245524E-3</v>
      </c>
      <c r="I156" s="10">
        <f>(1+H156)*(1-U156*$X$5) - 1</f>
        <v>2.1223600943964804E-3</v>
      </c>
      <c r="J156" s="8">
        <f t="shared" si="5"/>
        <v>119.99356142195948</v>
      </c>
      <c r="K156" s="9">
        <f>P155*C156/C155</f>
        <v>24.082825773551868</v>
      </c>
      <c r="L156" s="9">
        <f>Q155*D156/D155</f>
        <v>24.270216908845921</v>
      </c>
      <c r="M156" s="9">
        <f>R155*E156/E155</f>
        <v>24.050887115864196</v>
      </c>
      <c r="N156" s="9">
        <f>S155*F156/F155</f>
        <v>23.791603460174152</v>
      </c>
      <c r="O156" s="9">
        <f>T155*G156/G155</f>
        <v>23.798028163523345</v>
      </c>
      <c r="P156" s="9">
        <f>IF(MOD($B156,$X$4)=0,$J156*X$2,K156)</f>
        <v>23.9987122843919</v>
      </c>
      <c r="Q156" s="9">
        <f>IF(MOD($B156,$X$4)=0,$J156*Y$2,L156)</f>
        <v>23.9987122843919</v>
      </c>
      <c r="R156" s="9">
        <f>IF(MOD($B156,$X$4)=0,$J156*Z$2,M156)</f>
        <v>23.9987122843919</v>
      </c>
      <c r="S156" s="9">
        <f>IF(MOD($B156,$X$4)=0,$J156*AA$2,N156)</f>
        <v>23.9987122843919</v>
      </c>
      <c r="T156" s="9">
        <f>IF(MOD($B156,$X$4)=0,$J156*AB$2,O156)</f>
        <v>23.9987122843919</v>
      </c>
      <c r="U156" s="5" cm="1">
        <f t="array" ref="U156">SUM(ABS(P156:T156/J156-K156:O156/J156))</f>
        <v>6.7969137719361972E-3</v>
      </c>
    </row>
    <row r="157" spans="1:21" x14ac:dyDescent="0.25">
      <c r="A157" s="7">
        <v>41131</v>
      </c>
      <c r="B157" s="12">
        <v>154</v>
      </c>
      <c r="C157" s="8">
        <v>19.039514541625898</v>
      </c>
      <c r="D157" s="8">
        <v>67.066207885742102</v>
      </c>
      <c r="E157" s="8">
        <v>74.427673339843693</v>
      </c>
      <c r="F157" s="8">
        <v>27.8065795898437</v>
      </c>
      <c r="G157" s="8">
        <v>58.905784606933501</v>
      </c>
      <c r="H157" s="10">
        <f t="shared" si="4"/>
        <v>2.9784497790383835E-3</v>
      </c>
      <c r="I157" s="10">
        <f>(1+H157)*(1-U157*$X$5) - 1</f>
        <v>2.945167512999225E-3</v>
      </c>
      <c r="J157" s="8">
        <f t="shared" si="5"/>
        <v>120.35095621846276</v>
      </c>
      <c r="K157" s="9">
        <f>P156*C157/C156</f>
        <v>24.036213075294008</v>
      </c>
      <c r="L157" s="9">
        <f>Q156*D157/D156</f>
        <v>24.145320118772606</v>
      </c>
      <c r="M157" s="9">
        <f>R156*E157/E156</f>
        <v>24.194745250324431</v>
      </c>
      <c r="N157" s="9">
        <f>S156*F157/F156</f>
        <v>24.031215109036367</v>
      </c>
      <c r="O157" s="9">
        <f>T156*G157/G156</f>
        <v>23.943462665035341</v>
      </c>
      <c r="P157" s="9">
        <f>IF(MOD($B157,$X$4)=0,$J157*X$2,K157)</f>
        <v>24.070191243692552</v>
      </c>
      <c r="Q157" s="9">
        <f>IF(MOD($B157,$X$4)=0,$J157*Y$2,L157)</f>
        <v>24.070191243692552</v>
      </c>
      <c r="R157" s="9">
        <f>IF(MOD($B157,$X$4)=0,$J157*Z$2,M157)</f>
        <v>24.070191243692552</v>
      </c>
      <c r="S157" s="9">
        <f>IF(MOD($B157,$X$4)=0,$J157*AA$2,N157)</f>
        <v>24.070191243692552</v>
      </c>
      <c r="T157" s="9">
        <f>IF(MOD($B157,$X$4)=0,$J157*AB$2,O157)</f>
        <v>24.070191243692552</v>
      </c>
      <c r="U157" s="5" cm="1">
        <f t="array" ref="U157">SUM(ABS(P157:T157/J157-K157:O157/J157))</f>
        <v>3.3183430856913443E-3</v>
      </c>
    </row>
    <row r="158" spans="1:21" x14ac:dyDescent="0.25">
      <c r="A158" s="7">
        <v>41134</v>
      </c>
      <c r="B158" s="12">
        <v>155</v>
      </c>
      <c r="C158" s="8">
        <v>19.2936992645263</v>
      </c>
      <c r="D158" s="8">
        <v>66.8173828125</v>
      </c>
      <c r="E158" s="8">
        <v>74.250694274902301</v>
      </c>
      <c r="F158" s="8">
        <v>27.821620941162099</v>
      </c>
      <c r="G158" s="8">
        <v>58.681922912597599</v>
      </c>
      <c r="H158" s="10">
        <f t="shared" si="4"/>
        <v>8.0059285676203906E-4</v>
      </c>
      <c r="I158" s="10">
        <f>(1+H158)*(1-U158*$X$5) - 1</f>
        <v>7.5039371475349448E-4</v>
      </c>
      <c r="J158" s="8">
        <f t="shared" si="5"/>
        <v>120.44730833431574</v>
      </c>
      <c r="K158" s="9">
        <f>P157*C158/C157</f>
        <v>24.391537403966826</v>
      </c>
      <c r="L158" s="9">
        <f>Q157*D158/D157</f>
        <v>23.980887445431485</v>
      </c>
      <c r="M158" s="9">
        <f>R157*E158/E157</f>
        <v>24.012955544279809</v>
      </c>
      <c r="N158" s="9">
        <f>S157*F158/F157</f>
        <v>24.08321147876417</v>
      </c>
      <c r="O158" s="9">
        <f>T157*G158/G157</f>
        <v>23.97871646187345</v>
      </c>
      <c r="P158" s="9">
        <f>IF(MOD($B158,$X$4)=0,$J158*X$2,K158)</f>
        <v>24.089461666863148</v>
      </c>
      <c r="Q158" s="9">
        <f>IF(MOD($B158,$X$4)=0,$J158*Y$2,L158)</f>
        <v>24.089461666863148</v>
      </c>
      <c r="R158" s="9">
        <f>IF(MOD($B158,$X$4)=0,$J158*Z$2,M158)</f>
        <v>24.089461666863148</v>
      </c>
      <c r="S158" s="9">
        <f>IF(MOD($B158,$X$4)=0,$J158*AA$2,N158)</f>
        <v>24.089461666863148</v>
      </c>
      <c r="T158" s="9">
        <f>IF(MOD($B158,$X$4)=0,$J158*AB$2,O158)</f>
        <v>24.089461666863148</v>
      </c>
      <c r="U158" s="5" cm="1">
        <f t="array" ref="U158">SUM(ABS(P158:T158/J158-K158:O158/J158))</f>
        <v>5.0158985083374463E-3</v>
      </c>
    </row>
    <row r="159" spans="1:21" x14ac:dyDescent="0.25">
      <c r="A159" s="7">
        <v>41135</v>
      </c>
      <c r="B159" s="12">
        <v>156</v>
      </c>
      <c r="C159" s="8">
        <v>19.345453262329102</v>
      </c>
      <c r="D159" s="8">
        <v>66.259346008300696</v>
      </c>
      <c r="E159" s="8">
        <v>74.276924133300696</v>
      </c>
      <c r="F159" s="8">
        <v>27.9043674468994</v>
      </c>
      <c r="G159" s="8">
        <v>59.169620513916001</v>
      </c>
      <c r="H159" s="10">
        <f t="shared" si="4"/>
        <v>1.1938131310289535E-3</v>
      </c>
      <c r="I159" s="10">
        <f>(1+H159)*(1-U159*$X$5) - 1</f>
        <v>1.1522689847613954E-3</v>
      </c>
      <c r="J159" s="8">
        <f t="shared" si="5"/>
        <v>120.59109991260233</v>
      </c>
      <c r="K159" s="9">
        <f>P158*C159/C158</f>
        <v>24.154079961627893</v>
      </c>
      <c r="L159" s="9">
        <f>Q158*D159/D158</f>
        <v>23.888274406338734</v>
      </c>
      <c r="M159" s="9">
        <f>R158*E159/E158</f>
        <v>24.09797152895381</v>
      </c>
      <c r="N159" s="9">
        <f>S158*F159/F158</f>
        <v>24.161108059510113</v>
      </c>
      <c r="O159" s="9">
        <f>T158*G159/G158</f>
        <v>24.289665956171785</v>
      </c>
      <c r="P159" s="9">
        <f>IF(MOD($B159,$X$4)=0,$J159*X$2,K159)</f>
        <v>24.118219982520468</v>
      </c>
      <c r="Q159" s="9">
        <f>IF(MOD($B159,$X$4)=0,$J159*Y$2,L159)</f>
        <v>24.118219982520468</v>
      </c>
      <c r="R159" s="9">
        <f>IF(MOD($B159,$X$4)=0,$J159*Z$2,M159)</f>
        <v>24.118219982520468</v>
      </c>
      <c r="S159" s="9">
        <f>IF(MOD($B159,$X$4)=0,$J159*AA$2,N159)</f>
        <v>24.118219982520468</v>
      </c>
      <c r="T159" s="9">
        <f>IF(MOD($B159,$X$4)=0,$J159*AB$2,O159)</f>
        <v>24.118219982520468</v>
      </c>
      <c r="U159" s="5" cm="1">
        <f t="array" ref="U159">SUM(ABS(P159:T159/J159-K159:O159/J159))</f>
        <v>4.1494609457864706E-3</v>
      </c>
    </row>
    <row r="160" spans="1:21" x14ac:dyDescent="0.25">
      <c r="A160" s="7">
        <v>41136</v>
      </c>
      <c r="B160" s="12">
        <v>157</v>
      </c>
      <c r="C160" s="8">
        <v>19.319116592407202</v>
      </c>
      <c r="D160" s="8">
        <v>66.063301086425696</v>
      </c>
      <c r="E160" s="8">
        <v>74.376037597656193</v>
      </c>
      <c r="F160" s="8">
        <v>27.881799697875898</v>
      </c>
      <c r="G160" s="8">
        <v>59.521400451660099</v>
      </c>
      <c r="H160" s="10">
        <f t="shared" si="4"/>
        <v>4.3015291538739397E-4</v>
      </c>
      <c r="I160" s="10">
        <f>(1+H160)*(1-U160*$X$5) - 1</f>
        <v>4.0447550988109704E-4</v>
      </c>
      <c r="J160" s="8">
        <f t="shared" si="5"/>
        <v>120.64297252579952</v>
      </c>
      <c r="K160" s="9">
        <f>P159*C160/C159</f>
        <v>24.085385724766461</v>
      </c>
      <c r="L160" s="9">
        <f>Q159*D160/D159</f>
        <v>24.04686016934566</v>
      </c>
      <c r="M160" s="9">
        <f>R159*E160/E159</f>
        <v>24.150402795210255</v>
      </c>
      <c r="N160" s="9">
        <f>S159*F160/F159</f>
        <v>24.098714292721375</v>
      </c>
      <c r="O160" s="9">
        <f>T159*G160/G159</f>
        <v>24.261609543755764</v>
      </c>
      <c r="P160" s="9">
        <f>IF(MOD($B160,$X$4)=0,$J160*X$2,K160)</f>
        <v>24.128594505159906</v>
      </c>
      <c r="Q160" s="9">
        <f>IF(MOD($B160,$X$4)=0,$J160*Y$2,L160)</f>
        <v>24.128594505159906</v>
      </c>
      <c r="R160" s="9">
        <f>IF(MOD($B160,$X$4)=0,$J160*Z$2,M160)</f>
        <v>24.128594505159906</v>
      </c>
      <c r="S160" s="9">
        <f>IF(MOD($B160,$X$4)=0,$J160*AA$2,N160)</f>
        <v>24.128594505159906</v>
      </c>
      <c r="T160" s="9">
        <f>IF(MOD($B160,$X$4)=0,$J160*AB$2,O160)</f>
        <v>24.128594505159906</v>
      </c>
      <c r="U160" s="5" cm="1">
        <f t="array" ref="U160">SUM(ABS(P160:T160/J160-K160:O160/J160))</f>
        <v>2.566636504469505E-3</v>
      </c>
    </row>
    <row r="161" spans="1:21" x14ac:dyDescent="0.25">
      <c r="A161" s="7">
        <v>41137</v>
      </c>
      <c r="B161" s="12">
        <v>158</v>
      </c>
      <c r="C161" s="8">
        <v>19.4878635406494</v>
      </c>
      <c r="D161" s="8">
        <v>66.802268981933594</v>
      </c>
      <c r="E161" s="8">
        <v>74.871543884277301</v>
      </c>
      <c r="F161" s="8">
        <v>27.9043674468994</v>
      </c>
      <c r="G161" s="8">
        <v>57.682579040527301</v>
      </c>
      <c r="H161" s="10">
        <f t="shared" si="4"/>
        <v>-7.0027945367301392E-4</v>
      </c>
      <c r="I161" s="10">
        <f>(1+H161)*(1-U161*$X$5) - 1</f>
        <v>-8.2105213601624261E-4</v>
      </c>
      <c r="J161" s="8">
        <f t="shared" si="5"/>
        <v>120.55848873090967</v>
      </c>
      <c r="K161" s="9">
        <f>P160*C161/C160</f>
        <v>24.339350864988461</v>
      </c>
      <c r="L161" s="9">
        <f>Q160*D161/D160</f>
        <v>24.398491049986138</v>
      </c>
      <c r="M161" s="9">
        <f>R160*E161/E160</f>
        <v>24.289343459403941</v>
      </c>
      <c r="N161" s="9">
        <f>S160*F161/F160</f>
        <v>24.148124380239089</v>
      </c>
      <c r="O161" s="9">
        <f>T160*G161/G160</f>
        <v>23.383178976292058</v>
      </c>
      <c r="P161" s="9">
        <f>IF(MOD($B161,$X$4)=0,$J161*X$2,K161)</f>
        <v>24.111697746181935</v>
      </c>
      <c r="Q161" s="9">
        <f>IF(MOD($B161,$X$4)=0,$J161*Y$2,L161)</f>
        <v>24.111697746181935</v>
      </c>
      <c r="R161" s="9">
        <f>IF(MOD($B161,$X$4)=0,$J161*Z$2,M161)</f>
        <v>24.111697746181935</v>
      </c>
      <c r="S161" s="9">
        <f>IF(MOD($B161,$X$4)=0,$J161*AA$2,N161)</f>
        <v>24.111697746181935</v>
      </c>
      <c r="T161" s="9">
        <f>IF(MOD($B161,$X$4)=0,$J161*AB$2,O161)</f>
        <v>24.111697746181935</v>
      </c>
      <c r="U161" s="5" cm="1">
        <f t="array" ref="U161">SUM(ABS(P161:T161/J161-K161:O161/J161))</f>
        <v>1.2085731623858675E-2</v>
      </c>
    </row>
    <row r="162" spans="1:21" x14ac:dyDescent="0.25">
      <c r="A162" s="7">
        <v>41138</v>
      </c>
      <c r="B162" s="12">
        <v>159</v>
      </c>
      <c r="C162" s="8">
        <v>19.848325729370099</v>
      </c>
      <c r="D162" s="8">
        <v>67.873046875</v>
      </c>
      <c r="E162" s="8">
        <v>74.435485839843693</v>
      </c>
      <c r="F162" s="8">
        <v>27.8141059875488</v>
      </c>
      <c r="G162" s="8">
        <v>57.554664611816399</v>
      </c>
      <c r="H162" s="10">
        <f t="shared" si="4"/>
        <v>4.6499011999532325E-3</v>
      </c>
      <c r="I162" s="10">
        <f>(1+H162)*(1-U162*$X$5) - 1</f>
        <v>4.5489971406547092E-3</v>
      </c>
      <c r="J162" s="8">
        <f t="shared" si="5"/>
        <v>121.11907379232407</v>
      </c>
      <c r="K162" s="9">
        <f>P161*C162/C161</f>
        <v>24.557685851816579</v>
      </c>
      <c r="L162" s="9">
        <f>Q161*D162/D161</f>
        <v>24.498185709905041</v>
      </c>
      <c r="M162" s="9">
        <f>R161*E162/E161</f>
        <v>23.971269230597628</v>
      </c>
      <c r="N162" s="9">
        <f>S161*F162/F161</f>
        <v>24.033704327046653</v>
      </c>
      <c r="O162" s="9">
        <f>T161*G162/G161</f>
        <v>24.058228672958183</v>
      </c>
      <c r="P162" s="9">
        <f>IF(MOD($B162,$X$4)=0,$J162*X$2,K162)</f>
        <v>24.223814758464815</v>
      </c>
      <c r="Q162" s="9">
        <f>IF(MOD($B162,$X$4)=0,$J162*Y$2,L162)</f>
        <v>24.223814758464815</v>
      </c>
      <c r="R162" s="9">
        <f>IF(MOD($B162,$X$4)=0,$J162*Z$2,M162)</f>
        <v>24.223814758464815</v>
      </c>
      <c r="S162" s="9">
        <f>IF(MOD($B162,$X$4)=0,$J162*AA$2,N162)</f>
        <v>24.223814758464815</v>
      </c>
      <c r="T162" s="9">
        <f>IF(MOD($B162,$X$4)=0,$J162*AB$2,O162)</f>
        <v>24.223814758464815</v>
      </c>
      <c r="U162" s="5" cm="1">
        <f t="array" ref="U162">SUM(ABS(P162:T162/J162-K162:O162/J162))</f>
        <v>1.0043703699962298E-2</v>
      </c>
    </row>
    <row r="163" spans="1:21" x14ac:dyDescent="0.25">
      <c r="A163" s="7">
        <v>41141</v>
      </c>
      <c r="B163" s="12">
        <v>160</v>
      </c>
      <c r="C163" s="8">
        <v>20.3701667785644</v>
      </c>
      <c r="D163" s="8">
        <v>68.197288513183594</v>
      </c>
      <c r="E163" s="8">
        <v>74.343002319335895</v>
      </c>
      <c r="F163" s="8">
        <v>28.107427597045898</v>
      </c>
      <c r="G163" s="8">
        <v>57.802501678466797</v>
      </c>
      <c r="H163" s="10">
        <f t="shared" si="4"/>
        <v>8.9356107979858823E-3</v>
      </c>
      <c r="I163" s="10">
        <f>(1+H163)*(1-U163*$X$5) - 1</f>
        <v>8.8597467835620503E-3</v>
      </c>
      <c r="J163" s="8">
        <f t="shared" si="5"/>
        <v>122.20134669594481</v>
      </c>
      <c r="K163" s="9">
        <f>P162*C163/C162</f>
        <v>24.860693711450782</v>
      </c>
      <c r="L163" s="9">
        <f>Q162*D163/D162</f>
        <v>24.339536237637628</v>
      </c>
      <c r="M163" s="9">
        <f>R162*E163/E162</f>
        <v>24.193717505202954</v>
      </c>
      <c r="N163" s="9">
        <f>S162*F163/F162</f>
        <v>24.47927392498605</v>
      </c>
      <c r="O163" s="9">
        <f>T162*G163/G162</f>
        <v>24.328125316667389</v>
      </c>
      <c r="P163" s="9">
        <f>IF(MOD($B163,$X$4)=0,$J163*X$2,K163)</f>
        <v>24.440269339188962</v>
      </c>
      <c r="Q163" s="9">
        <f>IF(MOD($B163,$X$4)=0,$J163*Y$2,L163)</f>
        <v>24.440269339188962</v>
      </c>
      <c r="R163" s="9">
        <f>IF(MOD($B163,$X$4)=0,$J163*Z$2,M163)</f>
        <v>24.440269339188962</v>
      </c>
      <c r="S163" s="9">
        <f>IF(MOD($B163,$X$4)=0,$J163*AA$2,N163)</f>
        <v>24.440269339188962</v>
      </c>
      <c r="T163" s="9">
        <f>IF(MOD($B163,$X$4)=0,$J163*AB$2,O163)</f>
        <v>24.440269339188962</v>
      </c>
      <c r="U163" s="5" cm="1">
        <f t="array" ref="U163">SUM(ABS(P163:T163/J163-K163:O163/J163))</f>
        <v>7.519212684325649E-3</v>
      </c>
    </row>
    <row r="164" spans="1:21" x14ac:dyDescent="0.25">
      <c r="A164" s="7">
        <v>41142</v>
      </c>
      <c r="B164" s="12">
        <v>161</v>
      </c>
      <c r="C164" s="8">
        <v>20.091793060302699</v>
      </c>
      <c r="D164" s="8">
        <v>68.084167480468693</v>
      </c>
      <c r="E164" s="8">
        <v>73.986213684082003</v>
      </c>
      <c r="F164" s="8">
        <v>28.6113681793212</v>
      </c>
      <c r="G164" s="8">
        <v>57.106971740722599</v>
      </c>
      <c r="H164" s="10">
        <f t="shared" si="4"/>
        <v>-2.8454980327451418E-3</v>
      </c>
      <c r="I164" s="10">
        <f>(1+H164)*(1-U164*$X$5) - 1</f>
        <v>-2.9333434461530361E-3</v>
      </c>
      <c r="J164" s="8">
        <f t="shared" si="5"/>
        <v>121.85362300432269</v>
      </c>
      <c r="K164" s="9">
        <f>P163*C164/C163</f>
        <v>24.106274594559437</v>
      </c>
      <c r="L164" s="9">
        <f>Q163*D164/D163</f>
        <v>24.399729479500188</v>
      </c>
      <c r="M164" s="9">
        <f>R163*E164/E163</f>
        <v>24.322975040186744</v>
      </c>
      <c r="N164" s="9">
        <f>S163*F164/F163</f>
        <v>24.87846111320426</v>
      </c>
      <c r="O164" s="9">
        <f>T163*G164/G163</f>
        <v>24.146182776872056</v>
      </c>
      <c r="P164" s="9">
        <f>IF(MOD($B164,$X$4)=0,$J164*X$2,K164)</f>
        <v>24.370724600864538</v>
      </c>
      <c r="Q164" s="9">
        <f>IF(MOD($B164,$X$4)=0,$J164*Y$2,L164)</f>
        <v>24.370724600864538</v>
      </c>
      <c r="R164" s="9">
        <f>IF(MOD($B164,$X$4)=0,$J164*Z$2,M164)</f>
        <v>24.370724600864538</v>
      </c>
      <c r="S164" s="9">
        <f>IF(MOD($B164,$X$4)=0,$J164*AA$2,N164)</f>
        <v>24.370724600864538</v>
      </c>
      <c r="T164" s="9">
        <f>IF(MOD($B164,$X$4)=0,$J164*AB$2,O164)</f>
        <v>24.370724600864538</v>
      </c>
      <c r="U164" s="5" cm="1">
        <f t="array" ref="U164">SUM(ABS(P164:T164/J164-K164:O164/J164))</f>
        <v>8.8096090660568227E-3</v>
      </c>
    </row>
    <row r="165" spans="1:21" x14ac:dyDescent="0.25">
      <c r="A165" s="7">
        <v>41143</v>
      </c>
      <c r="B165" s="12">
        <v>162</v>
      </c>
      <c r="C165" s="8">
        <v>20.484088897705</v>
      </c>
      <c r="D165" s="8">
        <v>66.900291442871094</v>
      </c>
      <c r="E165" s="8">
        <v>74.0985107421875</v>
      </c>
      <c r="F165" s="8">
        <v>28.4534187316894</v>
      </c>
      <c r="G165" s="8">
        <v>57.378765106201101</v>
      </c>
      <c r="H165" s="10">
        <f t="shared" si="4"/>
        <v>5.7868574173935983E-4</v>
      </c>
      <c r="I165" s="10">
        <f>(1+H165)*(1-U165*$X$5) - 1</f>
        <v>4.8242052497471377E-4</v>
      </c>
      <c r="J165" s="8">
        <f t="shared" si="5"/>
        <v>121.92413795853456</v>
      </c>
      <c r="K165" s="9">
        <f>P164*C165/C164</f>
        <v>24.84656733857851</v>
      </c>
      <c r="L165" s="9">
        <f>Q164*D165/D164</f>
        <v>23.946956227958594</v>
      </c>
      <c r="M165" s="9">
        <f>R164*E165/E164</f>
        <v>24.407714744572424</v>
      </c>
      <c r="N165" s="9">
        <f>S164*F165/F164</f>
        <v>24.236185683851986</v>
      </c>
      <c r="O165" s="9">
        <f>T164*G165/G164</f>
        <v>24.486713963573035</v>
      </c>
      <c r="P165" s="9">
        <f>IF(MOD($B165,$X$4)=0,$J165*X$2,K165)</f>
        <v>24.384827591706912</v>
      </c>
      <c r="Q165" s="9">
        <f>IF(MOD($B165,$X$4)=0,$J165*Y$2,L165)</f>
        <v>24.384827591706912</v>
      </c>
      <c r="R165" s="9">
        <f>IF(MOD($B165,$X$4)=0,$J165*Z$2,M165)</f>
        <v>24.384827591706912</v>
      </c>
      <c r="S165" s="9">
        <f>IF(MOD($B165,$X$4)=0,$J165*AA$2,N165)</f>
        <v>24.384827591706912</v>
      </c>
      <c r="T165" s="9">
        <f>IF(MOD($B165,$X$4)=0,$J165*AB$2,O165)</f>
        <v>24.384827591706912</v>
      </c>
      <c r="U165" s="5" cm="1">
        <f t="array" ref="U165">SUM(ABS(P165:T165/J165-K165:O165/J165))</f>
        <v>9.6209541674628085E-3</v>
      </c>
    </row>
    <row r="166" spans="1:21" x14ac:dyDescent="0.25">
      <c r="A166" s="7">
        <v>41144</v>
      </c>
      <c r="B166" s="12">
        <v>163</v>
      </c>
      <c r="C166" s="8">
        <v>20.292993545532202</v>
      </c>
      <c r="D166" s="8">
        <v>66.078384399414006</v>
      </c>
      <c r="E166" s="8">
        <v>73.530319213867102</v>
      </c>
      <c r="F166" s="8">
        <v>28.0021362304687</v>
      </c>
      <c r="G166" s="8">
        <v>57.210872650146399</v>
      </c>
      <c r="H166" s="10">
        <f t="shared" si="4"/>
        <v>-9.6138016544459193E-3</v>
      </c>
      <c r="I166" s="10">
        <f>(1+H166)*(1-U166*$X$5) - 1</f>
        <v>-9.649475037019295E-3</v>
      </c>
      <c r="J166" s="8">
        <f t="shared" si="5"/>
        <v>120.7519834793119</v>
      </c>
      <c r="K166" s="9">
        <f>P165*C166/C165</f>
        <v>24.157342384062051</v>
      </c>
      <c r="L166" s="9">
        <f>Q165*D166/D165</f>
        <v>24.085246511881191</v>
      </c>
      <c r="M166" s="9">
        <f>R165*E166/E165</f>
        <v>24.197843368699136</v>
      </c>
      <c r="N166" s="9">
        <f>S165*F166/F165</f>
        <v>23.998074558927581</v>
      </c>
      <c r="O166" s="9">
        <f>T165*G166/G165</f>
        <v>24.313476655741933</v>
      </c>
      <c r="P166" s="9">
        <f>IF(MOD($B166,$X$4)=0,$J166*X$2,K166)</f>
        <v>24.150396695862383</v>
      </c>
      <c r="Q166" s="9">
        <f>IF(MOD($B166,$X$4)=0,$J166*Y$2,L166)</f>
        <v>24.150396695862383</v>
      </c>
      <c r="R166" s="9">
        <f>IF(MOD($B166,$X$4)=0,$J166*Z$2,M166)</f>
        <v>24.150396695862383</v>
      </c>
      <c r="S166" s="9">
        <f>IF(MOD($B166,$X$4)=0,$J166*AA$2,N166)</f>
        <v>24.150396695862383</v>
      </c>
      <c r="T166" s="9">
        <f>IF(MOD($B166,$X$4)=0,$J166*AB$2,O166)</f>
        <v>24.150396695862383</v>
      </c>
      <c r="U166" s="5" cm="1">
        <f t="array" ref="U166">SUM(ABS(P166:T166/J166-K166:O166/J166))</f>
        <v>3.6019668522172255E-3</v>
      </c>
    </row>
    <row r="167" spans="1:21" x14ac:dyDescent="0.25">
      <c r="A167" s="7">
        <v>41145</v>
      </c>
      <c r="B167" s="12">
        <v>164</v>
      </c>
      <c r="C167" s="8">
        <v>20.311058044433501</v>
      </c>
      <c r="D167" s="8">
        <v>65.957725524902301</v>
      </c>
      <c r="E167" s="8">
        <v>74.006019592285099</v>
      </c>
      <c r="F167" s="8">
        <v>27.957017898559499</v>
      </c>
      <c r="G167" s="8">
        <v>57.650581359863203</v>
      </c>
      <c r="H167" s="10">
        <f t="shared" si="4"/>
        <v>2.3216282849354286E-3</v>
      </c>
      <c r="I167" s="10">
        <f>(1+H167)*(1-U167*$X$5) - 1</f>
        <v>2.283580512847827E-3</v>
      </c>
      <c r="J167" s="8">
        <f t="shared" si="5"/>
        <v>121.03232469961952</v>
      </c>
      <c r="K167" s="9">
        <f>P166*C167/C166</f>
        <v>24.171894993469362</v>
      </c>
      <c r="L167" s="9">
        <f>Q166*D167/D166</f>
        <v>24.10629816484019</v>
      </c>
      <c r="M167" s="9">
        <f>R166*E167/E166</f>
        <v>24.306636366381859</v>
      </c>
      <c r="N167" s="9">
        <f>S166*F167/F166</f>
        <v>24.111484464134961</v>
      </c>
      <c r="O167" s="9">
        <f>T166*G167/G166</f>
        <v>24.336010710793154</v>
      </c>
      <c r="P167" s="9">
        <f>IF(MOD($B167,$X$4)=0,$J167*X$2,K167)</f>
        <v>24.206464939923904</v>
      </c>
      <c r="Q167" s="9">
        <f>IF(MOD($B167,$X$4)=0,$J167*Y$2,L167)</f>
        <v>24.206464939923904</v>
      </c>
      <c r="R167" s="9">
        <f>IF(MOD($B167,$X$4)=0,$J167*Z$2,M167)</f>
        <v>24.206464939923904</v>
      </c>
      <c r="S167" s="9">
        <f>IF(MOD($B167,$X$4)=0,$J167*AA$2,N167)</f>
        <v>24.206464939923904</v>
      </c>
      <c r="T167" s="9">
        <f>IF(MOD($B167,$X$4)=0,$J167*AB$2,O167)</f>
        <v>24.206464939923904</v>
      </c>
      <c r="U167" s="5" cm="1">
        <f t="array" ref="U167">SUM(ABS(P167:T167/J167-K167:O167/J167))</f>
        <v>3.7959643904604823E-3</v>
      </c>
    </row>
    <row r="168" spans="1:21" x14ac:dyDescent="0.25">
      <c r="A168" s="7">
        <v>41148</v>
      </c>
      <c r="B168" s="12">
        <v>165</v>
      </c>
      <c r="C168" s="8">
        <v>20.6926460266113</v>
      </c>
      <c r="D168" s="8">
        <v>65.324325561523395</v>
      </c>
      <c r="E168" s="8">
        <v>73.821014404296804</v>
      </c>
      <c r="F168" s="8">
        <v>28.0021362304687</v>
      </c>
      <c r="G168" s="8">
        <v>57.96240234375</v>
      </c>
      <c r="H168" s="10">
        <f t="shared" si="4"/>
        <v>2.7413744082751546E-3</v>
      </c>
      <c r="I168" s="10">
        <f>(1+H168)*(1-U168*$X$5) - 1</f>
        <v>2.6665213532266474E-3</v>
      </c>
      <c r="J168" s="8">
        <f t="shared" si="5"/>
        <v>121.3641196171251</v>
      </c>
      <c r="K168" s="9">
        <f>P167*C168/C167</f>
        <v>24.661236724430456</v>
      </c>
      <c r="L168" s="9">
        <f>Q167*D168/D167</f>
        <v>23.974007348573338</v>
      </c>
      <c r="M168" s="9">
        <f>R167*E168/E167</f>
        <v>24.145952002984249</v>
      </c>
      <c r="N168" s="9">
        <f>S167*F168/F167</f>
        <v>24.245530455547591</v>
      </c>
      <c r="O168" s="9">
        <f>T167*G168/G167</f>
        <v>24.337393085589465</v>
      </c>
      <c r="P168" s="9">
        <f>IF(MOD($B168,$X$4)=0,$J168*X$2,K168)</f>
        <v>24.272823923425022</v>
      </c>
      <c r="Q168" s="9">
        <f>IF(MOD($B168,$X$4)=0,$J168*Y$2,L168)</f>
        <v>24.272823923425022</v>
      </c>
      <c r="R168" s="9">
        <f>IF(MOD($B168,$X$4)=0,$J168*Z$2,M168)</f>
        <v>24.272823923425022</v>
      </c>
      <c r="S168" s="9">
        <f>IF(MOD($B168,$X$4)=0,$J168*AA$2,N168)</f>
        <v>24.272823923425022</v>
      </c>
      <c r="T168" s="9">
        <f>IF(MOD($B168,$X$4)=0,$J168*AB$2,O168)</f>
        <v>24.272823923425022</v>
      </c>
      <c r="U168" s="5" cm="1">
        <f t="array" ref="U168">SUM(ABS(P168:T168/J168-K168:O168/J168))</f>
        <v>7.4648415791905287E-3</v>
      </c>
    </row>
    <row r="169" spans="1:21" x14ac:dyDescent="0.25">
      <c r="A169" s="7">
        <v>41149</v>
      </c>
      <c r="B169" s="12">
        <v>166</v>
      </c>
      <c r="C169" s="8">
        <v>20.665695190429599</v>
      </c>
      <c r="D169" s="8">
        <v>64.856788635253906</v>
      </c>
      <c r="E169" s="8">
        <v>74.230674743652301</v>
      </c>
      <c r="F169" s="8">
        <v>27.926921844482401</v>
      </c>
      <c r="G169" s="8">
        <v>57.890449523925703</v>
      </c>
      <c r="H169" s="10">
        <f t="shared" si="4"/>
        <v>-1.3675240939653444E-3</v>
      </c>
      <c r="I169" s="10">
        <f>(1+H169)*(1-U169*$X$5) - 1</f>
        <v>-1.3959566507089072E-3</v>
      </c>
      <c r="J169" s="8">
        <f t="shared" si="5"/>
        <v>121.19815125940579</v>
      </c>
      <c r="K169" s="9">
        <f>P168*C169/C168</f>
        <v>24.241210136556671</v>
      </c>
      <c r="L169" s="9">
        <f>Q168*D169/D168</f>
        <v>24.099099336274858</v>
      </c>
      <c r="M169" s="9">
        <f>R168*E169/E168</f>
        <v>24.40752287555711</v>
      </c>
      <c r="N169" s="9">
        <f>S168*F169/F168</f>
        <v>24.207626556605291</v>
      </c>
      <c r="O169" s="9">
        <f>T168*G169/G168</f>
        <v>24.242692354411865</v>
      </c>
      <c r="P169" s="9">
        <f>IF(MOD($B169,$X$4)=0,$J169*X$2,K169)</f>
        <v>24.239630251881159</v>
      </c>
      <c r="Q169" s="9">
        <f>IF(MOD($B169,$X$4)=0,$J169*Y$2,L169)</f>
        <v>24.239630251881159</v>
      </c>
      <c r="R169" s="9">
        <f>IF(MOD($B169,$X$4)=0,$J169*Z$2,M169)</f>
        <v>24.239630251881159</v>
      </c>
      <c r="S169" s="9">
        <f>IF(MOD($B169,$X$4)=0,$J169*AA$2,N169)</f>
        <v>24.239630251881159</v>
      </c>
      <c r="T169" s="9">
        <f>IF(MOD($B169,$X$4)=0,$J169*AB$2,O169)</f>
        <v>24.239630251881159</v>
      </c>
      <c r="U169" s="5" cm="1">
        <f t="array" ref="U169">SUM(ABS(P169:T169/J169-K169:O169/J169))</f>
        <v>2.8471492195105697E-3</v>
      </c>
    </row>
    <row r="170" spans="1:21" x14ac:dyDescent="0.25">
      <c r="A170" s="7">
        <v>41150</v>
      </c>
      <c r="B170" s="12">
        <v>167</v>
      </c>
      <c r="C170" s="8">
        <v>20.6249694824218</v>
      </c>
      <c r="D170" s="8">
        <v>64.917121887207003</v>
      </c>
      <c r="E170" s="8">
        <v>73.867286682128906</v>
      </c>
      <c r="F170" s="8">
        <v>28.054784774780199</v>
      </c>
      <c r="G170" s="8">
        <v>58.1782417297363</v>
      </c>
      <c r="H170" s="10">
        <f t="shared" si="4"/>
        <v>7.2279595899171767E-4</v>
      </c>
      <c r="I170" s="10">
        <f>(1+H170)*(1-U170*$X$5) - 1</f>
        <v>6.8954926790310012E-4</v>
      </c>
      <c r="J170" s="8">
        <f t="shared" si="5"/>
        <v>121.28575279337336</v>
      </c>
      <c r="K170" s="9">
        <f>P169*C170/C169</f>
        <v>24.191861420745379</v>
      </c>
      <c r="L170" s="9">
        <f>Q169*D170/D169</f>
        <v>24.26217925176244</v>
      </c>
      <c r="M170" s="9">
        <f>R169*E170/E169</f>
        <v>24.12096782183194</v>
      </c>
      <c r="N170" s="9">
        <f>S169*F170/F169</f>
        <v>24.350610981178864</v>
      </c>
      <c r="O170" s="9">
        <f>T169*G170/G169</f>
        <v>24.360133317854746</v>
      </c>
      <c r="P170" s="9">
        <f>IF(MOD($B170,$X$4)=0,$J170*X$2,K170)</f>
        <v>24.257150558674674</v>
      </c>
      <c r="Q170" s="9">
        <f>IF(MOD($B170,$X$4)=0,$J170*Y$2,L170)</f>
        <v>24.257150558674674</v>
      </c>
      <c r="R170" s="9">
        <f>IF(MOD($B170,$X$4)=0,$J170*Z$2,M170)</f>
        <v>24.257150558674674</v>
      </c>
      <c r="S170" s="9">
        <f>IF(MOD($B170,$X$4)=0,$J170*AA$2,N170)</f>
        <v>24.257150558674674</v>
      </c>
      <c r="T170" s="9">
        <f>IF(MOD($B170,$X$4)=0,$J170*AB$2,O170)</f>
        <v>24.257150558674674</v>
      </c>
      <c r="U170" s="5" cm="1">
        <f t="array" ref="U170">SUM(ABS(P170:T170/J170-K170:O170/J170))</f>
        <v>3.3222677871367623E-3</v>
      </c>
    </row>
    <row r="171" spans="1:21" x14ac:dyDescent="0.25">
      <c r="A171" s="7">
        <v>41151</v>
      </c>
      <c r="B171" s="12">
        <v>168</v>
      </c>
      <c r="C171" s="8">
        <v>20.330968856811499</v>
      </c>
      <c r="D171" s="8">
        <v>63.695526123046797</v>
      </c>
      <c r="E171" s="8">
        <v>73.292457580566406</v>
      </c>
      <c r="F171" s="8">
        <v>27.753927230834901</v>
      </c>
      <c r="G171" s="8">
        <v>57.7625312805175</v>
      </c>
      <c r="H171" s="10">
        <f t="shared" si="4"/>
        <v>-1.1744736192816796E-2</v>
      </c>
      <c r="I171" s="10">
        <f>(1+H171)*(1-U171*$X$5) - 1</f>
        <v>-1.1783067788992851E-2</v>
      </c>
      <c r="J171" s="8">
        <f t="shared" si="5"/>
        <v>119.861283622868</v>
      </c>
      <c r="K171" s="9">
        <f>P170*C171/C170</f>
        <v>23.911374656031434</v>
      </c>
      <c r="L171" s="9">
        <f>Q170*D171/D170</f>
        <v>23.800684968216743</v>
      </c>
      <c r="M171" s="9">
        <f>R170*E171/E170</f>
        <v>24.068383423879091</v>
      </c>
      <c r="N171" s="9">
        <f>S170*F171/F170</f>
        <v>23.997018577667475</v>
      </c>
      <c r="O171" s="9">
        <f>T170*G171/G170</f>
        <v>24.083821997073258</v>
      </c>
      <c r="P171" s="9">
        <f>IF(MOD($B171,$X$4)=0,$J171*X$2,K171)</f>
        <v>23.972256724573601</v>
      </c>
      <c r="Q171" s="9">
        <f>IF(MOD($B171,$X$4)=0,$J171*Y$2,L171)</f>
        <v>23.972256724573601</v>
      </c>
      <c r="R171" s="9">
        <f>IF(MOD($B171,$X$4)=0,$J171*Z$2,M171)</f>
        <v>23.972256724573601</v>
      </c>
      <c r="S171" s="9">
        <f>IF(MOD($B171,$X$4)=0,$J171*AA$2,N171)</f>
        <v>23.972256724573601</v>
      </c>
      <c r="T171" s="9">
        <f>IF(MOD($B171,$X$4)=0,$J171*AB$2,O171)</f>
        <v>23.972256724573601</v>
      </c>
      <c r="U171" s="5" cm="1">
        <f t="array" ref="U171">SUM(ABS(P171:T171/J171-K171:O171/J171))</f>
        <v>3.878714091372748E-3</v>
      </c>
    </row>
    <row r="172" spans="1:21" x14ac:dyDescent="0.25">
      <c r="A172" s="7">
        <v>41152</v>
      </c>
      <c r="B172" s="12">
        <v>169</v>
      </c>
      <c r="C172" s="8">
        <v>20.3729228973388</v>
      </c>
      <c r="D172" s="8">
        <v>64.344024658203097</v>
      </c>
      <c r="E172" s="8">
        <v>74.105140686035099</v>
      </c>
      <c r="F172" s="8">
        <v>27.934452056884702</v>
      </c>
      <c r="G172" s="8">
        <v>58.042354583740199</v>
      </c>
      <c r="H172" s="10">
        <f t="shared" si="4"/>
        <v>6.9363709441556676E-3</v>
      </c>
      <c r="I172" s="10">
        <f>(1+H172)*(1-U172*$X$5) - 1</f>
        <v>6.9067841168890531E-3</v>
      </c>
      <c r="J172" s="8">
        <f t="shared" si="5"/>
        <v>120.69268594791887</v>
      </c>
      <c r="K172" s="9">
        <f>P171*C172/C171</f>
        <v>24.021724757171402</v>
      </c>
      <c r="L172" s="9">
        <f>Q171*D172/D171</f>
        <v>24.216323683691655</v>
      </c>
      <c r="M172" s="9">
        <f>R171*E172/E171</f>
        <v>24.238066450200606</v>
      </c>
      <c r="N172" s="9">
        <f>S171*F172/F171</f>
        <v>24.128183755700814</v>
      </c>
      <c r="O172" s="9">
        <f>T171*G172/G171</f>
        <v>24.088387301154398</v>
      </c>
      <c r="P172" s="9">
        <f>IF(MOD($B172,$X$4)=0,$J172*X$2,K172)</f>
        <v>24.138537189583776</v>
      </c>
      <c r="Q172" s="9">
        <f>IF(MOD($B172,$X$4)=0,$J172*Y$2,L172)</f>
        <v>24.138537189583776</v>
      </c>
      <c r="R172" s="9">
        <f>IF(MOD($B172,$X$4)=0,$J172*Z$2,M172)</f>
        <v>24.138537189583776</v>
      </c>
      <c r="S172" s="9">
        <f>IF(MOD($B172,$X$4)=0,$J172*AA$2,N172)</f>
        <v>24.138537189583776</v>
      </c>
      <c r="T172" s="9">
        <f>IF(MOD($B172,$X$4)=0,$J172*AB$2,O172)</f>
        <v>24.138537189583776</v>
      </c>
      <c r="U172" s="5" cm="1">
        <f t="array" ref="U172">SUM(ABS(P172:T172/J172-K172:O172/J172))</f>
        <v>2.9383015769692544E-3</v>
      </c>
    </row>
    <row r="173" spans="1:21" x14ac:dyDescent="0.25">
      <c r="A173" s="7">
        <v>41156</v>
      </c>
      <c r="B173" s="12">
        <v>170</v>
      </c>
      <c r="C173" s="8">
        <v>20.670904159545898</v>
      </c>
      <c r="D173" s="8">
        <v>62.330661773681598</v>
      </c>
      <c r="E173" s="8">
        <v>73.484054565429602</v>
      </c>
      <c r="F173" s="8">
        <v>27.8366603851318</v>
      </c>
      <c r="G173" s="8">
        <v>58.769878387451101</v>
      </c>
      <c r="H173" s="10">
        <f t="shared" si="4"/>
        <v>-3.2023599395841762E-3</v>
      </c>
      <c r="I173" s="10">
        <f>(1+H173)*(1-U173*$X$5) - 1</f>
        <v>-3.3366216147405758E-3</v>
      </c>
      <c r="J173" s="8">
        <f t="shared" si="5"/>
        <v>120.30618452543844</v>
      </c>
      <c r="K173" s="9">
        <f>P172*C173/C172</f>
        <v>24.491595600290506</v>
      </c>
      <c r="L173" s="9">
        <f>Q172*D173/D172</f>
        <v>23.383227972880093</v>
      </c>
      <c r="M173" s="9">
        <f>R172*E173/E172</f>
        <v>23.936228547006767</v>
      </c>
      <c r="N173" s="9">
        <f>S172*F173/F172</f>
        <v>24.054034085652042</v>
      </c>
      <c r="O173" s="9">
        <f>T172*G173/G172</f>
        <v>24.441098319609029</v>
      </c>
      <c r="P173" s="9">
        <f>IF(MOD($B173,$X$4)=0,$J173*X$2,K173)</f>
        <v>24.061236905087689</v>
      </c>
      <c r="Q173" s="9">
        <f>IF(MOD($B173,$X$4)=0,$J173*Y$2,L173)</f>
        <v>24.061236905087689</v>
      </c>
      <c r="R173" s="9">
        <f>IF(MOD($B173,$X$4)=0,$J173*Z$2,M173)</f>
        <v>24.061236905087689</v>
      </c>
      <c r="S173" s="9">
        <f>IF(MOD($B173,$X$4)=0,$J173*AA$2,N173)</f>
        <v>24.061236905087689</v>
      </c>
      <c r="T173" s="9">
        <f>IF(MOD($B173,$X$4)=0,$J173*AB$2,O173)</f>
        <v>24.061236905087689</v>
      </c>
      <c r="U173" s="5" cm="1">
        <f t="array" ref="U173">SUM(ABS(P173:T173/J173-K173:O173/J173))</f>
        <v>1.3469301065779288E-2</v>
      </c>
    </row>
    <row r="174" spans="1:21" x14ac:dyDescent="0.25">
      <c r="A174" s="7">
        <v>41157</v>
      </c>
      <c r="B174" s="12">
        <v>171</v>
      </c>
      <c r="C174" s="8">
        <v>20.525743484496999</v>
      </c>
      <c r="D174" s="8">
        <v>62.398555755615199</v>
      </c>
      <c r="E174" s="8">
        <v>73.186759948730398</v>
      </c>
      <c r="F174" s="8">
        <v>27.911878585815401</v>
      </c>
      <c r="G174" s="8">
        <v>58.801849365234297</v>
      </c>
      <c r="H174" s="10">
        <f t="shared" si="4"/>
        <v>-1.3465562180023927E-3</v>
      </c>
      <c r="I174" s="10">
        <f>(1+H174)*(1-U174*$X$5) - 1</f>
        <v>-1.3800564328833032E-3</v>
      </c>
      <c r="J174" s="8">
        <f t="shared" si="5"/>
        <v>120.14418548460156</v>
      </c>
      <c r="K174" s="9">
        <f>P173*C174/C173</f>
        <v>23.89226774124775</v>
      </c>
      <c r="L174" s="9">
        <f>Q173*D174/D173</f>
        <v>24.087445726512779</v>
      </c>
      <c r="M174" s="9">
        <f>R173*E174/E173</f>
        <v>23.963892300937719</v>
      </c>
      <c r="N174" s="9">
        <f>S173*F174/F173</f>
        <v>24.126253430819681</v>
      </c>
      <c r="O174" s="9">
        <f>T173*G174/G173</f>
        <v>24.074326285083632</v>
      </c>
      <c r="P174" s="9">
        <f>IF(MOD($B174,$X$4)=0,$J174*X$2,K174)</f>
        <v>24.028837096920313</v>
      </c>
      <c r="Q174" s="9">
        <f>IF(MOD($B174,$X$4)=0,$J174*Y$2,L174)</f>
        <v>24.028837096920313</v>
      </c>
      <c r="R174" s="9">
        <f>IF(MOD($B174,$X$4)=0,$J174*Z$2,M174)</f>
        <v>24.028837096920313</v>
      </c>
      <c r="S174" s="9">
        <f>IF(MOD($B174,$X$4)=0,$J174*AA$2,N174)</f>
        <v>24.028837096920313</v>
      </c>
      <c r="T174" s="9">
        <f>IF(MOD($B174,$X$4)=0,$J174*AB$2,O174)</f>
        <v>24.028837096920313</v>
      </c>
      <c r="U174" s="5" cm="1">
        <f t="array" ref="U174">SUM(ABS(P174:T174/J174-K174:O174/J174))</f>
        <v>3.3545385628500624E-3</v>
      </c>
    </row>
    <row r="175" spans="1:21" x14ac:dyDescent="0.25">
      <c r="A175" s="7">
        <v>41158</v>
      </c>
      <c r="B175" s="12">
        <v>172</v>
      </c>
      <c r="C175" s="8">
        <v>20.710718154907202</v>
      </c>
      <c r="D175" s="8">
        <v>63.936855316162102</v>
      </c>
      <c r="E175" s="8">
        <v>74.679946899414006</v>
      </c>
      <c r="F175" s="8">
        <v>29.1002597808837</v>
      </c>
      <c r="G175" s="8">
        <v>59.809192657470703</v>
      </c>
      <c r="H175" s="10">
        <f t="shared" si="4"/>
        <v>2.2754878975797865E-2</v>
      </c>
      <c r="I175" s="10">
        <f>(1+H175)*(1-U175*$X$5) - 1</f>
        <v>2.2668002055014069E-2</v>
      </c>
      <c r="J175" s="8">
        <f t="shared" si="5"/>
        <v>122.87805188494949</v>
      </c>
      <c r="K175" s="9">
        <f>P174*C175/C174</f>
        <v>24.245381078662088</v>
      </c>
      <c r="L175" s="9">
        <f>Q174*D175/D174</f>
        <v>24.621215383549476</v>
      </c>
      <c r="M175" s="9">
        <f>R174*E175/E174</f>
        <v>24.519083502395272</v>
      </c>
      <c r="N175" s="9">
        <f>S174*F175/F174</f>
        <v>25.051893214678408</v>
      </c>
      <c r="O175" s="9">
        <f>T174*G175/G174</f>
        <v>24.440478705664255</v>
      </c>
      <c r="P175" s="9">
        <f>IF(MOD($B175,$X$4)=0,$J175*X$2,K175)</f>
        <v>24.5756103769899</v>
      </c>
      <c r="Q175" s="9">
        <f>IF(MOD($B175,$X$4)=0,$J175*Y$2,L175)</f>
        <v>24.5756103769899</v>
      </c>
      <c r="R175" s="9">
        <f>IF(MOD($B175,$X$4)=0,$J175*Z$2,M175)</f>
        <v>24.5756103769899</v>
      </c>
      <c r="S175" s="9">
        <f>IF(MOD($B175,$X$4)=0,$J175*AA$2,N175)</f>
        <v>24.5756103769899</v>
      </c>
      <c r="T175" s="9">
        <f>IF(MOD($B175,$X$4)=0,$J175*AB$2,O175)</f>
        <v>24.5756103769899</v>
      </c>
      <c r="U175" s="5" cm="1">
        <f t="array" ref="U175">SUM(ABS(P175:T175/J175-K175:O175/J175))</f>
        <v>8.4944029668817811E-3</v>
      </c>
    </row>
    <row r="176" spans="1:21" x14ac:dyDescent="0.25">
      <c r="A176" s="7">
        <v>41159</v>
      </c>
      <c r="B176" s="12">
        <v>173</v>
      </c>
      <c r="C176" s="8">
        <v>20.838422775268501</v>
      </c>
      <c r="D176" s="8">
        <v>66.432769775390597</v>
      </c>
      <c r="E176" s="8">
        <v>75.320846557617102</v>
      </c>
      <c r="F176" s="8">
        <v>29.559068679809499</v>
      </c>
      <c r="G176" s="8">
        <v>59.017749786376903</v>
      </c>
      <c r="H176" s="10">
        <f t="shared" si="4"/>
        <v>1.1263786866829051E-2</v>
      </c>
      <c r="I176" s="10">
        <f>(1+H176)*(1-U176*$X$5) - 1</f>
        <v>1.1134682493851633E-2</v>
      </c>
      <c r="J176" s="8">
        <f t="shared" si="5"/>
        <v>124.26212407199273</v>
      </c>
      <c r="K176" s="9">
        <f>P175*C176/C175</f>
        <v>24.727146358015119</v>
      </c>
      <c r="L176" s="9">
        <f>Q175*D176/D175</f>
        <v>25.534972875833187</v>
      </c>
      <c r="M176" s="9">
        <f>R175*E176/E175</f>
        <v>24.786517065393944</v>
      </c>
      <c r="N176" s="9">
        <f>S175*F176/F175</f>
        <v>24.963081445028376</v>
      </c>
      <c r="O176" s="9">
        <f>T175*G176/G175</f>
        <v>24.2504063277221</v>
      </c>
      <c r="P176" s="9">
        <f>IF(MOD($B176,$X$4)=0,$J176*X$2,K176)</f>
        <v>24.852424814398546</v>
      </c>
      <c r="Q176" s="9">
        <f>IF(MOD($B176,$X$4)=0,$J176*Y$2,L176)</f>
        <v>24.852424814398546</v>
      </c>
      <c r="R176" s="9">
        <f>IF(MOD($B176,$X$4)=0,$J176*Z$2,M176)</f>
        <v>24.852424814398546</v>
      </c>
      <c r="S176" s="9">
        <f>IF(MOD($B176,$X$4)=0,$J176*AA$2,N176)</f>
        <v>24.852424814398546</v>
      </c>
      <c r="T176" s="9">
        <f>IF(MOD($B176,$X$4)=0,$J176*AB$2,O176)</f>
        <v>24.852424814398546</v>
      </c>
      <c r="U176" s="5" cm="1">
        <f t="array" ref="U176">SUM(ABS(P176:T176/J176-K176:O176/J176))</f>
        <v>1.2766636623802119E-2</v>
      </c>
    </row>
    <row r="177" spans="1:21" x14ac:dyDescent="0.25">
      <c r="A177" s="7">
        <v>41162</v>
      </c>
      <c r="B177" s="12">
        <v>174</v>
      </c>
      <c r="C177" s="8">
        <v>20.296361923217699</v>
      </c>
      <c r="D177" s="8">
        <v>65.6787109375</v>
      </c>
      <c r="E177" s="8">
        <v>75.294395446777301</v>
      </c>
      <c r="F177" s="8">
        <v>29.152908325195298</v>
      </c>
      <c r="G177" s="8">
        <v>58.769878387451101</v>
      </c>
      <c r="H177" s="10">
        <f t="shared" si="4"/>
        <v>-1.1131006464853543E-2</v>
      </c>
      <c r="I177" s="10">
        <f>(1+H177)*(1-U177*$X$5) - 1</f>
        <v>-1.1201850013481063E-2</v>
      </c>
      <c r="J177" s="8">
        <f t="shared" si="5"/>
        <v>122.87896156561095</v>
      </c>
      <c r="K177" s="9">
        <f>P176*C177/C176</f>
        <v>24.205949468557609</v>
      </c>
      <c r="L177" s="9">
        <f>Q176*D177/D176</f>
        <v>24.570332247165997</v>
      </c>
      <c r="M177" s="9">
        <f>R176*E177/E176</f>
        <v>24.843697160987208</v>
      </c>
      <c r="N177" s="9">
        <f>S176*F177/F176</f>
        <v>24.51093673217985</v>
      </c>
      <c r="O177" s="9">
        <f>T176*G177/G176</f>
        <v>24.748045956720286</v>
      </c>
      <c r="P177" s="9">
        <f>IF(MOD($B177,$X$4)=0,$J177*X$2,K177)</f>
        <v>24.575792313122193</v>
      </c>
      <c r="Q177" s="9">
        <f>IF(MOD($B177,$X$4)=0,$J177*Y$2,L177)</f>
        <v>24.575792313122193</v>
      </c>
      <c r="R177" s="9">
        <f>IF(MOD($B177,$X$4)=0,$J177*Z$2,M177)</f>
        <v>24.575792313122193</v>
      </c>
      <c r="S177" s="9">
        <f>IF(MOD($B177,$X$4)=0,$J177*AA$2,N177)</f>
        <v>24.575792313122193</v>
      </c>
      <c r="T177" s="9">
        <f>IF(MOD($B177,$X$4)=0,$J177*AB$2,O177)</f>
        <v>24.575792313122193</v>
      </c>
      <c r="U177" s="5" cm="1">
        <f t="array" ref="U177">SUM(ABS(P177:T177/J177-K177:O177/J177))</f>
        <v>7.164098489359283E-3</v>
      </c>
    </row>
    <row r="178" spans="1:21" x14ac:dyDescent="0.25">
      <c r="A178" s="7">
        <v>41163</v>
      </c>
      <c r="B178" s="12">
        <v>175</v>
      </c>
      <c r="C178" s="8">
        <v>20.230512619018501</v>
      </c>
      <c r="D178" s="8">
        <v>66.809791564941406</v>
      </c>
      <c r="E178" s="8">
        <v>75.439758300781193</v>
      </c>
      <c r="F178" s="8">
        <v>29.784706115722599</v>
      </c>
      <c r="G178" s="8">
        <v>59.209602355957003</v>
      </c>
      <c r="H178" s="10">
        <f t="shared" si="4"/>
        <v>9.0123232594478964E-3</v>
      </c>
      <c r="I178" s="10">
        <f>(1+H178)*(1-U178*$X$5) - 1</f>
        <v>8.9288487220184898E-3</v>
      </c>
      <c r="J178" s="8">
        <f t="shared" si="5"/>
        <v>123.98638648902551</v>
      </c>
      <c r="K178" s="9">
        <f>P177*C178/C177</f>
        <v>24.496058869755093</v>
      </c>
      <c r="L178" s="9">
        <f>Q177*D178/D177</f>
        <v>24.999022339908919</v>
      </c>
      <c r="M178" s="9">
        <f>R177*E178/E177</f>
        <v>24.623238172655888</v>
      </c>
      <c r="N178" s="9">
        <f>S177*F178/F177</f>
        <v>25.108395479526326</v>
      </c>
      <c r="O178" s="9">
        <f>T177*G178/G177</f>
        <v>24.75967162717928</v>
      </c>
      <c r="P178" s="9">
        <f>IF(MOD($B178,$X$4)=0,$J178*X$2,K178)</f>
        <v>24.797277297805103</v>
      </c>
      <c r="Q178" s="9">
        <f>IF(MOD($B178,$X$4)=0,$J178*Y$2,L178)</f>
        <v>24.797277297805103</v>
      </c>
      <c r="R178" s="9">
        <f>IF(MOD($B178,$X$4)=0,$J178*Z$2,M178)</f>
        <v>24.797277297805103</v>
      </c>
      <c r="S178" s="9">
        <f>IF(MOD($B178,$X$4)=0,$J178*AA$2,N178)</f>
        <v>24.797277297805103</v>
      </c>
      <c r="T178" s="9">
        <f>IF(MOD($B178,$X$4)=0,$J178*AB$2,O178)</f>
        <v>24.797277297805103</v>
      </c>
      <c r="U178" s="5" cm="1">
        <f t="array" ref="U178">SUM(ABS(P178:T178/J178-K178:O178/J178))</f>
        <v>8.2728957323139896E-3</v>
      </c>
    </row>
    <row r="179" spans="1:21" x14ac:dyDescent="0.25">
      <c r="A179" s="7">
        <v>41164</v>
      </c>
      <c r="B179" s="12">
        <v>176</v>
      </c>
      <c r="C179" s="8">
        <v>20.512271881103501</v>
      </c>
      <c r="D179" s="8">
        <v>67.201942443847599</v>
      </c>
      <c r="E179" s="8">
        <v>75.637977600097599</v>
      </c>
      <c r="F179" s="8">
        <v>30.025386810302699</v>
      </c>
      <c r="G179" s="8">
        <v>59.217578887939403</v>
      </c>
      <c r="H179" s="10">
        <f t="shared" si="4"/>
        <v>6.1280034803730121E-3</v>
      </c>
      <c r="I179" s="10">
        <f>(1+H179)*(1-U179*$X$5) - 1</f>
        <v>6.0889950238689483E-3</v>
      </c>
      <c r="J179" s="8">
        <f t="shared" si="5"/>
        <v>124.74617549694912</v>
      </c>
      <c r="K179" s="9">
        <f>P178*C179/C178</f>
        <v>25.142639903524664</v>
      </c>
      <c r="L179" s="9">
        <f>Q178*D179/D178</f>
        <v>24.942828928172972</v>
      </c>
      <c r="M179" s="9">
        <f>R178*E179/E178</f>
        <v>24.862432582520199</v>
      </c>
      <c r="N179" s="9">
        <f>S178*F179/F178</f>
        <v>24.9976561734785</v>
      </c>
      <c r="O179" s="9">
        <f>T178*G179/G178</f>
        <v>24.800617909252775</v>
      </c>
      <c r="P179" s="9">
        <f>IF(MOD($B179,$X$4)=0,$J179*X$2,K179)</f>
        <v>24.949235099389824</v>
      </c>
      <c r="Q179" s="9">
        <f>IF(MOD($B179,$X$4)=0,$J179*Y$2,L179)</f>
        <v>24.949235099389824</v>
      </c>
      <c r="R179" s="9">
        <f>IF(MOD($B179,$X$4)=0,$J179*Z$2,M179)</f>
        <v>24.949235099389824</v>
      </c>
      <c r="S179" s="9">
        <f>IF(MOD($B179,$X$4)=0,$J179*AA$2,N179)</f>
        <v>24.949235099389824</v>
      </c>
      <c r="T179" s="9">
        <f>IF(MOD($B179,$X$4)=0,$J179*AB$2,O179)</f>
        <v>24.949235099389824</v>
      </c>
      <c r="U179" s="5" cm="1">
        <f t="array" ref="U179">SUM(ABS(P179:T179/J179-K179:O179/J179))</f>
        <v>3.8770868487176258E-3</v>
      </c>
    </row>
    <row r="180" spans="1:21" x14ac:dyDescent="0.25">
      <c r="A180" s="7">
        <v>41165</v>
      </c>
      <c r="B180" s="12">
        <v>177</v>
      </c>
      <c r="C180" s="8">
        <v>20.916213989257798</v>
      </c>
      <c r="D180" s="8">
        <v>68.378273010253906</v>
      </c>
      <c r="E180" s="8">
        <v>77.012245178222599</v>
      </c>
      <c r="F180" s="8">
        <v>31.1385593414306</v>
      </c>
      <c r="G180" s="8">
        <v>60.073005676269503</v>
      </c>
      <c r="H180" s="10">
        <f t="shared" si="4"/>
        <v>2.1377199618493714E-2</v>
      </c>
      <c r="I180" s="10">
        <f>(1+H180)*(1-U180*$X$5) - 1</f>
        <v>2.1314410906176473E-2</v>
      </c>
      <c r="J180" s="8">
        <f t="shared" si="5"/>
        <v>127.41289939219106</v>
      </c>
      <c r="K180" s="9">
        <f>P179*C180/C179</f>
        <v>25.440553012944239</v>
      </c>
      <c r="L180" s="9">
        <f>Q179*D180/D179</f>
        <v>25.385956818860841</v>
      </c>
      <c r="M180" s="9">
        <f>R179*E180/E179</f>
        <v>25.402538135562825</v>
      </c>
      <c r="N180" s="9">
        <f>S179*F180/F179</f>
        <v>25.874212464735976</v>
      </c>
      <c r="O180" s="9">
        <f>T179*G180/G179</f>
        <v>25.309638960087181</v>
      </c>
      <c r="P180" s="9">
        <f>IF(MOD($B180,$X$4)=0,$J180*X$2,K180)</f>
        <v>25.482579878438216</v>
      </c>
      <c r="Q180" s="9">
        <f>IF(MOD($B180,$X$4)=0,$J180*Y$2,L180)</f>
        <v>25.482579878438216</v>
      </c>
      <c r="R180" s="9">
        <f>IF(MOD($B180,$X$4)=0,$J180*Z$2,M180)</f>
        <v>25.482579878438216</v>
      </c>
      <c r="S180" s="9">
        <f>IF(MOD($B180,$X$4)=0,$J180*AA$2,N180)</f>
        <v>25.482579878438216</v>
      </c>
      <c r="T180" s="9">
        <f>IF(MOD($B180,$X$4)=0,$J180*AB$2,O180)</f>
        <v>25.482579878438216</v>
      </c>
      <c r="U180" s="5" cm="1">
        <f t="array" ref="U180">SUM(ABS(P180:T180/J180-K180:O180/J180))</f>
        <v>6.1474558410648805E-3</v>
      </c>
    </row>
    <row r="181" spans="1:21" x14ac:dyDescent="0.25">
      <c r="A181" s="7">
        <v>41166</v>
      </c>
      <c r="B181" s="12">
        <v>178</v>
      </c>
      <c r="C181" s="8">
        <v>21.170392990112301</v>
      </c>
      <c r="D181" s="8">
        <v>70.255851745605398</v>
      </c>
      <c r="E181" s="8">
        <v>77.4681396484375</v>
      </c>
      <c r="F181" s="8">
        <v>31.2664260864257</v>
      </c>
      <c r="G181" s="8">
        <v>59.5613594055175</v>
      </c>
      <c r="H181" s="10">
        <f t="shared" si="4"/>
        <v>8.2240043525907414E-3</v>
      </c>
      <c r="I181" s="10">
        <f>(1+H181)*(1-U181*$X$5) - 1</f>
        <v>8.1313525843609291E-3</v>
      </c>
      <c r="J181" s="8">
        <f t="shared" si="5"/>
        <v>128.46074363136864</v>
      </c>
      <c r="K181" s="9">
        <f>P180*C181/C180</f>
        <v>25.792250485940276</v>
      </c>
      <c r="L181" s="9">
        <f>Q180*D181/D180</f>
        <v>26.182298487805209</v>
      </c>
      <c r="M181" s="9">
        <f>R180*E181/E180</f>
        <v>25.633430788270857</v>
      </c>
      <c r="N181" s="9">
        <f>S180*F181/F180</f>
        <v>25.587221024722663</v>
      </c>
      <c r="O181" s="9">
        <f>T180*G181/G180</f>
        <v>25.265542844629643</v>
      </c>
      <c r="P181" s="9">
        <f>IF(MOD($B181,$X$4)=0,$J181*X$2,K181)</f>
        <v>25.692148726273729</v>
      </c>
      <c r="Q181" s="9">
        <f>IF(MOD($B181,$X$4)=0,$J181*Y$2,L181)</f>
        <v>25.692148726273729</v>
      </c>
      <c r="R181" s="9">
        <f>IF(MOD($B181,$X$4)=0,$J181*Z$2,M181)</f>
        <v>25.692148726273729</v>
      </c>
      <c r="S181" s="9">
        <f>IF(MOD($B181,$X$4)=0,$J181*AA$2,N181)</f>
        <v>25.692148726273729</v>
      </c>
      <c r="T181" s="9">
        <f>IF(MOD($B181,$X$4)=0,$J181*AB$2,O181)</f>
        <v>25.692148726273729</v>
      </c>
      <c r="U181" s="5" cm="1">
        <f t="array" ref="U181">SUM(ABS(P181:T181/J181-K181:O181/J181))</f>
        <v>9.1896015002344289E-3</v>
      </c>
    </row>
    <row r="182" spans="1:21" x14ac:dyDescent="0.25">
      <c r="A182" s="7">
        <v>41169</v>
      </c>
      <c r="B182" s="12">
        <v>179</v>
      </c>
      <c r="C182" s="8">
        <v>21.430706024169901</v>
      </c>
      <c r="D182" s="8">
        <v>69.3660888671875</v>
      </c>
      <c r="E182" s="8">
        <v>77.395462036132798</v>
      </c>
      <c r="F182" s="8">
        <v>30.980606079101499</v>
      </c>
      <c r="G182" s="8">
        <v>59.153629302978501</v>
      </c>
      <c r="H182" s="10">
        <f t="shared" si="4"/>
        <v>-3.4587327405697366E-3</v>
      </c>
      <c r="I182" s="10">
        <f>(1+H182)*(1-U182*$X$5) - 1</f>
        <v>-3.5318343127691554E-3</v>
      </c>
      <c r="J182" s="8">
        <f t="shared" si="5"/>
        <v>128.01643225149289</v>
      </c>
      <c r="K182" s="9">
        <f>P181*C182/C181</f>
        <v>26.008061670805226</v>
      </c>
      <c r="L182" s="9">
        <f>Q181*D182/D181</f>
        <v>25.366767713369562</v>
      </c>
      <c r="M182" s="9">
        <f>R181*E182/E181</f>
        <v>25.668045346059916</v>
      </c>
      <c r="N182" s="9">
        <f>S181*F182/F181</f>
        <v>25.457285614102872</v>
      </c>
      <c r="O182" s="9">
        <f>T181*G182/G181</f>
        <v>25.516271907155321</v>
      </c>
      <c r="P182" s="9">
        <f>IF(MOD($B182,$X$4)=0,$J182*X$2,K182)</f>
        <v>25.60328645029858</v>
      </c>
      <c r="Q182" s="9">
        <f>IF(MOD($B182,$X$4)=0,$J182*Y$2,L182)</f>
        <v>25.60328645029858</v>
      </c>
      <c r="R182" s="9">
        <f>IF(MOD($B182,$X$4)=0,$J182*Z$2,M182)</f>
        <v>25.60328645029858</v>
      </c>
      <c r="S182" s="9">
        <f>IF(MOD($B182,$X$4)=0,$J182*AA$2,N182)</f>
        <v>25.60328645029858</v>
      </c>
      <c r="T182" s="9">
        <f>IF(MOD($B182,$X$4)=0,$J182*AB$2,O182)</f>
        <v>25.60328645029858</v>
      </c>
      <c r="U182" s="5" cm="1">
        <f t="array" ref="U182">SUM(ABS(P182:T182/J182-K182:O182/J182))</f>
        <v>7.33552885375785E-3</v>
      </c>
    </row>
    <row r="183" spans="1:21" x14ac:dyDescent="0.25">
      <c r="A183" s="7">
        <v>41170</v>
      </c>
      <c r="B183" s="12">
        <v>180</v>
      </c>
      <c r="C183" s="8">
        <v>21.4959411621093</v>
      </c>
      <c r="D183" s="8">
        <v>70.180450439453097</v>
      </c>
      <c r="E183" s="8">
        <v>77.283142089843693</v>
      </c>
      <c r="F183" s="8">
        <v>31.033254623413001</v>
      </c>
      <c r="G183" s="8">
        <v>59.121639251708899</v>
      </c>
      <c r="H183" s="10">
        <f t="shared" si="4"/>
        <v>2.898283284862524E-3</v>
      </c>
      <c r="I183" s="10">
        <f>(1+H183)*(1-U183*$X$5) - 1</f>
        <v>2.8623333255752836E-3</v>
      </c>
      <c r="J183" s="8">
        <f t="shared" si="5"/>
        <v>128.38746013727513</v>
      </c>
      <c r="K183" s="9">
        <f>P182*C183/C182</f>
        <v>25.681222936450901</v>
      </c>
      <c r="L183" s="9">
        <f>Q182*D183/D182</f>
        <v>25.903870394835987</v>
      </c>
      <c r="M183" s="9">
        <f>R182*E183/E182</f>
        <v>25.566129752951394</v>
      </c>
      <c r="N183" s="9">
        <f>S182*F183/F182</f>
        <v>25.646796759869574</v>
      </c>
      <c r="O183" s="9">
        <f>T182*G183/G182</f>
        <v>25.589440293167286</v>
      </c>
      <c r="P183" s="9">
        <f>IF(MOD($B183,$X$4)=0,$J183*X$2,K183)</f>
        <v>25.677492027455028</v>
      </c>
      <c r="Q183" s="9">
        <f>IF(MOD($B183,$X$4)=0,$J183*Y$2,L183)</f>
        <v>25.677492027455028</v>
      </c>
      <c r="R183" s="9">
        <f>IF(MOD($B183,$X$4)=0,$J183*Z$2,M183)</f>
        <v>25.677492027455028</v>
      </c>
      <c r="S183" s="9">
        <f>IF(MOD($B183,$X$4)=0,$J183*AA$2,N183)</f>
        <v>25.677492027455028</v>
      </c>
      <c r="T183" s="9">
        <f>IF(MOD($B183,$X$4)=0,$J183*AB$2,O183)</f>
        <v>25.677492027455028</v>
      </c>
      <c r="U183" s="5" cm="1">
        <f t="array" ref="U183">SUM(ABS(P183:T183/J183-K183:O183/J183))</f>
        <v>3.584606722974254E-3</v>
      </c>
    </row>
    <row r="184" spans="1:21" x14ac:dyDescent="0.25">
      <c r="A184" s="7">
        <v>41171</v>
      </c>
      <c r="B184" s="12">
        <v>181</v>
      </c>
      <c r="C184" s="8">
        <v>21.501756668090799</v>
      </c>
      <c r="D184" s="8">
        <v>70.836502075195298</v>
      </c>
      <c r="E184" s="8">
        <v>77.038688659667898</v>
      </c>
      <c r="F184" s="8">
        <v>31.0934238433837</v>
      </c>
      <c r="G184" s="8">
        <v>59.4574165344238</v>
      </c>
      <c r="H184" s="10">
        <f t="shared" si="4"/>
        <v>2.814762630866996E-3</v>
      </c>
      <c r="I184" s="10">
        <f>(1+H184)*(1-U184*$X$5) - 1</f>
        <v>2.7771707343759999E-3</v>
      </c>
      <c r="J184" s="8">
        <f t="shared" si="5"/>
        <v>128.74884036234147</v>
      </c>
      <c r="K184" s="9">
        <f>P183*C184/C183</f>
        <v>25.684438809052047</v>
      </c>
      <c r="L184" s="9">
        <f>Q183*D184/D183</f>
        <v>25.917526973667044</v>
      </c>
      <c r="M184" s="9">
        <f>R183*E184/E183</f>
        <v>25.596271843664805</v>
      </c>
      <c r="N184" s="9">
        <f>S183*F184/F183</f>
        <v>25.727277159077353</v>
      </c>
      <c r="O184" s="9">
        <f>T183*G184/G183</f>
        <v>25.823325576880215</v>
      </c>
      <c r="P184" s="9">
        <f>IF(MOD($B184,$X$4)=0,$J184*X$2,K184)</f>
        <v>25.749768072468296</v>
      </c>
      <c r="Q184" s="9">
        <f>IF(MOD($B184,$X$4)=0,$J184*Y$2,L184)</f>
        <v>25.749768072468296</v>
      </c>
      <c r="R184" s="9">
        <f>IF(MOD($B184,$X$4)=0,$J184*Z$2,M184)</f>
        <v>25.749768072468296</v>
      </c>
      <c r="S184" s="9">
        <f>IF(MOD($B184,$X$4)=0,$J184*AA$2,N184)</f>
        <v>25.749768072468296</v>
      </c>
      <c r="T184" s="9">
        <f>IF(MOD($B184,$X$4)=0,$J184*AB$2,O184)</f>
        <v>25.749768072468296</v>
      </c>
      <c r="U184" s="5" cm="1">
        <f t="array" ref="U184">SUM(ABS(P184:T184/J184-K184:O184/J184))</f>
        <v>3.7486381225886323E-3</v>
      </c>
    </row>
    <row r="185" spans="1:21" x14ac:dyDescent="0.25">
      <c r="A185" s="7">
        <v>41172</v>
      </c>
      <c r="B185" s="12">
        <v>182</v>
      </c>
      <c r="C185" s="8">
        <v>21.397630691528299</v>
      </c>
      <c r="D185" s="8">
        <v>69.780822753906193</v>
      </c>
      <c r="E185" s="8">
        <v>77.864562988281193</v>
      </c>
      <c r="F185" s="8">
        <v>31.025741577148398</v>
      </c>
      <c r="G185" s="8">
        <v>59.76123046875</v>
      </c>
      <c r="H185" s="10">
        <f t="shared" si="4"/>
        <v>-1.2184851049028556E-3</v>
      </c>
      <c r="I185" s="10">
        <f>(1+H185)*(1-U185*$X$5) - 1</f>
        <v>-1.2915530968928834E-3</v>
      </c>
      <c r="J185" s="8">
        <f t="shared" si="5"/>
        <v>128.59196181808645</v>
      </c>
      <c r="K185" s="9">
        <f>P184*C185/C184</f>
        <v>25.625070365755679</v>
      </c>
      <c r="L185" s="9">
        <f>Q184*D185/D184</f>
        <v>25.366018213486846</v>
      </c>
      <c r="M185" s="9">
        <f>R184*E185/E184</f>
        <v>26.025812132781216</v>
      </c>
      <c r="N185" s="9">
        <f>S184*F185/F184</f>
        <v>25.693717549793259</v>
      </c>
      <c r="O185" s="9">
        <f>T184*G185/G184</f>
        <v>25.881343556269453</v>
      </c>
      <c r="P185" s="9">
        <f>IF(MOD($B185,$X$4)=0,$J185*X$2,K185)</f>
        <v>25.718392363617291</v>
      </c>
      <c r="Q185" s="9">
        <f>IF(MOD($B185,$X$4)=0,$J185*Y$2,L185)</f>
        <v>25.718392363617291</v>
      </c>
      <c r="R185" s="9">
        <f>IF(MOD($B185,$X$4)=0,$J185*Z$2,M185)</f>
        <v>25.718392363617291</v>
      </c>
      <c r="S185" s="9">
        <f>IF(MOD($B185,$X$4)=0,$J185*AA$2,N185)</f>
        <v>25.718392363617291</v>
      </c>
      <c r="T185" s="9">
        <f>IF(MOD($B185,$X$4)=0,$J185*AB$2,O185)</f>
        <v>25.718392363617291</v>
      </c>
      <c r="U185" s="5" cm="1">
        <f t="array" ref="U185">SUM(ABS(P185:T185/J185-K185:O185/J185))</f>
        <v>7.3157132866749353E-3</v>
      </c>
    </row>
    <row r="186" spans="1:21" x14ac:dyDescent="0.25">
      <c r="A186" s="7">
        <v>41173</v>
      </c>
      <c r="B186" s="12">
        <v>183</v>
      </c>
      <c r="C186" s="8">
        <v>21.440202713012599</v>
      </c>
      <c r="D186" s="8">
        <v>69.162483215332003</v>
      </c>
      <c r="E186" s="8">
        <v>77.831520080566406</v>
      </c>
      <c r="F186" s="8">
        <v>30.747447967529201</v>
      </c>
      <c r="G186" s="8">
        <v>59.521400451660099</v>
      </c>
      <c r="H186" s="10">
        <f t="shared" si="4"/>
        <v>-4.0557732342857422E-3</v>
      </c>
      <c r="I186" s="10">
        <f>(1+H186)*(1-U186*$X$5) - 1</f>
        <v>-4.0946507770923679E-3</v>
      </c>
      <c r="J186" s="8">
        <f t="shared" si="5"/>
        <v>128.07042198120035</v>
      </c>
      <c r="K186" s="9">
        <f>P185*C186/C185</f>
        <v>25.769560830258744</v>
      </c>
      <c r="L186" s="9">
        <f>Q185*D186/D185</f>
        <v>25.490497388473866</v>
      </c>
      <c r="M186" s="9">
        <f>R185*E186/E185</f>
        <v>25.707478406961918</v>
      </c>
      <c r="N186" s="9">
        <f>S185*F186/F185</f>
        <v>25.487704428997688</v>
      </c>
      <c r="O186" s="9">
        <f>T185*G186/G185</f>
        <v>25.615180926508138</v>
      </c>
      <c r="P186" s="9">
        <f>IF(MOD($B186,$X$4)=0,$J186*X$2,K186)</f>
        <v>25.614084396240074</v>
      </c>
      <c r="Q186" s="9">
        <f>IF(MOD($B186,$X$4)=0,$J186*Y$2,L186)</f>
        <v>25.614084396240074</v>
      </c>
      <c r="R186" s="9">
        <f>IF(MOD($B186,$X$4)=0,$J186*Z$2,M186)</f>
        <v>25.614084396240074</v>
      </c>
      <c r="S186" s="9">
        <f>IF(MOD($B186,$X$4)=0,$J186*AA$2,N186)</f>
        <v>25.614084396240074</v>
      </c>
      <c r="T186" s="9">
        <f>IF(MOD($B186,$X$4)=0,$J186*AB$2,O186)</f>
        <v>25.614084396240074</v>
      </c>
      <c r="U186" s="5" cm="1">
        <f t="array" ref="U186">SUM(ABS(P186:T186/J186-K186:O186/J186))</f>
        <v>3.9035863416656824E-3</v>
      </c>
    </row>
    <row r="187" spans="1:21" x14ac:dyDescent="0.25">
      <c r="A187" s="7">
        <v>41176</v>
      </c>
      <c r="B187" s="12">
        <v>184</v>
      </c>
      <c r="C187" s="8">
        <v>21.155387878417901</v>
      </c>
      <c r="D187" s="8">
        <v>68.521545410156193</v>
      </c>
      <c r="E187" s="8">
        <v>77.818321228027301</v>
      </c>
      <c r="F187" s="8">
        <v>31.01070022583</v>
      </c>
      <c r="G187" s="8">
        <v>59.753242492675703</v>
      </c>
      <c r="H187" s="10">
        <f t="shared" si="4"/>
        <v>-2.052799679007955E-3</v>
      </c>
      <c r="I187" s="10">
        <f>(1+H187)*(1-U187*$X$5) - 1</f>
        <v>-2.1265823999293554E-3</v>
      </c>
      <c r="J187" s="8">
        <f t="shared" si="5"/>
        <v>127.80751906006694</v>
      </c>
      <c r="K187" s="9">
        <f>P186*C187/C186</f>
        <v>25.273823097955702</v>
      </c>
      <c r="L187" s="9">
        <f>Q186*D187/D186</f>
        <v>25.376715315904992</v>
      </c>
      <c r="M187" s="9">
        <f>R186*E187/E186</f>
        <v>25.609740699463753</v>
      </c>
      <c r="N187" s="9">
        <f>S186*F187/F186</f>
        <v>25.833386029622407</v>
      </c>
      <c r="O187" s="9">
        <f>T186*G187/G186</f>
        <v>25.713853917120097</v>
      </c>
      <c r="P187" s="9">
        <f>IF(MOD($B187,$X$4)=0,$J187*X$2,K187)</f>
        <v>25.561503812013388</v>
      </c>
      <c r="Q187" s="9">
        <f>IF(MOD($B187,$X$4)=0,$J187*Y$2,L187)</f>
        <v>25.561503812013388</v>
      </c>
      <c r="R187" s="9">
        <f>IF(MOD($B187,$X$4)=0,$J187*Z$2,M187)</f>
        <v>25.561503812013388</v>
      </c>
      <c r="S187" s="9">
        <f>IF(MOD($B187,$X$4)=0,$J187*AA$2,N187)</f>
        <v>25.561503812013388</v>
      </c>
      <c r="T187" s="9">
        <f>IF(MOD($B187,$X$4)=0,$J187*AB$2,O187)</f>
        <v>25.561503812013388</v>
      </c>
      <c r="U187" s="5" cm="1">
        <f t="array" ref="U187">SUM(ABS(P187:T187/J187-K187:O187/J187))</f>
        <v>7.3934493626159614E-3</v>
      </c>
    </row>
    <row r="188" spans="1:21" x14ac:dyDescent="0.25">
      <c r="A188" s="7">
        <v>41177</v>
      </c>
      <c r="B188" s="12">
        <v>185</v>
      </c>
      <c r="C188" s="8">
        <v>20.627109527587798</v>
      </c>
      <c r="D188" s="8">
        <v>65.610847473144503</v>
      </c>
      <c r="E188" s="8">
        <v>77.2567138671875</v>
      </c>
      <c r="F188" s="8">
        <v>30.499242782592699</v>
      </c>
      <c r="G188" s="8">
        <v>59.369476318359297</v>
      </c>
      <c r="H188" s="10">
        <f t="shared" si="4"/>
        <v>-1.9516454608788814E-2</v>
      </c>
      <c r="I188" s="10">
        <f>(1+H188)*(1-U188*$X$5) - 1</f>
        <v>-1.9630122645066583E-2</v>
      </c>
      <c r="J188" s="8">
        <f t="shared" si="5"/>
        <v>125.31316941566924</v>
      </c>
      <c r="K188" s="9">
        <f>P187*C188/C187</f>
        <v>24.923198848939474</v>
      </c>
      <c r="L188" s="9">
        <f>Q187*D188/D187</f>
        <v>24.475687431673606</v>
      </c>
      <c r="M188" s="9">
        <f>R187*E188/E187</f>
        <v>25.377028890575595</v>
      </c>
      <c r="N188" s="9">
        <f>S187*F188/F187</f>
        <v>25.139919607536015</v>
      </c>
      <c r="O188" s="9">
        <f>T187*G188/G187</f>
        <v>25.397334636944553</v>
      </c>
      <c r="P188" s="9">
        <f>IF(MOD($B188,$X$4)=0,$J188*X$2,K188)</f>
        <v>25.062633883133849</v>
      </c>
      <c r="Q188" s="9">
        <f>IF(MOD($B188,$X$4)=0,$J188*Y$2,L188)</f>
        <v>25.062633883133849</v>
      </c>
      <c r="R188" s="9">
        <f>IF(MOD($B188,$X$4)=0,$J188*Z$2,M188)</f>
        <v>25.062633883133849</v>
      </c>
      <c r="S188" s="9">
        <f>IF(MOD($B188,$X$4)=0,$J188*AA$2,N188)</f>
        <v>25.062633883133849</v>
      </c>
      <c r="T188" s="9">
        <f>IF(MOD($B188,$X$4)=0,$J188*AB$2,O188)</f>
        <v>25.062633883133849</v>
      </c>
      <c r="U188" s="5" cm="1">
        <f t="array" ref="U188">SUM(ABS(P188:T188/J188-K188:O188/J188))</f>
        <v>1.1593059038275177E-2</v>
      </c>
    </row>
    <row r="189" spans="1:21" x14ac:dyDescent="0.25">
      <c r="A189" s="7">
        <v>41178</v>
      </c>
      <c r="B189" s="12">
        <v>186</v>
      </c>
      <c r="C189" s="8">
        <v>20.3710823059082</v>
      </c>
      <c r="D189" s="8">
        <v>65.565612792968693</v>
      </c>
      <c r="E189" s="8">
        <v>76.840469360351506</v>
      </c>
      <c r="F189" s="8">
        <v>30.266084671020501</v>
      </c>
      <c r="G189" s="8">
        <v>59.313518524169901</v>
      </c>
      <c r="H189" s="10">
        <f t="shared" si="4"/>
        <v>-5.4153347025587273E-3</v>
      </c>
      <c r="I189" s="10">
        <f>(1+H189)*(1-U189*$X$5) - 1</f>
        <v>-5.4522395832375947E-3</v>
      </c>
      <c r="J189" s="8">
        <f t="shared" si="5"/>
        <v>124.63455666064495</v>
      </c>
      <c r="K189" s="9">
        <f>P188*C189/C188</f>
        <v>24.751552172315876</v>
      </c>
      <c r="L189" s="9">
        <f>Q188*D189/D188</f>
        <v>25.045354724706105</v>
      </c>
      <c r="M189" s="9">
        <f>R188*E189/E188</f>
        <v>24.927601170007708</v>
      </c>
      <c r="N189" s="9">
        <f>S188*F189/F188</f>
        <v>24.87103711370349</v>
      </c>
      <c r="O189" s="9">
        <f>T188*G189/G188</f>
        <v>25.03901147991176</v>
      </c>
      <c r="P189" s="9">
        <f>IF(MOD($B189,$X$4)=0,$J189*X$2,K189)</f>
        <v>24.926911332128991</v>
      </c>
      <c r="Q189" s="9">
        <f>IF(MOD($B189,$X$4)=0,$J189*Y$2,L189)</f>
        <v>24.926911332128991</v>
      </c>
      <c r="R189" s="9">
        <f>IF(MOD($B189,$X$4)=0,$J189*Z$2,M189)</f>
        <v>24.926911332128991</v>
      </c>
      <c r="S189" s="9">
        <f>IF(MOD($B189,$X$4)=0,$J189*AA$2,N189)</f>
        <v>24.926911332128991</v>
      </c>
      <c r="T189" s="9">
        <f>IF(MOD($B189,$X$4)=0,$J189*AB$2,O189)</f>
        <v>24.926911332128991</v>
      </c>
      <c r="U189" s="5" cm="1">
        <f t="array" ref="U189">SUM(ABS(P189:T189/J189-K189:O189/J189))</f>
        <v>3.7105821119613192E-3</v>
      </c>
    </row>
    <row r="190" spans="1:21" x14ac:dyDescent="0.25">
      <c r="A190" s="7">
        <v>41179</v>
      </c>
      <c r="B190" s="12">
        <v>187</v>
      </c>
      <c r="C190" s="8">
        <v>20.865373611450099</v>
      </c>
      <c r="D190" s="8">
        <v>65.542984008789006</v>
      </c>
      <c r="E190" s="8">
        <v>77.435096740722599</v>
      </c>
      <c r="F190" s="8">
        <v>30.597021102905199</v>
      </c>
      <c r="G190" s="8">
        <v>59.145633697509702</v>
      </c>
      <c r="H190" s="10">
        <f t="shared" si="4"/>
        <v>7.9522928840121132E-3</v>
      </c>
      <c r="I190" s="10">
        <f>(1+H190)*(1-U190*$X$5) - 1</f>
        <v>7.8751168476862698E-3</v>
      </c>
      <c r="J190" s="8">
        <f t="shared" si="5"/>
        <v>125.6256871586794</v>
      </c>
      <c r="K190" s="9">
        <f>P189*C190/C189</f>
        <v>25.531746920168008</v>
      </c>
      <c r="L190" s="9">
        <f>Q189*D190/D189</f>
        <v>24.918308259988386</v>
      </c>
      <c r="M190" s="9">
        <f>R189*E190/E189</f>
        <v>25.119807394705809</v>
      </c>
      <c r="N190" s="9">
        <f>S189*F190/F189</f>
        <v>25.199467996918195</v>
      </c>
      <c r="O190" s="9">
        <f>T189*G190/G189</f>
        <v>24.856356586898979</v>
      </c>
      <c r="P190" s="9">
        <f>IF(MOD($B190,$X$4)=0,$J190*X$2,K190)</f>
        <v>25.12513743173588</v>
      </c>
      <c r="Q190" s="9">
        <f>IF(MOD($B190,$X$4)=0,$J190*Y$2,L190)</f>
        <v>25.12513743173588</v>
      </c>
      <c r="R190" s="9">
        <f>IF(MOD($B190,$X$4)=0,$J190*Z$2,M190)</f>
        <v>25.12513743173588</v>
      </c>
      <c r="S190" s="9">
        <f>IF(MOD($B190,$X$4)=0,$J190*AA$2,N190)</f>
        <v>25.12513743173588</v>
      </c>
      <c r="T190" s="9">
        <f>IF(MOD($B190,$X$4)=0,$J190*AB$2,O190)</f>
        <v>25.12513743173588</v>
      </c>
      <c r="U190" s="5" cm="1">
        <f t="array" ref="U190">SUM(ABS(P190:T190/J190-K190:O190/J190))</f>
        <v>7.6567151908506492E-3</v>
      </c>
    </row>
    <row r="191" spans="1:21" x14ac:dyDescent="0.25">
      <c r="A191" s="7">
        <v>41180</v>
      </c>
      <c r="B191" s="12">
        <v>188</v>
      </c>
      <c r="C191" s="8">
        <v>20.429885864257798</v>
      </c>
      <c r="D191" s="8">
        <v>64.879417419433594</v>
      </c>
      <c r="E191" s="8">
        <v>77.012245178222599</v>
      </c>
      <c r="F191" s="8">
        <v>30.446584701538001</v>
      </c>
      <c r="G191" s="8">
        <v>59.001720428466797</v>
      </c>
      <c r="H191" s="10">
        <f t="shared" si="4"/>
        <v>-8.7612164087726985E-3</v>
      </c>
      <c r="I191" s="10">
        <f>(1+H191)*(1-U191*$X$5) - 1</f>
        <v>-8.8151085050532929E-3</v>
      </c>
      <c r="J191" s="8">
        <f t="shared" si="5"/>
        <v>124.52505332698144</v>
      </c>
      <c r="K191" s="9">
        <f>P190*C191/C190</f>
        <v>24.600742819791851</v>
      </c>
      <c r="L191" s="9">
        <f>Q190*D191/D190</f>
        <v>24.870766929617343</v>
      </c>
      <c r="M191" s="9">
        <f>R190*E191/E190</f>
        <v>24.987936032522679</v>
      </c>
      <c r="N191" s="9">
        <f>S190*F191/F190</f>
        <v>25.001604645770392</v>
      </c>
      <c r="O191" s="9">
        <f>T190*G191/G190</f>
        <v>25.064002899279163</v>
      </c>
      <c r="P191" s="9">
        <f>IF(MOD($B191,$X$4)=0,$J191*X$2,K191)</f>
        <v>24.90501066539629</v>
      </c>
      <c r="Q191" s="9">
        <f>IF(MOD($B191,$X$4)=0,$J191*Y$2,L191)</f>
        <v>24.90501066539629</v>
      </c>
      <c r="R191" s="9">
        <f>IF(MOD($B191,$X$4)=0,$J191*Z$2,M191)</f>
        <v>24.90501066539629</v>
      </c>
      <c r="S191" s="9">
        <f>IF(MOD($B191,$X$4)=0,$J191*AA$2,N191)</f>
        <v>24.90501066539629</v>
      </c>
      <c r="T191" s="9">
        <f>IF(MOD($B191,$X$4)=0,$J191*AB$2,O191)</f>
        <v>24.90501066539629</v>
      </c>
      <c r="U191" s="5" cm="1">
        <f t="array" ref="U191">SUM(ABS(P191:T191/J191-K191:O191/J191))</f>
        <v>5.4368429860375822E-3</v>
      </c>
    </row>
    <row r="192" spans="1:21" x14ac:dyDescent="0.25">
      <c r="A192" s="7">
        <v>41183</v>
      </c>
      <c r="B192" s="12">
        <v>189</v>
      </c>
      <c r="C192" s="8">
        <v>20.193769454956001</v>
      </c>
      <c r="D192" s="8">
        <v>64.449600219726506</v>
      </c>
      <c r="E192" s="8">
        <v>77.4681396484375</v>
      </c>
      <c r="F192" s="8">
        <v>30.8151340484619</v>
      </c>
      <c r="G192" s="8">
        <v>59.201591491699197</v>
      </c>
      <c r="H192" s="10">
        <f t="shared" si="4"/>
        <v>6.4596647978865107E-4</v>
      </c>
      <c r="I192" s="10">
        <f>(1+H192)*(1-U192*$X$5) - 1</f>
        <v>5.6806969008205144E-4</v>
      </c>
      <c r="J192" s="8">
        <f t="shared" si="5"/>
        <v>124.60549233732455</v>
      </c>
      <c r="K192" s="9">
        <f>P191*C192/C191</f>
        <v>24.617173438550875</v>
      </c>
      <c r="L192" s="9">
        <f>Q191*D192/D191</f>
        <v>24.740018401768637</v>
      </c>
      <c r="M192" s="9">
        <f>R191*E192/E191</f>
        <v>25.052442500641732</v>
      </c>
      <c r="N192" s="9">
        <f>S191*F192/F191</f>
        <v>25.206480452758051</v>
      </c>
      <c r="O192" s="9">
        <f>T191*G192/G191</f>
        <v>24.98937754360524</v>
      </c>
      <c r="P192" s="9">
        <f>IF(MOD($B192,$X$4)=0,$J192*X$2,K192)</f>
        <v>24.921098467464912</v>
      </c>
      <c r="Q192" s="9">
        <f>IF(MOD($B192,$X$4)=0,$J192*Y$2,L192)</f>
        <v>24.921098467464912</v>
      </c>
      <c r="R192" s="9">
        <f>IF(MOD($B192,$X$4)=0,$J192*Z$2,M192)</f>
        <v>24.921098467464912</v>
      </c>
      <c r="S192" s="9">
        <f>IF(MOD($B192,$X$4)=0,$J192*AA$2,N192)</f>
        <v>24.921098467464912</v>
      </c>
      <c r="T192" s="9">
        <f>IF(MOD($B192,$X$4)=0,$J192*AB$2,O192)</f>
        <v>24.921098467464912</v>
      </c>
      <c r="U192" s="5" cm="1">
        <f t="array" ref="U192">SUM(ABS(P192:T192/J192-K192:O192/J192))</f>
        <v>7.7846503474713891E-3</v>
      </c>
    </row>
    <row r="193" spans="1:21" x14ac:dyDescent="0.25">
      <c r="A193" s="7">
        <v>41184</v>
      </c>
      <c r="B193" s="12">
        <v>190</v>
      </c>
      <c r="C193" s="8">
        <v>20.252567291259702</v>
      </c>
      <c r="D193" s="8">
        <v>64.449600219726506</v>
      </c>
      <c r="E193" s="8">
        <v>77.937263488769503</v>
      </c>
      <c r="F193" s="8">
        <v>30.777538299560501</v>
      </c>
      <c r="G193" s="8">
        <v>58.961727142333899</v>
      </c>
      <c r="H193" s="10">
        <f t="shared" si="4"/>
        <v>7.3913739276298962E-4</v>
      </c>
      <c r="I193" s="10">
        <f>(1+H193)*(1-U193*$X$5) - 1</f>
        <v>7.0918096225636162E-4</v>
      </c>
      <c r="J193" s="8">
        <f t="shared" si="5"/>
        <v>124.6975929160547</v>
      </c>
      <c r="K193" s="9">
        <f>P192*C193/C192</f>
        <v>24.99366078285961</v>
      </c>
      <c r="L193" s="9">
        <f>Q192*D193/D192</f>
        <v>24.921098467464912</v>
      </c>
      <c r="M193" s="9">
        <f>R192*E193/E192</f>
        <v>25.072013172160354</v>
      </c>
      <c r="N193" s="9">
        <f>S192*F193/F192</f>
        <v>24.890693687824609</v>
      </c>
      <c r="O193" s="9">
        <f>T192*G193/G192</f>
        <v>24.820126805745225</v>
      </c>
      <c r="P193" s="9">
        <f>IF(MOD($B193,$X$4)=0,$J193*X$2,K193)</f>
        <v>24.939518583210941</v>
      </c>
      <c r="Q193" s="9">
        <f>IF(MOD($B193,$X$4)=0,$J193*Y$2,L193)</f>
        <v>24.939518583210941</v>
      </c>
      <c r="R193" s="9">
        <f>IF(MOD($B193,$X$4)=0,$J193*Z$2,M193)</f>
        <v>24.939518583210941</v>
      </c>
      <c r="S193" s="9">
        <f>IF(MOD($B193,$X$4)=0,$J193*AA$2,N193)</f>
        <v>24.939518583210941</v>
      </c>
      <c r="T193" s="9">
        <f>IF(MOD($B193,$X$4)=0,$J193*AB$2,O193)</f>
        <v>24.939518583210941</v>
      </c>
      <c r="U193" s="5" cm="1">
        <f t="array" ref="U193">SUM(ABS(P193:T193/J193-K193:O193/J193))</f>
        <v>2.9934304942633994E-3</v>
      </c>
    </row>
    <row r="194" spans="1:21" x14ac:dyDescent="0.25">
      <c r="A194" s="7">
        <v>41185</v>
      </c>
      <c r="B194" s="12">
        <v>191</v>
      </c>
      <c r="C194" s="8">
        <v>20.5630989074707</v>
      </c>
      <c r="D194" s="8">
        <v>64.306335449218693</v>
      </c>
      <c r="E194" s="8">
        <v>76.734733581542898</v>
      </c>
      <c r="F194" s="8">
        <v>30.9593791961669</v>
      </c>
      <c r="G194" s="8">
        <v>59.321510314941399</v>
      </c>
      <c r="H194" s="10">
        <f t="shared" si="4"/>
        <v>1.938161287143414E-3</v>
      </c>
      <c r="I194" s="10">
        <f>(1+H194)*(1-U194*$X$5) - 1</f>
        <v>1.852046571193533E-3</v>
      </c>
      <c r="J194" s="8">
        <f t="shared" si="5"/>
        <v>124.93927696324457</v>
      </c>
      <c r="K194" s="9">
        <f>P193*C194/C193</f>
        <v>25.321914992603983</v>
      </c>
      <c r="L194" s="9">
        <f>Q193*D194/D193</f>
        <v>24.884080622475452</v>
      </c>
      <c r="M194" s="9">
        <f>R193*E194/E193</f>
        <v>24.554715273142627</v>
      </c>
      <c r="N194" s="9">
        <f>S193*F194/F193</f>
        <v>25.086867093542182</v>
      </c>
      <c r="O194" s="9">
        <f>T193*G194/G193</f>
        <v>25.091698981480327</v>
      </c>
      <c r="P194" s="9">
        <f>IF(MOD($B194,$X$4)=0,$J194*X$2,K194)</f>
        <v>24.987855392648914</v>
      </c>
      <c r="Q194" s="9">
        <f>IF(MOD($B194,$X$4)=0,$J194*Y$2,L194)</f>
        <v>24.987855392648914</v>
      </c>
      <c r="R194" s="9">
        <f>IF(MOD($B194,$X$4)=0,$J194*Z$2,M194)</f>
        <v>24.987855392648914</v>
      </c>
      <c r="S194" s="9">
        <f>IF(MOD($B194,$X$4)=0,$J194*AA$2,N194)</f>
        <v>24.987855392648914</v>
      </c>
      <c r="T194" s="9">
        <f>IF(MOD($B194,$X$4)=0,$J194*AB$2,O194)</f>
        <v>24.987855392648914</v>
      </c>
      <c r="U194" s="5" cm="1">
        <f t="array" ref="U194">SUM(ABS(P194:T194/J194-K194:O194/J194))</f>
        <v>8.5948134602652215E-3</v>
      </c>
    </row>
    <row r="195" spans="1:21" x14ac:dyDescent="0.25">
      <c r="A195" s="7">
        <v>41186</v>
      </c>
      <c r="B195" s="12">
        <v>192</v>
      </c>
      <c r="C195" s="8">
        <v>20.420698165893501</v>
      </c>
      <c r="D195" s="8">
        <v>64.819091796875</v>
      </c>
      <c r="E195" s="8">
        <v>77.402061462402301</v>
      </c>
      <c r="F195" s="8">
        <v>31.6867580413818</v>
      </c>
      <c r="G195" s="8">
        <v>59.737251281738203</v>
      </c>
      <c r="H195" s="10">
        <f t="shared" si="4"/>
        <v>8.0496064037443027E-3</v>
      </c>
      <c r="I195" s="10">
        <f>(1+H195)*(1-U195*$X$5) - 1</f>
        <v>7.9852385529481928E-3</v>
      </c>
      <c r="J195" s="8">
        <f t="shared" si="5"/>
        <v>125.94498896716709</v>
      </c>
      <c r="K195" s="9">
        <f>P194*C195/C194</f>
        <v>24.81481293662862</v>
      </c>
      <c r="L195" s="9">
        <f>Q194*D195/D194</f>
        <v>25.187099858647393</v>
      </c>
      <c r="M195" s="9">
        <f>R194*E195/E194</f>
        <v>25.205163667638594</v>
      </c>
      <c r="N195" s="9">
        <f>S194*F195/F194</f>
        <v>25.57493555613463</v>
      </c>
      <c r="O195" s="9">
        <f>T194*G195/G194</f>
        <v>25.162976948117841</v>
      </c>
      <c r="P195" s="9">
        <f>IF(MOD($B195,$X$4)=0,$J195*X$2,K195)</f>
        <v>25.188997793433419</v>
      </c>
      <c r="Q195" s="9">
        <f>IF(MOD($B195,$X$4)=0,$J195*Y$2,L195)</f>
        <v>25.188997793433419</v>
      </c>
      <c r="R195" s="9">
        <f>IF(MOD($B195,$X$4)=0,$J195*Z$2,M195)</f>
        <v>25.188997793433419</v>
      </c>
      <c r="S195" s="9">
        <f>IF(MOD($B195,$X$4)=0,$J195*AA$2,N195)</f>
        <v>25.188997793433419</v>
      </c>
      <c r="T195" s="9">
        <f>IF(MOD($B195,$X$4)=0,$J195*AB$2,O195)</f>
        <v>25.188997793433419</v>
      </c>
      <c r="U195" s="5" cm="1">
        <f t="array" ref="U195">SUM(ABS(P195:T195/J195-K195:O195/J195))</f>
        <v>6.3853852416664025E-3</v>
      </c>
    </row>
    <row r="196" spans="1:21" x14ac:dyDescent="0.25">
      <c r="A196" s="7">
        <v>41187</v>
      </c>
      <c r="B196" s="12">
        <v>193</v>
      </c>
      <c r="C196" s="8">
        <v>19.9855136871337</v>
      </c>
      <c r="D196" s="8">
        <v>64.419441223144503</v>
      </c>
      <c r="E196" s="8">
        <v>77.633323669433594</v>
      </c>
      <c r="F196" s="8">
        <v>31.6034030914306</v>
      </c>
      <c r="G196" s="8">
        <v>60.065048217773402</v>
      </c>
      <c r="H196" s="10">
        <f t="shared" si="4"/>
        <v>-4.3264113892609313E-3</v>
      </c>
      <c r="I196" s="10">
        <f>(1+H196)*(1-U196*$X$5) - 1</f>
        <v>-4.4017064206476331E-3</v>
      </c>
      <c r="J196" s="8">
        <f t="shared" si="5"/>
        <v>125.4000991324792</v>
      </c>
      <c r="K196" s="9">
        <f>P195*C196/C195</f>
        <v>24.652196319450248</v>
      </c>
      <c r="L196" s="9">
        <f>Q195*D196/D195</f>
        <v>25.033691738677383</v>
      </c>
      <c r="M196" s="9">
        <f>R195*E196/E195</f>
        <v>25.264257587714809</v>
      </c>
      <c r="N196" s="9">
        <f>S195*F196/F195</f>
        <v>25.122735803246524</v>
      </c>
      <c r="O196" s="9">
        <f>T195*G196/G195</f>
        <v>25.327217683390238</v>
      </c>
      <c r="P196" s="9">
        <f>IF(MOD($B196,$X$4)=0,$J196*X$2,K196)</f>
        <v>25.080019826495842</v>
      </c>
      <c r="Q196" s="9">
        <f>IF(MOD($B196,$X$4)=0,$J196*Y$2,L196)</f>
        <v>25.080019826495842</v>
      </c>
      <c r="R196" s="9">
        <f>IF(MOD($B196,$X$4)=0,$J196*Z$2,M196)</f>
        <v>25.080019826495842</v>
      </c>
      <c r="S196" s="9">
        <f>IF(MOD($B196,$X$4)=0,$J196*AA$2,N196)</f>
        <v>25.080019826495842</v>
      </c>
      <c r="T196" s="9">
        <f>IF(MOD($B196,$X$4)=0,$J196*AB$2,O196)</f>
        <v>25.080019826495842</v>
      </c>
      <c r="U196" s="5" cm="1">
        <f t="array" ref="U196">SUM(ABS(P196:T196/J196-K196:O196/J196))</f>
        <v>7.5622204152028805E-3</v>
      </c>
    </row>
    <row r="197" spans="1:21" x14ac:dyDescent="0.25">
      <c r="A197" s="7">
        <v>41190</v>
      </c>
      <c r="B197" s="12">
        <v>194</v>
      </c>
      <c r="C197" s="8">
        <v>19.543909072875898</v>
      </c>
      <c r="D197" s="8">
        <v>64.426979064941406</v>
      </c>
      <c r="E197" s="8">
        <v>77.712600708007798</v>
      </c>
      <c r="F197" s="8">
        <v>31.565534591674801</v>
      </c>
      <c r="G197" s="8">
        <v>60.160961151122997</v>
      </c>
      <c r="H197" s="10">
        <f t="shared" ref="H197:H260" si="6">J197/J196 - 1</f>
        <v>-4.1118948270729705E-3</v>
      </c>
      <c r="I197" s="10">
        <f>(1+H197)*(1-U197*$X$5) - 1</f>
        <v>-4.1838321892119223E-3</v>
      </c>
      <c r="J197" s="8">
        <f t="shared" ref="J197:J260" si="7">SUM(K197:O197)</f>
        <v>124.88446711354192</v>
      </c>
      <c r="K197" s="9">
        <f>P196*C197/C196</f>
        <v>24.525845805530452</v>
      </c>
      <c r="L197" s="9">
        <f>Q196*D197/D196</f>
        <v>25.082954487494536</v>
      </c>
      <c r="M197" s="9">
        <f>R196*E197/E196</f>
        <v>25.105630860588533</v>
      </c>
      <c r="N197" s="9">
        <f>S196*F197/F196</f>
        <v>25.049967913354482</v>
      </c>
      <c r="O197" s="9">
        <f>T196*G197/G196</f>
        <v>25.120068046573913</v>
      </c>
      <c r="P197" s="9">
        <f>IF(MOD($B197,$X$4)=0,$J197*X$2,K197)</f>
        <v>24.976893422708386</v>
      </c>
      <c r="Q197" s="9">
        <f>IF(MOD($B197,$X$4)=0,$J197*Y$2,L197)</f>
        <v>24.976893422708386</v>
      </c>
      <c r="R197" s="9">
        <f>IF(MOD($B197,$X$4)=0,$J197*Z$2,M197)</f>
        <v>24.976893422708386</v>
      </c>
      <c r="S197" s="9">
        <f>IF(MOD($B197,$X$4)=0,$J197*AA$2,N197)</f>
        <v>24.976893422708386</v>
      </c>
      <c r="T197" s="9">
        <f>IF(MOD($B197,$X$4)=0,$J197*AB$2,O197)</f>
        <v>24.976893422708386</v>
      </c>
      <c r="U197" s="5" cm="1">
        <f t="array" ref="U197">SUM(ABS(P197:T197/J197-K197:O197/J197))</f>
        <v>7.2234382321998136E-3</v>
      </c>
    </row>
    <row r="198" spans="1:21" x14ac:dyDescent="0.25">
      <c r="A198" s="7">
        <v>41191</v>
      </c>
      <c r="B198" s="12">
        <v>195</v>
      </c>
      <c r="C198" s="8">
        <v>19.472856521606399</v>
      </c>
      <c r="D198" s="8">
        <v>63.9066772460937</v>
      </c>
      <c r="E198" s="8">
        <v>77.540840148925696</v>
      </c>
      <c r="F198" s="8">
        <v>31.353380203246999</v>
      </c>
      <c r="G198" s="8">
        <v>59.273540496826101</v>
      </c>
      <c r="H198" s="10">
        <f t="shared" si="6"/>
        <v>-7.0786847152605192E-3</v>
      </c>
      <c r="I198" s="10">
        <f>(1+H198)*(1-U198*$X$5) - 1</f>
        <v>-7.1133616780654219E-3</v>
      </c>
      <c r="J198" s="8">
        <f t="shared" si="7"/>
        <v>124.00044934501183</v>
      </c>
      <c r="K198" s="9">
        <f>P197*C198/C197</f>
        <v>24.886089070628547</v>
      </c>
      <c r="L198" s="9">
        <f>Q197*D198/D197</f>
        <v>24.77518408811579</v>
      </c>
      <c r="M198" s="9">
        <f>R197*E198/E197</f>
        <v>24.921689438549659</v>
      </c>
      <c r="N198" s="9">
        <f>S197*F198/F197</f>
        <v>24.809021798879826</v>
      </c>
      <c r="O198" s="9">
        <f>T197*G198/G197</f>
        <v>24.608464948838002</v>
      </c>
      <c r="P198" s="9">
        <f>IF(MOD($B198,$X$4)=0,$J198*X$2,K198)</f>
        <v>24.800089869002367</v>
      </c>
      <c r="Q198" s="9">
        <f>IF(MOD($B198,$X$4)=0,$J198*Y$2,L198)</f>
        <v>24.800089869002367</v>
      </c>
      <c r="R198" s="9">
        <f>IF(MOD($B198,$X$4)=0,$J198*Z$2,M198)</f>
        <v>24.800089869002367</v>
      </c>
      <c r="S198" s="9">
        <f>IF(MOD($B198,$X$4)=0,$J198*AA$2,N198)</f>
        <v>24.800089869002367</v>
      </c>
      <c r="T198" s="9">
        <f>IF(MOD($B198,$X$4)=0,$J198*AB$2,O198)</f>
        <v>24.800089869002367</v>
      </c>
      <c r="U198" s="5" cm="1">
        <f t="array" ref="U198">SUM(ABS(P198:T198/J198-K198:O198/J198))</f>
        <v>3.4924180064618005E-3</v>
      </c>
    </row>
    <row r="199" spans="1:21" x14ac:dyDescent="0.25">
      <c r="A199" s="7">
        <v>41192</v>
      </c>
      <c r="B199" s="12">
        <v>196</v>
      </c>
      <c r="C199" s="8">
        <v>19.6278171539306</v>
      </c>
      <c r="D199" s="8">
        <v>62.707752227783203</v>
      </c>
      <c r="E199" s="8">
        <v>74.296737670898395</v>
      </c>
      <c r="F199" s="8">
        <v>31.6488742828369</v>
      </c>
      <c r="G199" s="8">
        <v>60.296890258788999</v>
      </c>
      <c r="H199" s="10">
        <f t="shared" si="6"/>
        <v>-5.1901248786196952E-3</v>
      </c>
      <c r="I199" s="10">
        <f>(1+H199)*(1-U199*$X$5) - 1</f>
        <v>-5.3909954766447887E-3</v>
      </c>
      <c r="J199" s="8">
        <f t="shared" si="7"/>
        <v>123.35687152790626</v>
      </c>
      <c r="K199" s="9">
        <f>P198*C199/C198</f>
        <v>24.997443431564363</v>
      </c>
      <c r="L199" s="9">
        <f>Q198*D199/D198</f>
        <v>24.334826308423288</v>
      </c>
      <c r="M199" s="9">
        <f>R198*E199/E198</f>
        <v>23.762520081973886</v>
      </c>
      <c r="N199" s="9">
        <f>S198*F199/F198</f>
        <v>25.03382159687612</v>
      </c>
      <c r="O199" s="9">
        <f>T198*G199/G198</f>
        <v>25.228260109068607</v>
      </c>
      <c r="P199" s="9">
        <f>IF(MOD($B199,$X$4)=0,$J199*X$2,K199)</f>
        <v>24.671374305581253</v>
      </c>
      <c r="Q199" s="9">
        <f>IF(MOD($B199,$X$4)=0,$J199*Y$2,L199)</f>
        <v>24.671374305581253</v>
      </c>
      <c r="R199" s="9">
        <f>IF(MOD($B199,$X$4)=0,$J199*Z$2,M199)</f>
        <v>24.671374305581253</v>
      </c>
      <c r="S199" s="9">
        <f>IF(MOD($B199,$X$4)=0,$J199*AA$2,N199)</f>
        <v>24.671374305581253</v>
      </c>
      <c r="T199" s="9">
        <f>IF(MOD($B199,$X$4)=0,$J199*AB$2,O199)</f>
        <v>24.671374305581253</v>
      </c>
      <c r="U199" s="5" cm="1">
        <f t="array" ref="U199">SUM(ABS(P199:T199/J199-K199:O199/J199))</f>
        <v>2.0191858067405505E-2</v>
      </c>
    </row>
    <row r="200" spans="1:21" x14ac:dyDescent="0.25">
      <c r="A200" s="7">
        <v>41193</v>
      </c>
      <c r="B200" s="12">
        <v>197</v>
      </c>
      <c r="C200" s="8">
        <v>19.235509872436499</v>
      </c>
      <c r="D200" s="8">
        <v>62.4739570617675</v>
      </c>
      <c r="E200" s="8">
        <v>74.699775695800696</v>
      </c>
      <c r="F200" s="8">
        <v>31.898918151855401</v>
      </c>
      <c r="G200" s="8">
        <v>59.969097137451101</v>
      </c>
      <c r="H200" s="10">
        <f t="shared" si="6"/>
        <v>-3.165338215314728E-3</v>
      </c>
      <c r="I200" s="10">
        <f>(1+H200)*(1-U200*$X$5) - 1</f>
        <v>-3.2439619935112907E-3</v>
      </c>
      <c r="J200" s="8">
        <f t="shared" si="7"/>
        <v>122.96640530833731</v>
      </c>
      <c r="K200" s="9">
        <f>P199*C200/C199</f>
        <v>24.178259879833316</v>
      </c>
      <c r="L200" s="9">
        <f>Q199*D200/D199</f>
        <v>24.579391291572765</v>
      </c>
      <c r="M200" s="9">
        <f>R199*E200/E199</f>
        <v>24.805209279813798</v>
      </c>
      <c r="N200" s="9">
        <f>S199*F200/F199</f>
        <v>24.866292008822171</v>
      </c>
      <c r="O200" s="9">
        <f>T199*G200/G199</f>
        <v>24.537252848295267</v>
      </c>
      <c r="P200" s="9">
        <f>IF(MOD($B200,$X$4)=0,$J200*X$2,K200)</f>
        <v>24.593281061667465</v>
      </c>
      <c r="Q200" s="9">
        <f>IF(MOD($B200,$X$4)=0,$J200*Y$2,L200)</f>
        <v>24.593281061667465</v>
      </c>
      <c r="R200" s="9">
        <f>IF(MOD($B200,$X$4)=0,$J200*Z$2,M200)</f>
        <v>24.593281061667465</v>
      </c>
      <c r="S200" s="9">
        <f>IF(MOD($B200,$X$4)=0,$J200*AA$2,N200)</f>
        <v>24.593281061667465</v>
      </c>
      <c r="T200" s="9">
        <f>IF(MOD($B200,$X$4)=0,$J200*AB$2,O200)</f>
        <v>24.593281061667465</v>
      </c>
      <c r="U200" s="5" cm="1">
        <f t="array" ref="U200">SUM(ABS(P200:T200/J200-K200:O200/J200))</f>
        <v>7.8873439308087823E-3</v>
      </c>
    </row>
    <row r="201" spans="1:21" x14ac:dyDescent="0.25">
      <c r="A201" s="7">
        <v>41194</v>
      </c>
      <c r="B201" s="12">
        <v>198</v>
      </c>
      <c r="C201" s="8">
        <v>19.284814834594702</v>
      </c>
      <c r="D201" s="8">
        <v>62.451335906982401</v>
      </c>
      <c r="E201" s="8">
        <v>74.045654296875</v>
      </c>
      <c r="F201" s="8">
        <v>31.535232543945298</v>
      </c>
      <c r="G201" s="8">
        <v>60.608692169189403</v>
      </c>
      <c r="H201" s="10">
        <f t="shared" si="6"/>
        <v>-1.4582627481789512E-3</v>
      </c>
      <c r="I201" s="10">
        <f>(1+H201)*(1-U201*$X$5) - 1</f>
        <v>-1.5272280899533142E-3</v>
      </c>
      <c r="J201" s="8">
        <f t="shared" si="7"/>
        <v>122.78708798019869</v>
      </c>
      <c r="K201" s="9">
        <f>P200*C201/C200</f>
        <v>24.65631920311175</v>
      </c>
      <c r="L201" s="9">
        <f>Q200*D201/D200</f>
        <v>24.584376096402988</v>
      </c>
      <c r="M201" s="9">
        <f>R200*E201/E200</f>
        <v>24.37792577763366</v>
      </c>
      <c r="N201" s="9">
        <f>S200*F201/F200</f>
        <v>24.312888406003175</v>
      </c>
      <c r="O201" s="9">
        <f>T200*G201/G200</f>
        <v>24.855578497047109</v>
      </c>
      <c r="P201" s="9">
        <f>IF(MOD($B201,$X$4)=0,$J201*X$2,K201)</f>
        <v>24.557417596039741</v>
      </c>
      <c r="Q201" s="9">
        <f>IF(MOD($B201,$X$4)=0,$J201*Y$2,L201)</f>
        <v>24.557417596039741</v>
      </c>
      <c r="R201" s="9">
        <f>IF(MOD($B201,$X$4)=0,$J201*Z$2,M201)</f>
        <v>24.557417596039741</v>
      </c>
      <c r="S201" s="9">
        <f>IF(MOD($B201,$X$4)=0,$J201*AA$2,N201)</f>
        <v>24.557417596039741</v>
      </c>
      <c r="T201" s="9">
        <f>IF(MOD($B201,$X$4)=0,$J201*AB$2,O201)</f>
        <v>24.557417596039741</v>
      </c>
      <c r="U201" s="5" cm="1">
        <f t="array" ref="U201">SUM(ABS(P201:T201/J201-K201:O201/J201))</f>
        <v>6.9066058234236449E-3</v>
      </c>
    </row>
    <row r="202" spans="1:21" x14ac:dyDescent="0.25">
      <c r="A202" s="7">
        <v>41197</v>
      </c>
      <c r="B202" s="12">
        <v>199</v>
      </c>
      <c r="C202" s="8">
        <v>19.439477920532202</v>
      </c>
      <c r="D202" s="8">
        <v>62.443794250488203</v>
      </c>
      <c r="E202" s="8">
        <v>74.541191101074205</v>
      </c>
      <c r="F202" s="8">
        <v>32.111072540283203</v>
      </c>
      <c r="G202" s="8">
        <v>61.679996490478501</v>
      </c>
      <c r="H202" s="10">
        <f t="shared" si="6"/>
        <v>1.0105492016878381E-2</v>
      </c>
      <c r="I202" s="10">
        <f>(1+H202)*(1-U202*$X$5) - 1</f>
        <v>1.0042592094277492E-2</v>
      </c>
      <c r="J202" s="8">
        <f t="shared" si="7"/>
        <v>124.02791191755833</v>
      </c>
      <c r="K202" s="9">
        <f>P201*C202/C201</f>
        <v>24.754366647437735</v>
      </c>
      <c r="L202" s="9">
        <f>Q201*D202/D201</f>
        <v>24.55445202924755</v>
      </c>
      <c r="M202" s="9">
        <f>R201*E202/E201</f>
        <v>24.721763557331901</v>
      </c>
      <c r="N202" s="9">
        <f>S201*F202/F201</f>
        <v>25.005841219961518</v>
      </c>
      <c r="O202" s="9">
        <f>T201*G202/G201</f>
        <v>24.991488463579632</v>
      </c>
      <c r="P202" s="9">
        <f>IF(MOD($B202,$X$4)=0,$J202*X$2,K202)</f>
        <v>24.805582383511666</v>
      </c>
      <c r="Q202" s="9">
        <f>IF(MOD($B202,$X$4)=0,$J202*Y$2,L202)</f>
        <v>24.805582383511666</v>
      </c>
      <c r="R202" s="9">
        <f>IF(MOD($B202,$X$4)=0,$J202*Z$2,M202)</f>
        <v>24.805582383511666</v>
      </c>
      <c r="S202" s="9">
        <f>IF(MOD($B202,$X$4)=0,$J202*AA$2,N202)</f>
        <v>24.805582383511666</v>
      </c>
      <c r="T202" s="9">
        <f>IF(MOD($B202,$X$4)=0,$J202*AB$2,O202)</f>
        <v>24.805582383511666</v>
      </c>
      <c r="U202" s="5" cm="1">
        <f t="array" ref="U202">SUM(ABS(P202:T202/J202-K202:O202/J202))</f>
        <v>6.2270647074103846E-3</v>
      </c>
    </row>
    <row r="203" spans="1:21" x14ac:dyDescent="0.25">
      <c r="A203" s="7">
        <v>41198</v>
      </c>
      <c r="B203" s="12">
        <v>200</v>
      </c>
      <c r="C203" s="8">
        <v>19.899766921996999</v>
      </c>
      <c r="D203" s="8">
        <v>64.065040588378906</v>
      </c>
      <c r="E203" s="8">
        <v>75.380294799804602</v>
      </c>
      <c r="F203" s="8">
        <v>32.452037811279297</v>
      </c>
      <c r="G203" s="8">
        <v>61.488121032714801</v>
      </c>
      <c r="H203" s="10">
        <f t="shared" si="6"/>
        <v>1.3681148701462087E-2</v>
      </c>
      <c r="I203" s="10">
        <f>(1+H203)*(1-U203*$X$5) - 1</f>
        <v>1.3592032516464903E-2</v>
      </c>
      <c r="J203" s="8">
        <f t="shared" si="7"/>
        <v>125.72475622363427</v>
      </c>
      <c r="K203" s="9">
        <f>P202*C203/C202</f>
        <v>25.392930294434716</v>
      </c>
      <c r="L203" s="9">
        <f>Q202*D203/D202</f>
        <v>25.449616912182222</v>
      </c>
      <c r="M203" s="9">
        <f>R202*E203/E202</f>
        <v>25.084816664849388</v>
      </c>
      <c r="N203" s="9">
        <f>S202*F203/F202</f>
        <v>25.068975707076294</v>
      </c>
      <c r="O203" s="9">
        <f>T202*G203/G202</f>
        <v>24.728416645091656</v>
      </c>
      <c r="P203" s="9">
        <f>IF(MOD($B203,$X$4)=0,$J203*X$2,K203)</f>
        <v>25.144951244726855</v>
      </c>
      <c r="Q203" s="9">
        <f>IF(MOD($B203,$X$4)=0,$J203*Y$2,L203)</f>
        <v>25.144951244726855</v>
      </c>
      <c r="R203" s="9">
        <f>IF(MOD($B203,$X$4)=0,$J203*Z$2,M203)</f>
        <v>25.144951244726855</v>
      </c>
      <c r="S203" s="9">
        <f>IF(MOD($B203,$X$4)=0,$J203*AA$2,N203)</f>
        <v>25.144951244726855</v>
      </c>
      <c r="T203" s="9">
        <f>IF(MOD($B203,$X$4)=0,$J203*AB$2,O203)</f>
        <v>25.144951244726855</v>
      </c>
      <c r="U203" s="5" cm="1">
        <f t="array" ref="U203">SUM(ABS(P203:T203/J203-K203:O203/J203))</f>
        <v>8.7913428311637287E-3</v>
      </c>
    </row>
    <row r="204" spans="1:21" x14ac:dyDescent="0.25">
      <c r="A204" s="7">
        <v>41199</v>
      </c>
      <c r="B204" s="12">
        <v>201</v>
      </c>
      <c r="C204" s="8">
        <v>19.741130828857401</v>
      </c>
      <c r="D204" s="8">
        <v>65.324325561523395</v>
      </c>
      <c r="E204" s="8">
        <v>76.100479125976506</v>
      </c>
      <c r="F204" s="8">
        <v>32.823299407958899</v>
      </c>
      <c r="G204" s="8">
        <v>61.584072113037102</v>
      </c>
      <c r="H204" s="10">
        <f t="shared" si="6"/>
        <v>6.8478814056769366E-3</v>
      </c>
      <c r="I204" s="10">
        <f>(1+H204)*(1-U204*$X$5) - 1</f>
        <v>6.7674532553927413E-3</v>
      </c>
      <c r="J204" s="8">
        <f t="shared" si="7"/>
        <v>126.58570444401136</v>
      </c>
      <c r="K204" s="9">
        <f>P203*C204/C203</f>
        <v>24.944501820204206</v>
      </c>
      <c r="L204" s="9">
        <f>Q203*D204/D203</f>
        <v>25.639209251310859</v>
      </c>
      <c r="M204" s="9">
        <f>R203*E204/E203</f>
        <v>25.385186439042595</v>
      </c>
      <c r="N204" s="9">
        <f>S203*F204/F203</f>
        <v>25.432617455454103</v>
      </c>
      <c r="O204" s="9">
        <f>T203*G204/G203</f>
        <v>25.184189477999578</v>
      </c>
      <c r="P204" s="9">
        <f>IF(MOD($B204,$X$4)=0,$J204*X$2,K204)</f>
        <v>25.317140888802271</v>
      </c>
      <c r="Q204" s="9">
        <f>IF(MOD($B204,$X$4)=0,$J204*Y$2,L204)</f>
        <v>25.317140888802271</v>
      </c>
      <c r="R204" s="9">
        <f>IF(MOD($B204,$X$4)=0,$J204*Z$2,M204)</f>
        <v>25.317140888802271</v>
      </c>
      <c r="S204" s="9">
        <f>IF(MOD($B204,$X$4)=0,$J204*AA$2,N204)</f>
        <v>25.317140888802271</v>
      </c>
      <c r="T204" s="9">
        <f>IF(MOD($B204,$X$4)=0,$J204*AB$2,O204)</f>
        <v>25.317140888802271</v>
      </c>
      <c r="U204" s="5" cm="1">
        <f t="array" ref="U204">SUM(ABS(P204:T204/J204-K204:O204/J204))</f>
        <v>7.9881133753831046E-3</v>
      </c>
    </row>
    <row r="205" spans="1:21" x14ac:dyDescent="0.25">
      <c r="A205" s="7">
        <v>41200</v>
      </c>
      <c r="B205" s="12">
        <v>202</v>
      </c>
      <c r="C205" s="8">
        <v>19.374553680419901</v>
      </c>
      <c r="D205" s="8">
        <v>65.711219787597599</v>
      </c>
      <c r="E205" s="8">
        <v>75.750305175781193</v>
      </c>
      <c r="F205" s="8">
        <v>32.588417053222599</v>
      </c>
      <c r="G205" s="8">
        <v>61.208293914794901</v>
      </c>
      <c r="H205" s="10">
        <f t="shared" si="6"/>
        <v>-6.101169193961975E-3</v>
      </c>
      <c r="I205" s="10">
        <f>(1+H205)*(1-U205*$X$5) - 1</f>
        <v>-6.1552633418242575E-3</v>
      </c>
      <c r="J205" s="8">
        <f t="shared" si="7"/>
        <v>125.81338364366158</v>
      </c>
      <c r="K205" s="9">
        <f>P204*C205/C204</f>
        <v>24.847021654293115</v>
      </c>
      <c r="L205" s="9">
        <f>Q204*D205/D204</f>
        <v>25.46708588320347</v>
      </c>
      <c r="M205" s="9">
        <f>R204*E205/E204</f>
        <v>25.200644864933519</v>
      </c>
      <c r="N205" s="9">
        <f>S204*F205/F204</f>
        <v>25.135972335536398</v>
      </c>
      <c r="O205" s="9">
        <f>T204*G205/G204</f>
        <v>25.162658905695082</v>
      </c>
      <c r="P205" s="9">
        <f>IF(MOD($B205,$X$4)=0,$J205*X$2,K205)</f>
        <v>25.162676728732318</v>
      </c>
      <c r="Q205" s="9">
        <f>IF(MOD($B205,$X$4)=0,$J205*Y$2,L205)</f>
        <v>25.162676728732318</v>
      </c>
      <c r="R205" s="9">
        <f>IF(MOD($B205,$X$4)=0,$J205*Z$2,M205)</f>
        <v>25.162676728732318</v>
      </c>
      <c r="S205" s="9">
        <f>IF(MOD($B205,$X$4)=0,$J205*AA$2,N205)</f>
        <v>25.162676728732318</v>
      </c>
      <c r="T205" s="9">
        <f>IF(MOD($B205,$X$4)=0,$J205*AB$2,O205)</f>
        <v>25.162676728732318</v>
      </c>
      <c r="U205" s="5" cm="1">
        <f t="array" ref="U205">SUM(ABS(P205:T205/J205-K205:O205/J205))</f>
        <v>5.4426211386550405E-3</v>
      </c>
    </row>
    <row r="206" spans="1:21" x14ac:dyDescent="0.25">
      <c r="A206" s="7">
        <v>41201</v>
      </c>
      <c r="B206" s="12">
        <v>203</v>
      </c>
      <c r="C206" s="8">
        <v>18.676305770873999</v>
      </c>
      <c r="D206" s="8">
        <v>63.617412567138601</v>
      </c>
      <c r="E206" s="8">
        <v>74.911193847656193</v>
      </c>
      <c r="F206" s="8">
        <v>32.0656127929687</v>
      </c>
      <c r="G206" s="8">
        <v>60.456775665283203</v>
      </c>
      <c r="H206" s="10">
        <f t="shared" si="6"/>
        <v>-2.1460244316263699E-2</v>
      </c>
      <c r="I206" s="10">
        <f>(1+H206)*(1-U206*$X$5) - 1</f>
        <v>-2.1560175171288276E-2</v>
      </c>
      <c r="J206" s="8">
        <f t="shared" si="7"/>
        <v>123.11339769241279</v>
      </c>
      <c r="K206" s="9">
        <f>P205*C206/C205</f>
        <v>24.255828152283673</v>
      </c>
      <c r="L206" s="9">
        <f>Q205*D206/D205</f>
        <v>24.36089897462891</v>
      </c>
      <c r="M206" s="9">
        <f>R205*E206/E205</f>
        <v>24.883941388458371</v>
      </c>
      <c r="N206" s="9">
        <f>S205*F206/F205</f>
        <v>24.759000951179569</v>
      </c>
      <c r="O206" s="9">
        <f>T205*G206/G205</f>
        <v>24.85372822586227</v>
      </c>
      <c r="P206" s="9">
        <f>IF(MOD($B206,$X$4)=0,$J206*X$2,K206)</f>
        <v>24.622679538482558</v>
      </c>
      <c r="Q206" s="9">
        <f>IF(MOD($B206,$X$4)=0,$J206*Y$2,L206)</f>
        <v>24.622679538482558</v>
      </c>
      <c r="R206" s="9">
        <f>IF(MOD($B206,$X$4)=0,$J206*Z$2,M206)</f>
        <v>24.622679538482558</v>
      </c>
      <c r="S206" s="9">
        <f>IF(MOD($B206,$X$4)=0,$J206*AA$2,N206)</f>
        <v>24.622679538482558</v>
      </c>
      <c r="T206" s="9">
        <f>IF(MOD($B206,$X$4)=0,$J206*AB$2,O206)</f>
        <v>24.622679538482558</v>
      </c>
      <c r="U206" s="5" cm="1">
        <f t="array" ref="U206">SUM(ABS(P206:T206/J206-K206:O206/J206))</f>
        <v>1.0212242726386461E-2</v>
      </c>
    </row>
    <row r="207" spans="1:21" x14ac:dyDescent="0.25">
      <c r="A207" s="7">
        <v>41204</v>
      </c>
      <c r="B207" s="12">
        <v>204</v>
      </c>
      <c r="C207" s="8">
        <v>19.417118072509702</v>
      </c>
      <c r="D207" s="8">
        <v>64.542945861816406</v>
      </c>
      <c r="E207" s="8">
        <v>74.488334655761705</v>
      </c>
      <c r="F207" s="8">
        <v>31.891342163085898</v>
      </c>
      <c r="G207" s="8">
        <v>60.480766296386697</v>
      </c>
      <c r="H207" s="10">
        <f t="shared" si="6"/>
        <v>8.7063041094694871E-3</v>
      </c>
      <c r="I207" s="10">
        <f>(1+H207)*(1-U207*$X$5) - 1</f>
        <v>8.5590972711648838E-3</v>
      </c>
      <c r="J207" s="8">
        <f t="shared" si="7"/>
        <v>124.185260372673</v>
      </c>
      <c r="K207" s="9">
        <f>P206*C207/C206</f>
        <v>25.599360051487885</v>
      </c>
      <c r="L207" s="9">
        <f>Q206*D207/D206</f>
        <v>24.980900798943239</v>
      </c>
      <c r="M207" s="9">
        <f>R206*E207/E206</f>
        <v>24.483689277653262</v>
      </c>
      <c r="N207" s="9">
        <f>S206*F207/F206</f>
        <v>24.488859863796204</v>
      </c>
      <c r="O207" s="9">
        <f>T206*G207/G206</f>
        <v>24.632450380792406</v>
      </c>
      <c r="P207" s="9">
        <f>IF(MOD($B207,$X$4)=0,$J207*X$2,K207)</f>
        <v>24.837052074534601</v>
      </c>
      <c r="Q207" s="9">
        <f>IF(MOD($B207,$X$4)=0,$J207*Y$2,L207)</f>
        <v>24.837052074534601</v>
      </c>
      <c r="R207" s="9">
        <f>IF(MOD($B207,$X$4)=0,$J207*Z$2,M207)</f>
        <v>24.837052074534601</v>
      </c>
      <c r="S207" s="9">
        <f>IF(MOD($B207,$X$4)=0,$J207*AA$2,N207)</f>
        <v>24.837052074534601</v>
      </c>
      <c r="T207" s="9">
        <f>IF(MOD($B207,$X$4)=0,$J207*AB$2,O207)</f>
        <v>24.837052074534601</v>
      </c>
      <c r="U207" s="5" cm="1">
        <f t="array" ref="U207">SUM(ABS(P207:T207/J207-K207:O207/J207))</f>
        <v>1.4593627273359194E-2</v>
      </c>
    </row>
    <row r="208" spans="1:21" x14ac:dyDescent="0.25">
      <c r="A208" s="7">
        <v>41205</v>
      </c>
      <c r="B208" s="12">
        <v>205</v>
      </c>
      <c r="C208" s="8">
        <v>18.784103393554599</v>
      </c>
      <c r="D208" s="8">
        <v>63.405014038085902</v>
      </c>
      <c r="E208" s="8">
        <v>72.268341064453097</v>
      </c>
      <c r="F208" s="8">
        <v>31.315496444702099</v>
      </c>
      <c r="G208" s="8">
        <v>59.769248962402301</v>
      </c>
      <c r="H208" s="10">
        <f t="shared" si="6"/>
        <v>-2.1971111475497795E-2</v>
      </c>
      <c r="I208" s="10">
        <f>(1+H208)*(1-U208*$X$5) - 1</f>
        <v>-2.2044958962854633E-2</v>
      </c>
      <c r="J208" s="8">
        <f t="shared" si="7"/>
        <v>121.45677217341128</v>
      </c>
      <c r="K208" s="9">
        <f>P207*C208/C207</f>
        <v>24.027342905210865</v>
      </c>
      <c r="L208" s="9">
        <f>Q207*D208/D207</f>
        <v>24.399159573876599</v>
      </c>
      <c r="M208" s="9">
        <f>R207*E208/E207</f>
        <v>24.096827491889833</v>
      </c>
      <c r="N208" s="9">
        <f>S207*F208/F207</f>
        <v>24.388582078469302</v>
      </c>
      <c r="O208" s="9">
        <f>T207*G208/G207</f>
        <v>24.544860123964686</v>
      </c>
      <c r="P208" s="9">
        <f>IF(MOD($B208,$X$4)=0,$J208*X$2,K208)</f>
        <v>24.291354434682258</v>
      </c>
      <c r="Q208" s="9">
        <f>IF(MOD($B208,$X$4)=0,$J208*Y$2,L208)</f>
        <v>24.291354434682258</v>
      </c>
      <c r="R208" s="9">
        <f>IF(MOD($B208,$X$4)=0,$J208*Z$2,M208)</f>
        <v>24.291354434682258</v>
      </c>
      <c r="S208" s="9">
        <f>IF(MOD($B208,$X$4)=0,$J208*AA$2,N208)</f>
        <v>24.291354434682258</v>
      </c>
      <c r="T208" s="9">
        <f>IF(MOD($B208,$X$4)=0,$J208*AB$2,O208)</f>
        <v>24.291354434682258</v>
      </c>
      <c r="U208" s="5" cm="1">
        <f t="array" ref="U208">SUM(ABS(P208:T208/J208-K208:O208/J208))</f>
        <v>7.5506447941680876E-3</v>
      </c>
    </row>
    <row r="209" spans="1:21" x14ac:dyDescent="0.25">
      <c r="A209" s="7">
        <v>41206</v>
      </c>
      <c r="B209" s="12">
        <v>206</v>
      </c>
      <c r="C209" s="8">
        <v>18.8903713226318</v>
      </c>
      <c r="D209" s="8">
        <v>62.760200500488203</v>
      </c>
      <c r="E209" s="8">
        <v>72.486404418945298</v>
      </c>
      <c r="F209" s="8">
        <v>31.6034030914306</v>
      </c>
      <c r="G209" s="8">
        <v>59.817184448242102</v>
      </c>
      <c r="H209" s="10">
        <f t="shared" si="6"/>
        <v>1.7001483132705886E-3</v>
      </c>
      <c r="I209" s="10">
        <f>(1+H209)*(1-U209*$X$5) - 1</f>
        <v>1.6490761384628794E-3</v>
      </c>
      <c r="J209" s="8">
        <f t="shared" si="7"/>
        <v>121.6632666997572</v>
      </c>
      <c r="K209" s="9">
        <f>P208*C209/C208</f>
        <v>24.428778717128431</v>
      </c>
      <c r="L209" s="9">
        <f>Q208*D209/D208</f>
        <v>24.044317281174834</v>
      </c>
      <c r="M209" s="9">
        <f>R208*E209/E208</f>
        <v>24.364651457350337</v>
      </c>
      <c r="N209" s="9">
        <f>S208*F209/F208</f>
        <v>24.514682920377272</v>
      </c>
      <c r="O209" s="9">
        <f>T208*G209/G208</f>
        <v>24.310836323726335</v>
      </c>
      <c r="P209" s="9">
        <f>IF(MOD($B209,$X$4)=0,$J209*X$2,K209)</f>
        <v>24.332653339951442</v>
      </c>
      <c r="Q209" s="9">
        <f>IF(MOD($B209,$X$4)=0,$J209*Y$2,L209)</f>
        <v>24.332653339951442</v>
      </c>
      <c r="R209" s="9">
        <f>IF(MOD($B209,$X$4)=0,$J209*Z$2,M209)</f>
        <v>24.332653339951442</v>
      </c>
      <c r="S209" s="9">
        <f>IF(MOD($B209,$X$4)=0,$J209*AA$2,N209)</f>
        <v>24.332653339951442</v>
      </c>
      <c r="T209" s="9">
        <f>IF(MOD($B209,$X$4)=0,$J209*AB$2,O209)</f>
        <v>24.332653339951442</v>
      </c>
      <c r="U209" s="5" cm="1">
        <f t="array" ref="U209">SUM(ABS(P209:T209/J209-K209:O209/J209))</f>
        <v>5.0985491909750214E-3</v>
      </c>
    </row>
    <row r="210" spans="1:21" x14ac:dyDescent="0.25">
      <c r="A210" s="7">
        <v>41207</v>
      </c>
      <c r="B210" s="12">
        <v>207</v>
      </c>
      <c r="C210" s="8">
        <v>18.667119979858398</v>
      </c>
      <c r="D210" s="8">
        <v>63.367076873779297</v>
      </c>
      <c r="E210" s="8">
        <v>73.312309265136705</v>
      </c>
      <c r="F210" s="8">
        <v>31.573097229003899</v>
      </c>
      <c r="G210" s="8">
        <v>60.2169380187988</v>
      </c>
      <c r="H210" s="10">
        <f t="shared" si="6"/>
        <v>2.9938820027430868E-3</v>
      </c>
      <c r="I210" s="10">
        <f>(1+H210)*(1-U210*$X$5) - 1</f>
        <v>2.91882212982153E-3</v>
      </c>
      <c r="J210" s="8">
        <f t="shared" si="7"/>
        <v>122.02751216432453</v>
      </c>
      <c r="K210" s="9">
        <f>P209*C210/C209</f>
        <v>24.04508368668181</v>
      </c>
      <c r="L210" s="9">
        <f>Q209*D210/D209</f>
        <v>24.567944373022382</v>
      </c>
      <c r="M210" s="9">
        <f>R209*E210/E209</f>
        <v>24.609897831180596</v>
      </c>
      <c r="N210" s="9">
        <f>S209*F210/F209</f>
        <v>24.309319712162569</v>
      </c>
      <c r="O210" s="9">
        <f>T209*G210/G209</f>
        <v>24.495266561277173</v>
      </c>
      <c r="P210" s="9">
        <f>IF(MOD($B210,$X$4)=0,$J210*X$2,K210)</f>
        <v>24.405502432864907</v>
      </c>
      <c r="Q210" s="9">
        <f>IF(MOD($B210,$X$4)=0,$J210*Y$2,L210)</f>
        <v>24.405502432864907</v>
      </c>
      <c r="R210" s="9">
        <f>IF(MOD($B210,$X$4)=0,$J210*Z$2,M210)</f>
        <v>24.405502432864907</v>
      </c>
      <c r="S210" s="9">
        <f>IF(MOD($B210,$X$4)=0,$J210*AA$2,N210)</f>
        <v>24.405502432864907</v>
      </c>
      <c r="T210" s="9">
        <f>IF(MOD($B210,$X$4)=0,$J210*AB$2,O210)</f>
        <v>24.405502432864907</v>
      </c>
      <c r="U210" s="5" cm="1">
        <f t="array" ref="U210">SUM(ABS(P210:T210/J210-K210:O210/J210))</f>
        <v>7.4835823297055015E-3</v>
      </c>
    </row>
    <row r="211" spans="1:21" x14ac:dyDescent="0.25">
      <c r="A211" s="7">
        <v>41208</v>
      </c>
      <c r="B211" s="12">
        <v>208</v>
      </c>
      <c r="C211" s="8">
        <v>18.4974555969238</v>
      </c>
      <c r="D211" s="8">
        <v>63.913295745849602</v>
      </c>
      <c r="E211" s="8">
        <v>73.457633972167898</v>
      </c>
      <c r="F211" s="8">
        <v>31.186679840087798</v>
      </c>
      <c r="G211" s="8">
        <v>60.049049377441399</v>
      </c>
      <c r="H211" s="10">
        <f t="shared" si="6"/>
        <v>-2.7027278544395905E-3</v>
      </c>
      <c r="I211" s="10">
        <f>(1+H211)*(1-U211*$X$5) - 1</f>
        <v>-2.766758416189008E-3</v>
      </c>
      <c r="J211" s="8">
        <f t="shared" si="7"/>
        <v>121.69770500819004</v>
      </c>
      <c r="K211" s="9">
        <f>P210*C211/C210</f>
        <v>24.18368222091209</v>
      </c>
      <c r="L211" s="9">
        <f>Q210*D211/D210</f>
        <v>24.615875810790197</v>
      </c>
      <c r="M211" s="9">
        <f>R210*E211/E210</f>
        <v>24.453880700123932</v>
      </c>
      <c r="N211" s="9">
        <f>S210*F211/F210</f>
        <v>24.10680793175559</v>
      </c>
      <c r="O211" s="9">
        <f>T210*G211/G210</f>
        <v>24.337458344608223</v>
      </c>
      <c r="P211" s="9">
        <f>IF(MOD($B211,$X$4)=0,$J211*X$2,K211)</f>
        <v>24.339541001638011</v>
      </c>
      <c r="Q211" s="9">
        <f>IF(MOD($B211,$X$4)=0,$J211*Y$2,L211)</f>
        <v>24.339541001638011</v>
      </c>
      <c r="R211" s="9">
        <f>IF(MOD($B211,$X$4)=0,$J211*Z$2,M211)</f>
        <v>24.339541001638011</v>
      </c>
      <c r="S211" s="9">
        <f>IF(MOD($B211,$X$4)=0,$J211*AA$2,N211)</f>
        <v>24.339541001638011</v>
      </c>
      <c r="T211" s="9">
        <f>IF(MOD($B211,$X$4)=0,$J211*AB$2,O211)</f>
        <v>24.339541001638011</v>
      </c>
      <c r="U211" s="5" cm="1">
        <f t="array" ref="U211">SUM(ABS(P211:T211/J211-K211:O211/J211))</f>
        <v>6.4204087926198194E-3</v>
      </c>
    </row>
    <row r="212" spans="1:21" x14ac:dyDescent="0.25">
      <c r="A212" s="7">
        <v>41213</v>
      </c>
      <c r="B212" s="12">
        <v>209</v>
      </c>
      <c r="C212" s="8">
        <v>18.231630325317301</v>
      </c>
      <c r="D212" s="8">
        <v>64.338127136230398</v>
      </c>
      <c r="E212" s="8">
        <v>72.836578369140597</v>
      </c>
      <c r="F212" s="8">
        <v>31.580690383911101</v>
      </c>
      <c r="G212" s="8">
        <v>59.977096557617102</v>
      </c>
      <c r="H212" s="10">
        <f t="shared" si="6"/>
        <v>-9.4856425175748882E-4</v>
      </c>
      <c r="I212" s="10">
        <f>(1+H212)*(1-U212*$X$5) - 1</f>
        <v>-1.0332764952654117E-3</v>
      </c>
      <c r="J212" s="8">
        <f t="shared" si="7"/>
        <v>121.58226691569834</v>
      </c>
      <c r="K212" s="9">
        <f>P211*C212/C211</f>
        <v>23.989759645838248</v>
      </c>
      <c r="L212" s="9">
        <f>Q211*D212/D211</f>
        <v>24.501325821592751</v>
      </c>
      <c r="M212" s="9">
        <f>R211*E212/E211</f>
        <v>24.133759689379747</v>
      </c>
      <c r="N212" s="9">
        <f>S211*F212/F211</f>
        <v>24.647045225737489</v>
      </c>
      <c r="O212" s="9">
        <f>T211*G212/G211</f>
        <v>24.310376533150109</v>
      </c>
      <c r="P212" s="9">
        <f>IF(MOD($B212,$X$4)=0,$J212*X$2,K212)</f>
        <v>24.31645338313967</v>
      </c>
      <c r="Q212" s="9">
        <f>IF(MOD($B212,$X$4)=0,$J212*Y$2,L212)</f>
        <v>24.31645338313967</v>
      </c>
      <c r="R212" s="9">
        <f>IF(MOD($B212,$X$4)=0,$J212*Z$2,M212)</f>
        <v>24.31645338313967</v>
      </c>
      <c r="S212" s="9">
        <f>IF(MOD($B212,$X$4)=0,$J212*AA$2,N212)</f>
        <v>24.31645338313967</v>
      </c>
      <c r="T212" s="9">
        <f>IF(MOD($B212,$X$4)=0,$J212*AB$2,O212)</f>
        <v>24.31645338313967</v>
      </c>
      <c r="U212" s="5" cm="1">
        <f t="array" ref="U212">SUM(ABS(P212:T212/J212-K212:O212/J212))</f>
        <v>8.4792674808129576E-3</v>
      </c>
    </row>
    <row r="213" spans="1:21" x14ac:dyDescent="0.25">
      <c r="A213" s="7">
        <v>41214</v>
      </c>
      <c r="B213" s="12">
        <v>210</v>
      </c>
      <c r="C213" s="8">
        <v>18.268993377685501</v>
      </c>
      <c r="D213" s="8">
        <v>66.492591857910099</v>
      </c>
      <c r="E213" s="8">
        <v>73.642646789550696</v>
      </c>
      <c r="F213" s="8">
        <v>32.459602355957003</v>
      </c>
      <c r="G213" s="8">
        <v>58.721897125244098</v>
      </c>
      <c r="H213" s="10">
        <f t="shared" si="6"/>
        <v>1.0701090395203172E-2</v>
      </c>
      <c r="I213" s="10">
        <f>(1+H213)*(1-U213*$X$5) - 1</f>
        <v>1.0539967168363251E-2</v>
      </c>
      <c r="J213" s="8">
        <f t="shared" si="7"/>
        <v>122.88332974441694</v>
      </c>
      <c r="K213" s="9">
        <f>P212*C213/C212</f>
        <v>24.366286387920461</v>
      </c>
      <c r="L213" s="9">
        <f>Q212*D213/D212</f>
        <v>25.130728577371148</v>
      </c>
      <c r="M213" s="9">
        <f>R212*E213/E212</f>
        <v>24.585558901375101</v>
      </c>
      <c r="N213" s="9">
        <f>S212*F213/F212</f>
        <v>24.993196726503236</v>
      </c>
      <c r="O213" s="9">
        <f>T212*G213/G212</f>
        <v>23.807559151246991</v>
      </c>
      <c r="P213" s="9">
        <f>IF(MOD($B213,$X$4)=0,$J213*X$2,K213)</f>
        <v>24.576665948883388</v>
      </c>
      <c r="Q213" s="9">
        <f>IF(MOD($B213,$X$4)=0,$J213*Y$2,L213)</f>
        <v>24.576665948883388</v>
      </c>
      <c r="R213" s="9">
        <f>IF(MOD($B213,$X$4)=0,$J213*Z$2,M213)</f>
        <v>24.576665948883388</v>
      </c>
      <c r="S213" s="9">
        <f>IF(MOD($B213,$X$4)=0,$J213*AA$2,N213)</f>
        <v>24.576665948883388</v>
      </c>
      <c r="T213" s="9">
        <f>IF(MOD($B213,$X$4)=0,$J213*AB$2,O213)</f>
        <v>24.576665948883388</v>
      </c>
      <c r="U213" s="5" cm="1">
        <f t="array" ref="U213">SUM(ABS(P213:T213/J213-K213:O213/J213))</f>
        <v>1.594172880302866E-2</v>
      </c>
    </row>
    <row r="214" spans="1:21" x14ac:dyDescent="0.25">
      <c r="A214" s="7">
        <v>41215</v>
      </c>
      <c r="B214" s="12">
        <v>211</v>
      </c>
      <c r="C214" s="8">
        <v>17.664455413818299</v>
      </c>
      <c r="D214" s="8">
        <v>65.081558227539006</v>
      </c>
      <c r="E214" s="8">
        <v>71.601066589355398</v>
      </c>
      <c r="F214" s="8">
        <v>32.141380310058501</v>
      </c>
      <c r="G214" s="8">
        <v>58.1782417297363</v>
      </c>
      <c r="H214" s="10">
        <f t="shared" si="6"/>
        <v>-2.0219282523673998E-2</v>
      </c>
      <c r="I214" s="10">
        <f>(1+H214)*(1-U214*$X$5) - 1</f>
        <v>-2.0304789699918557E-2</v>
      </c>
      <c r="J214" s="8">
        <f t="shared" si="7"/>
        <v>120.39871698286478</v>
      </c>
      <c r="K214" s="9">
        <f>P213*C214/C213</f>
        <v>23.763401239425999</v>
      </c>
      <c r="L214" s="9">
        <f>Q213*D214/D213</f>
        <v>24.055126613337915</v>
      </c>
      <c r="M214" s="9">
        <f>R213*E214/E213</f>
        <v>23.895332010256215</v>
      </c>
      <c r="N214" s="9">
        <f>S213*F214/F213</f>
        <v>24.335725322628846</v>
      </c>
      <c r="O214" s="9">
        <f>T213*G214/G213</f>
        <v>24.349131797215808</v>
      </c>
      <c r="P214" s="9">
        <f>IF(MOD($B214,$X$4)=0,$J214*X$2,K214)</f>
        <v>24.079743396572958</v>
      </c>
      <c r="Q214" s="9">
        <f>IF(MOD($B214,$X$4)=0,$J214*Y$2,L214)</f>
        <v>24.079743396572958</v>
      </c>
      <c r="R214" s="9">
        <f>IF(MOD($B214,$X$4)=0,$J214*Z$2,M214)</f>
        <v>24.079743396572958</v>
      </c>
      <c r="S214" s="9">
        <f>IF(MOD($B214,$X$4)=0,$J214*AA$2,N214)</f>
        <v>24.079743396572958</v>
      </c>
      <c r="T214" s="9">
        <f>IF(MOD($B214,$X$4)=0,$J214*AB$2,O214)</f>
        <v>24.079743396572958</v>
      </c>
      <c r="U214" s="5" cm="1">
        <f t="array" ref="U214">SUM(ABS(P214:T214/J214-K214:O214/J214))</f>
        <v>8.7271748381423653E-3</v>
      </c>
    </row>
    <row r="215" spans="1:21" x14ac:dyDescent="0.25">
      <c r="A215" s="7">
        <v>41218</v>
      </c>
      <c r="B215" s="12">
        <v>212</v>
      </c>
      <c r="C215" s="8">
        <v>17.903936386108398</v>
      </c>
      <c r="D215" s="8">
        <v>65.824974060058594</v>
      </c>
      <c r="E215" s="8">
        <v>72.142852783203097</v>
      </c>
      <c r="F215" s="8">
        <v>32.0277290344238</v>
      </c>
      <c r="G215" s="8">
        <v>58.474082946777301</v>
      </c>
      <c r="H215" s="10">
        <f t="shared" si="6"/>
        <v>6.8191789416249815E-3</v>
      </c>
      <c r="I215" s="10">
        <f>(1+H215)*(1-U215*$X$5) - 1</f>
        <v>6.7708219243773904E-3</v>
      </c>
      <c r="J215" s="8">
        <f t="shared" si="7"/>
        <v>121.219737378313</v>
      </c>
      <c r="K215" s="9">
        <f>P214*C215/C214</f>
        <v>24.406197862675342</v>
      </c>
      <c r="L215" s="9">
        <f>Q214*D215/D214</f>
        <v>24.354802306831907</v>
      </c>
      <c r="M215" s="9">
        <f>R214*E215/E214</f>
        <v>24.261948399167121</v>
      </c>
      <c r="N215" s="9">
        <f>S214*F215/F214</f>
        <v>23.994597907251197</v>
      </c>
      <c r="O215" s="9">
        <f>T214*G215/G214</f>
        <v>24.202190902387422</v>
      </c>
      <c r="P215" s="9">
        <f>IF(MOD($B215,$X$4)=0,$J215*X$2,K215)</f>
        <v>24.243947475662601</v>
      </c>
      <c r="Q215" s="9">
        <f>IF(MOD($B215,$X$4)=0,$J215*Y$2,L215)</f>
        <v>24.243947475662601</v>
      </c>
      <c r="R215" s="9">
        <f>IF(MOD($B215,$X$4)=0,$J215*Z$2,M215)</f>
        <v>24.243947475662601</v>
      </c>
      <c r="S215" s="9">
        <f>IF(MOD($B215,$X$4)=0,$J215*AA$2,N215)</f>
        <v>24.243947475662601</v>
      </c>
      <c r="T215" s="9">
        <f>IF(MOD($B215,$X$4)=0,$J215*AB$2,O215)</f>
        <v>24.243947475662601</v>
      </c>
      <c r="U215" s="5" cm="1">
        <f t="array" ref="U215">SUM(ABS(P215:T215/J215-K215:O215/J215))</f>
        <v>4.8029495523169707E-3</v>
      </c>
    </row>
    <row r="216" spans="1:21" x14ac:dyDescent="0.25">
      <c r="A216" s="7">
        <v>41219</v>
      </c>
      <c r="B216" s="12">
        <v>213</v>
      </c>
      <c r="C216" s="8">
        <v>17.849737167358398</v>
      </c>
      <c r="D216" s="8">
        <v>66.818778991699205</v>
      </c>
      <c r="E216" s="8">
        <v>72.915878295898395</v>
      </c>
      <c r="F216" s="8">
        <v>32.489917755126903</v>
      </c>
      <c r="G216" s="8">
        <v>58.9697456359863</v>
      </c>
      <c r="H216" s="10">
        <f t="shared" si="6"/>
        <v>9.1386369748955865E-3</v>
      </c>
      <c r="I216" s="10">
        <f>(1+H216)*(1-U216*$X$5) - 1</f>
        <v>9.0873254721017815E-3</v>
      </c>
      <c r="J216" s="8">
        <f t="shared" si="7"/>
        <v>122.32752055240559</v>
      </c>
      <c r="K216" s="9">
        <f>P215*C216/C215</f>
        <v>24.17055562572191</v>
      </c>
      <c r="L216" s="9">
        <f>Q215*D216/D215</f>
        <v>24.609975034469784</v>
      </c>
      <c r="M216" s="9">
        <f>R215*E216/E215</f>
        <v>24.503726361638336</v>
      </c>
      <c r="N216" s="9">
        <f>S215*F216/F215</f>
        <v>24.59380927999241</v>
      </c>
      <c r="O216" s="9">
        <f>T215*G216/G215</f>
        <v>24.449454250583145</v>
      </c>
      <c r="P216" s="9">
        <f>IF(MOD($B216,$X$4)=0,$J216*X$2,K216)</f>
        <v>24.46550411048112</v>
      </c>
      <c r="Q216" s="9">
        <f>IF(MOD($B216,$X$4)=0,$J216*Y$2,L216)</f>
        <v>24.46550411048112</v>
      </c>
      <c r="R216" s="9">
        <f>IF(MOD($B216,$X$4)=0,$J216*Z$2,M216)</f>
        <v>24.46550411048112</v>
      </c>
      <c r="S216" s="9">
        <f>IF(MOD($B216,$X$4)=0,$J216*AA$2,N216)</f>
        <v>24.46550411048112</v>
      </c>
      <c r="T216" s="9">
        <f>IF(MOD($B216,$X$4)=0,$J216*AB$2,O216)</f>
        <v>24.46550411048112</v>
      </c>
      <c r="U216" s="5" cm="1">
        <f t="array" ref="U216">SUM(ABS(P216:T216/J216-K216:O216/J216))</f>
        <v>5.0846832054270708E-3</v>
      </c>
    </row>
    <row r="217" spans="1:21" x14ac:dyDescent="0.25">
      <c r="A217" s="7">
        <v>41220</v>
      </c>
      <c r="B217" s="12">
        <v>214</v>
      </c>
      <c r="C217" s="8">
        <v>17.1667575836181</v>
      </c>
      <c r="D217" s="8">
        <v>64.497428894042898</v>
      </c>
      <c r="E217" s="8">
        <v>71.032821655273395</v>
      </c>
      <c r="F217" s="8">
        <v>30.671449661254801</v>
      </c>
      <c r="G217" s="8">
        <v>58.450099945068303</v>
      </c>
      <c r="H217" s="10">
        <f t="shared" si="6"/>
        <v>-3.2722212982180476E-2</v>
      </c>
      <c r="I217" s="10">
        <f>(1+H217)*(1-U217*$X$5) - 1</f>
        <v>-3.2845442170861272E-2</v>
      </c>
      <c r="J217" s="8">
        <f t="shared" si="7"/>
        <v>118.32469337130772</v>
      </c>
      <c r="K217" s="9">
        <f>P216*C217/C216</f>
        <v>23.529387255834692</v>
      </c>
      <c r="L217" s="9">
        <f>Q216*D217/D216</f>
        <v>23.615548436146941</v>
      </c>
      <c r="M217" s="9">
        <f>R216*E217/E216</f>
        <v>23.833681096644213</v>
      </c>
      <c r="N217" s="9">
        <f>S216*F217/F216</f>
        <v>23.0961642752522</v>
      </c>
      <c r="O217" s="9">
        <f>T216*G217/G216</f>
        <v>24.249912307429664</v>
      </c>
      <c r="P217" s="9">
        <f>IF(MOD($B217,$X$4)=0,$J217*X$2,K217)</f>
        <v>23.664938674261546</v>
      </c>
      <c r="Q217" s="9">
        <f>IF(MOD($B217,$X$4)=0,$J217*Y$2,L217)</f>
        <v>23.664938674261546</v>
      </c>
      <c r="R217" s="9">
        <f>IF(MOD($B217,$X$4)=0,$J217*Z$2,M217)</f>
        <v>23.664938674261546</v>
      </c>
      <c r="S217" s="9">
        <f>IF(MOD($B217,$X$4)=0,$J217*AA$2,N217)</f>
        <v>23.664938674261546</v>
      </c>
      <c r="T217" s="9">
        <f>IF(MOD($B217,$X$4)=0,$J217*AB$2,O217)</f>
        <v>23.664938674261546</v>
      </c>
      <c r="U217" s="5" cm="1">
        <f t="array" ref="U217">SUM(ABS(P217:T217/J217-K217:O217/J217))</f>
        <v>1.2739793090958684E-2</v>
      </c>
    </row>
    <row r="218" spans="1:21" x14ac:dyDescent="0.25">
      <c r="A218" s="7">
        <v>41221</v>
      </c>
      <c r="B218" s="12">
        <v>215</v>
      </c>
      <c r="C218" s="8">
        <v>16.543767929077099</v>
      </c>
      <c r="D218" s="8">
        <v>63.4657173156738</v>
      </c>
      <c r="E218" s="8">
        <v>69.949256896972599</v>
      </c>
      <c r="F218" s="8">
        <v>30.6108379364013</v>
      </c>
      <c r="G218" s="8">
        <v>57.9464111328125</v>
      </c>
      <c r="H218" s="10">
        <f t="shared" si="6"/>
        <v>-1.5626926761581617E-2</v>
      </c>
      <c r="I218" s="10">
        <f>(1+H218)*(1-U218*$X$5) - 1</f>
        <v>-1.5711057880594459E-2</v>
      </c>
      <c r="J218" s="8">
        <f t="shared" si="7"/>
        <v>116.47564205390769</v>
      </c>
      <c r="K218" s="9">
        <f>P217*C218/C217</f>
        <v>22.806126991414626</v>
      </c>
      <c r="L218" s="9">
        <f>Q217*D218/D217</f>
        <v>23.286390387139274</v>
      </c>
      <c r="M218" s="9">
        <f>R217*E218/E217</f>
        <v>23.303943672834968</v>
      </c>
      <c r="N218" s="9">
        <f>S217*F218/F217</f>
        <v>23.618172943673621</v>
      </c>
      <c r="O218" s="9">
        <f>T217*G218/G217</f>
        <v>23.461008058845191</v>
      </c>
      <c r="P218" s="9">
        <f>IF(MOD($B218,$X$4)=0,$J218*X$2,K218)</f>
        <v>23.29512841078154</v>
      </c>
      <c r="Q218" s="9">
        <f>IF(MOD($B218,$X$4)=0,$J218*Y$2,L218)</f>
        <v>23.29512841078154</v>
      </c>
      <c r="R218" s="9">
        <f>IF(MOD($B218,$X$4)=0,$J218*Z$2,M218)</f>
        <v>23.29512841078154</v>
      </c>
      <c r="S218" s="9">
        <f>IF(MOD($B218,$X$4)=0,$J218*AA$2,N218)</f>
        <v>23.29512841078154</v>
      </c>
      <c r="T218" s="9">
        <f>IF(MOD($B218,$X$4)=0,$J218*AB$2,O218)</f>
        <v>23.29512841078154</v>
      </c>
      <c r="U218" s="5" cm="1">
        <f t="array" ref="U218">SUM(ABS(P218:T218/J218-K218:O218/J218))</f>
        <v>8.5466700888209013E-3</v>
      </c>
    </row>
    <row r="219" spans="1:21" x14ac:dyDescent="0.25">
      <c r="A219" s="7">
        <v>41222</v>
      </c>
      <c r="B219" s="12">
        <v>216</v>
      </c>
      <c r="C219" s="8">
        <v>16.830183029174801</v>
      </c>
      <c r="D219" s="8">
        <v>64.444313049316406</v>
      </c>
      <c r="E219" s="8">
        <v>69.929458618164006</v>
      </c>
      <c r="F219" s="8">
        <v>30.7775344848632</v>
      </c>
      <c r="G219" s="8">
        <v>57.810497283935497</v>
      </c>
      <c r="H219" s="10">
        <f t="shared" si="6"/>
        <v>7.1097944867577478E-3</v>
      </c>
      <c r="I219" s="10">
        <f>(1+H219)*(1-U219*$X$5) - 1</f>
        <v>7.0357454480980408E-3</v>
      </c>
      <c r="J219" s="8">
        <f t="shared" si="7"/>
        <v>117.30375993162414</v>
      </c>
      <c r="K219" s="9">
        <f>P218*C219/C218</f>
        <v>23.698426895393141</v>
      </c>
      <c r="L219" s="9">
        <f>Q218*D219/D218</f>
        <v>23.65432254332493</v>
      </c>
      <c r="M219" s="9">
        <f>R218*E219/E218</f>
        <v>23.288535010542308</v>
      </c>
      <c r="N219" s="9">
        <f>S218*F219/F218</f>
        <v>23.421986012985112</v>
      </c>
      <c r="O219" s="9">
        <f>T218*G219/G218</f>
        <v>23.240489469378652</v>
      </c>
      <c r="P219" s="9">
        <f>IF(MOD($B219,$X$4)=0,$J219*X$2,K219)</f>
        <v>23.46075198632483</v>
      </c>
      <c r="Q219" s="9">
        <f>IF(MOD($B219,$X$4)=0,$J219*Y$2,L219)</f>
        <v>23.46075198632483</v>
      </c>
      <c r="R219" s="9">
        <f>IF(MOD($B219,$X$4)=0,$J219*Z$2,M219)</f>
        <v>23.46075198632483</v>
      </c>
      <c r="S219" s="9">
        <f>IF(MOD($B219,$X$4)=0,$J219*AA$2,N219)</f>
        <v>23.46075198632483</v>
      </c>
      <c r="T219" s="9">
        <f>IF(MOD($B219,$X$4)=0,$J219*AB$2,O219)</f>
        <v>23.46075198632483</v>
      </c>
      <c r="U219" s="5" cm="1">
        <f t="array" ref="U219">SUM(ABS(P219:T219/J219-K219:O219/J219))</f>
        <v>7.3526281906016733E-3</v>
      </c>
    </row>
    <row r="220" spans="1:21" x14ac:dyDescent="0.25">
      <c r="A220" s="7">
        <v>41225</v>
      </c>
      <c r="B220" s="12">
        <v>217</v>
      </c>
      <c r="C220" s="8">
        <v>16.700057983398398</v>
      </c>
      <c r="D220" s="8">
        <v>64.618797302246094</v>
      </c>
      <c r="E220" s="8">
        <v>69.988906860351506</v>
      </c>
      <c r="F220" s="8">
        <v>30.747226715087798</v>
      </c>
      <c r="G220" s="8">
        <v>57.9464111328125</v>
      </c>
      <c r="H220" s="10">
        <f t="shared" si="6"/>
        <v>-5.6154473589442588E-4</v>
      </c>
      <c r="I220" s="10">
        <f>(1+H220)*(1-U220*$X$5) - 1</f>
        <v>-5.9191791584012332E-4</v>
      </c>
      <c r="J220" s="8">
        <f t="shared" si="7"/>
        <v>117.23788862273392</v>
      </c>
      <c r="K220" s="9">
        <f>P219*C220/C219</f>
        <v>23.279361717373071</v>
      </c>
      <c r="L220" s="9">
        <f>Q219*D220/D219</f>
        <v>23.524272436614524</v>
      </c>
      <c r="M220" s="9">
        <f>R219*E220/E219</f>
        <v>23.480696377337484</v>
      </c>
      <c r="N220" s="9">
        <f>S219*F220/F219</f>
        <v>23.43764932128488</v>
      </c>
      <c r="O220" s="9">
        <f>T219*G220/G219</f>
        <v>23.515908770123957</v>
      </c>
      <c r="P220" s="9">
        <f>IF(MOD($B220,$X$4)=0,$J220*X$2,K220)</f>
        <v>23.447577724546786</v>
      </c>
      <c r="Q220" s="9">
        <f>IF(MOD($B220,$X$4)=0,$J220*Y$2,L220)</f>
        <v>23.447577724546786</v>
      </c>
      <c r="R220" s="9">
        <f>IF(MOD($B220,$X$4)=0,$J220*Z$2,M220)</f>
        <v>23.447577724546786</v>
      </c>
      <c r="S220" s="9">
        <f>IF(MOD($B220,$X$4)=0,$J220*AA$2,N220)</f>
        <v>23.447577724546786</v>
      </c>
      <c r="T220" s="9">
        <f>IF(MOD($B220,$X$4)=0,$J220*AB$2,O220)</f>
        <v>23.447577724546786</v>
      </c>
      <c r="U220" s="5" cm="1">
        <f t="array" ref="U220">SUM(ABS(P220:T220/J220-K220:O220/J220))</f>
        <v>3.0390245428058849E-3</v>
      </c>
    </row>
    <row r="221" spans="1:21" x14ac:dyDescent="0.25">
      <c r="A221" s="7">
        <v>41226</v>
      </c>
      <c r="B221" s="12">
        <v>218</v>
      </c>
      <c r="C221" s="8">
        <v>16.702211380004801</v>
      </c>
      <c r="D221" s="8">
        <v>63.162254333496001</v>
      </c>
      <c r="E221" s="8">
        <v>69.559455871582003</v>
      </c>
      <c r="F221" s="8">
        <v>30.338066101074201</v>
      </c>
      <c r="G221" s="8">
        <v>57.410755157470703</v>
      </c>
      <c r="H221" s="10">
        <f t="shared" si="6"/>
        <v>-1.02197624344883E-2</v>
      </c>
      <c r="I221" s="10">
        <f>(1+H221)*(1-U221*$X$5) - 1</f>
        <v>-1.0281395464277088E-2</v>
      </c>
      <c r="J221" s="8">
        <f t="shared" si="7"/>
        <v>116.03974525268858</v>
      </c>
      <c r="K221" s="9">
        <f>P220*C221/C220</f>
        <v>23.450601183168942</v>
      </c>
      <c r="L221" s="9">
        <f>Q220*D221/D220</f>
        <v>22.919056521820487</v>
      </c>
      <c r="M221" s="9">
        <f>R220*E221/E220</f>
        <v>23.303703703794493</v>
      </c>
      <c r="N221" s="9">
        <f>S220*F221/F220</f>
        <v>23.135555265161877</v>
      </c>
      <c r="O221" s="9">
        <f>T220*G221/G220</f>
        <v>23.230828578742784</v>
      </c>
      <c r="P221" s="9">
        <f>IF(MOD($B221,$X$4)=0,$J221*X$2,K221)</f>
        <v>23.207949050537717</v>
      </c>
      <c r="Q221" s="9">
        <f>IF(MOD($B221,$X$4)=0,$J221*Y$2,L221)</f>
        <v>23.207949050537717</v>
      </c>
      <c r="R221" s="9">
        <f>IF(MOD($B221,$X$4)=0,$J221*Z$2,M221)</f>
        <v>23.207949050537717</v>
      </c>
      <c r="S221" s="9">
        <f>IF(MOD($B221,$X$4)=0,$J221*AA$2,N221)</f>
        <v>23.207949050537717</v>
      </c>
      <c r="T221" s="9">
        <f>IF(MOD($B221,$X$4)=0,$J221*AB$2,O221)</f>
        <v>23.207949050537717</v>
      </c>
      <c r="U221" s="5" cm="1">
        <f t="array" ref="U221">SUM(ABS(P221:T221/J221-K221:O221/J221))</f>
        <v>6.2269408349067412E-3</v>
      </c>
    </row>
    <row r="222" spans="1:21" x14ac:dyDescent="0.25">
      <c r="A222" s="7">
        <v>41227</v>
      </c>
      <c r="B222" s="12">
        <v>219</v>
      </c>
      <c r="C222" s="8">
        <v>16.5170078277587</v>
      </c>
      <c r="D222" s="8">
        <v>61.523643493652301</v>
      </c>
      <c r="E222" s="8">
        <v>68.306617736816406</v>
      </c>
      <c r="F222" s="8">
        <v>29.769798278808501</v>
      </c>
      <c r="G222" s="8">
        <v>57.011020660400298</v>
      </c>
      <c r="H222" s="10">
        <f t="shared" si="6"/>
        <v>-1.6147275602873323E-2</v>
      </c>
      <c r="I222" s="10">
        <f>(1+H222)*(1-U222*$X$5) - 1</f>
        <v>-1.6204248704679403E-2</v>
      </c>
      <c r="J222" s="8">
        <f t="shared" si="7"/>
        <v>114.16601950520621</v>
      </c>
      <c r="K222" s="9">
        <f>P221*C222/C221</f>
        <v>22.950606204927961</v>
      </c>
      <c r="L222" s="9">
        <f>Q221*D222/D221</f>
        <v>22.605867993013078</v>
      </c>
      <c r="M222" s="9">
        <f>R221*E222/E221</f>
        <v>22.789949754311348</v>
      </c>
      <c r="N222" s="9">
        <f>S221*F222/F221</f>
        <v>22.773236744807214</v>
      </c>
      <c r="O222" s="9">
        <f>T221*G222/G221</f>
        <v>23.046358808146607</v>
      </c>
      <c r="P222" s="9">
        <f>IF(MOD($B222,$X$4)=0,$J222*X$2,K222)</f>
        <v>22.833203901041244</v>
      </c>
      <c r="Q222" s="9">
        <f>IF(MOD($B222,$X$4)=0,$J222*Y$2,L222)</f>
        <v>22.833203901041244</v>
      </c>
      <c r="R222" s="9">
        <f>IF(MOD($B222,$X$4)=0,$J222*Z$2,M222)</f>
        <v>22.833203901041244</v>
      </c>
      <c r="S222" s="9">
        <f>IF(MOD($B222,$X$4)=0,$J222*AA$2,N222)</f>
        <v>22.833203901041244</v>
      </c>
      <c r="T222" s="9">
        <f>IF(MOD($B222,$X$4)=0,$J222*AB$2,O222)</f>
        <v>22.833203901041244</v>
      </c>
      <c r="U222" s="5" cm="1">
        <f t="array" ref="U222">SUM(ABS(P222:T222/J222-K222:O222/J222))</f>
        <v>5.7908160838875955E-3</v>
      </c>
    </row>
    <row r="223" spans="1:21" x14ac:dyDescent="0.25">
      <c r="A223" s="7">
        <v>41228</v>
      </c>
      <c r="B223" s="12">
        <v>220</v>
      </c>
      <c r="C223" s="8">
        <v>16.170595169067301</v>
      </c>
      <c r="D223" s="8">
        <v>61.675384521484297</v>
      </c>
      <c r="E223" s="8">
        <v>67.720169067382798</v>
      </c>
      <c r="F223" s="8">
        <v>29.845573425292901</v>
      </c>
      <c r="G223" s="8">
        <v>54.9403686523437</v>
      </c>
      <c r="H223" s="10">
        <f t="shared" si="6"/>
        <v>-1.2173414142110595E-2</v>
      </c>
      <c r="I223" s="10">
        <f>(1+H223)*(1-U223*$X$5) - 1</f>
        <v>-1.2305200004516292E-2</v>
      </c>
      <c r="J223" s="8">
        <f t="shared" si="7"/>
        <v>112.77622926881305</v>
      </c>
      <c r="K223" s="9">
        <f>P222*C223/C222</f>
        <v>22.354321106270792</v>
      </c>
      <c r="L223" s="9">
        <f>Q222*D223/D222</f>
        <v>22.889519386144123</v>
      </c>
      <c r="M223" s="9">
        <f>R222*E223/E222</f>
        <v>22.637168692589476</v>
      </c>
      <c r="N223" s="9">
        <f>S222*F223/F222</f>
        <v>22.891322849450148</v>
      </c>
      <c r="O223" s="9">
        <f>T222*G223/G222</f>
        <v>22.003897234358515</v>
      </c>
      <c r="P223" s="9">
        <f>IF(MOD($B223,$X$4)=0,$J223*X$2,K223)</f>
        <v>22.555245853762614</v>
      </c>
      <c r="Q223" s="9">
        <f>IF(MOD($B223,$X$4)=0,$J223*Y$2,L223)</f>
        <v>22.555245853762614</v>
      </c>
      <c r="R223" s="9">
        <f>IF(MOD($B223,$X$4)=0,$J223*Z$2,M223)</f>
        <v>22.555245853762614</v>
      </c>
      <c r="S223" s="9">
        <f>IF(MOD($B223,$X$4)=0,$J223*AA$2,N223)</f>
        <v>22.555245853762614</v>
      </c>
      <c r="T223" s="9">
        <f>IF(MOD($B223,$X$4)=0,$J223*AB$2,O223)</f>
        <v>22.555245853762614</v>
      </c>
      <c r="U223" s="5" cm="1">
        <f t="array" ref="U223">SUM(ABS(P223:T223/J223-K223:O223/J223))</f>
        <v>1.3340991657076889E-2</v>
      </c>
    </row>
    <row r="224" spans="1:21" x14ac:dyDescent="0.25">
      <c r="A224" s="7">
        <v>41229</v>
      </c>
      <c r="B224" s="12">
        <v>221</v>
      </c>
      <c r="C224" s="8">
        <v>16.2339687347412</v>
      </c>
      <c r="D224" s="8">
        <v>62.153312683105398</v>
      </c>
      <c r="E224" s="8">
        <v>68.239974975585895</v>
      </c>
      <c r="F224" s="8">
        <v>29.951641082763601</v>
      </c>
      <c r="G224" s="8">
        <v>54.388725280761697</v>
      </c>
      <c r="H224" s="10">
        <f t="shared" si="6"/>
        <v>2.5714122464721711E-3</v>
      </c>
      <c r="I224" s="10">
        <f>(1+H224)*(1-U224*$X$5) - 1</f>
        <v>2.5209635345062598E-3</v>
      </c>
      <c r="J224" s="8">
        <f t="shared" si="7"/>
        <v>113.06622344586584</v>
      </c>
      <c r="K224" s="9">
        <f>P223*C224/C223</f>
        <v>22.643641261566692</v>
      </c>
      <c r="L224" s="9">
        <f>Q223*D224/D223</f>
        <v>22.730028504400902</v>
      </c>
      <c r="M224" s="9">
        <f>R223*E224/E223</f>
        <v>22.728375221530335</v>
      </c>
      <c r="N224" s="9">
        <f>S223*F224/F223</f>
        <v>22.635404544543768</v>
      </c>
      <c r="O224" s="9">
        <f>T223*G224/G223</f>
        <v>22.328773913824151</v>
      </c>
      <c r="P224" s="9">
        <f>IF(MOD($B224,$X$4)=0,$J224*X$2,K224)</f>
        <v>22.613244689173172</v>
      </c>
      <c r="Q224" s="9">
        <f>IF(MOD($B224,$X$4)=0,$J224*Y$2,L224)</f>
        <v>22.613244689173172</v>
      </c>
      <c r="R224" s="9">
        <f>IF(MOD($B224,$X$4)=0,$J224*Z$2,M224)</f>
        <v>22.613244689173172</v>
      </c>
      <c r="S224" s="9">
        <f>IF(MOD($B224,$X$4)=0,$J224*AA$2,N224)</f>
        <v>22.613244689173172</v>
      </c>
      <c r="T224" s="9">
        <f>IF(MOD($B224,$X$4)=0,$J224*AB$2,O224)</f>
        <v>22.613244689173172</v>
      </c>
      <c r="U224" s="5" cm="1">
        <f t="array" ref="U224">SUM(ABS(P224:T224/J224-K224:O224/J224))</f>
        <v>5.0319320249554989E-3</v>
      </c>
    </row>
    <row r="225" spans="1:21" x14ac:dyDescent="0.25">
      <c r="A225" s="7">
        <v>41232</v>
      </c>
      <c r="B225" s="12">
        <v>222</v>
      </c>
      <c r="C225" s="8">
        <v>17.404577255248999</v>
      </c>
      <c r="D225" s="8">
        <v>63.435352325439403</v>
      </c>
      <c r="E225" s="8">
        <v>69.539436340332003</v>
      </c>
      <c r="F225" s="8">
        <v>30.754798889160099</v>
      </c>
      <c r="G225" s="8">
        <v>55.180221557617102</v>
      </c>
      <c r="H225" s="10">
        <f t="shared" si="6"/>
        <v>3.0629178772467736E-2</v>
      </c>
      <c r="I225" s="10">
        <f>(1+H225)*(1-U225*$X$5) - 1</f>
        <v>3.0463261146051801E-2</v>
      </c>
      <c r="J225" s="8">
        <f t="shared" si="7"/>
        <v>116.52934901691705</v>
      </c>
      <c r="K225" s="9">
        <f>P224*C225/C224</f>
        <v>24.243853774481099</v>
      </c>
      <c r="L225" s="9">
        <f>Q224*D225/D224</f>
        <v>23.079689274052061</v>
      </c>
      <c r="M225" s="9">
        <f>R224*E225/E224</f>
        <v>23.043857945049126</v>
      </c>
      <c r="N225" s="9">
        <f>S224*F225/F224</f>
        <v>23.219622281301682</v>
      </c>
      <c r="O225" s="9">
        <f>T224*G225/G224</f>
        <v>22.94232574203307</v>
      </c>
      <c r="P225" s="9">
        <f>IF(MOD($B225,$X$4)=0,$J225*X$2,K225)</f>
        <v>23.305869803383413</v>
      </c>
      <c r="Q225" s="9">
        <f>IF(MOD($B225,$X$4)=0,$J225*Y$2,L225)</f>
        <v>23.305869803383413</v>
      </c>
      <c r="R225" s="9">
        <f>IF(MOD($B225,$X$4)=0,$J225*Z$2,M225)</f>
        <v>23.305869803383413</v>
      </c>
      <c r="S225" s="9">
        <f>IF(MOD($B225,$X$4)=0,$J225*AA$2,N225)</f>
        <v>23.305869803383413</v>
      </c>
      <c r="T225" s="9">
        <f>IF(MOD($B225,$X$4)=0,$J225*AB$2,O225)</f>
        <v>23.305869803383413</v>
      </c>
      <c r="U225" s="5" cm="1">
        <f t="array" ref="U225">SUM(ABS(P225:T225/J225-K225:O225/J225))</f>
        <v>1.6098673493173399E-2</v>
      </c>
    </row>
    <row r="226" spans="1:21" x14ac:dyDescent="0.25">
      <c r="A226" s="7">
        <v>41233</v>
      </c>
      <c r="B226" s="12">
        <v>223</v>
      </c>
      <c r="C226" s="8">
        <v>17.256284713745099</v>
      </c>
      <c r="D226" s="8">
        <v>63.215373992919901</v>
      </c>
      <c r="E226" s="8">
        <v>69.013000488281193</v>
      </c>
      <c r="F226" s="8">
        <v>30.838146209716701</v>
      </c>
      <c r="G226" s="8">
        <v>55.164207458496001</v>
      </c>
      <c r="H226" s="10">
        <f t="shared" si="6"/>
        <v>-3.4277102066018195E-3</v>
      </c>
      <c r="I226" s="10">
        <f>(1+H226)*(1-U226*$X$5) - 1</f>
        <v>-3.4648112664824593E-3</v>
      </c>
      <c r="J226" s="8">
        <f t="shared" si="7"/>
        <v>116.1299201779231</v>
      </c>
      <c r="K226" s="9">
        <f>P225*C226/C225</f>
        <v>23.107296369831019</v>
      </c>
      <c r="L226" s="9">
        <f>Q225*D226/D225</f>
        <v>23.225050730274727</v>
      </c>
      <c r="M226" s="9">
        <f>R225*E226/E225</f>
        <v>23.129436888861591</v>
      </c>
      <c r="N226" s="9">
        <f>S225*F226/F225</f>
        <v>23.369030086380345</v>
      </c>
      <c r="O226" s="9">
        <f>T225*G226/G225</f>
        <v>23.299106102575411</v>
      </c>
      <c r="P226" s="9">
        <f>IF(MOD($B226,$X$4)=0,$J226*X$2,K226)</f>
        <v>23.22598403558462</v>
      </c>
      <c r="Q226" s="9">
        <f>IF(MOD($B226,$X$4)=0,$J226*Y$2,L226)</f>
        <v>23.22598403558462</v>
      </c>
      <c r="R226" s="9">
        <f>IF(MOD($B226,$X$4)=0,$J226*Z$2,M226)</f>
        <v>23.22598403558462</v>
      </c>
      <c r="S226" s="9">
        <f>IF(MOD($B226,$X$4)=0,$J226*AA$2,N226)</f>
        <v>23.22598403558462</v>
      </c>
      <c r="T226" s="9">
        <f>IF(MOD($B226,$X$4)=0,$J226*AB$2,O226)</f>
        <v>23.22598403558462</v>
      </c>
      <c r="U226" s="5" cm="1">
        <f t="array" ref="U226">SUM(ABS(P226:T226/J226-K226:O226/J226))</f>
        <v>3.7228668969259415E-3</v>
      </c>
    </row>
    <row r="227" spans="1:21" x14ac:dyDescent="0.25">
      <c r="A227" s="7">
        <v>41234</v>
      </c>
      <c r="B227" s="12">
        <v>224</v>
      </c>
      <c r="C227" s="8">
        <v>17.2805862426757</v>
      </c>
      <c r="D227" s="8">
        <v>63.002960205078097</v>
      </c>
      <c r="E227" s="8">
        <v>69.372879028320298</v>
      </c>
      <c r="F227" s="8">
        <v>30.860872268676701</v>
      </c>
      <c r="G227" s="8">
        <v>55.076267242431598</v>
      </c>
      <c r="H227" s="10">
        <f t="shared" si="6"/>
        <v>4.8111045212229087E-4</v>
      </c>
      <c r="I227" s="10">
        <f>(1+H227)*(1-U227*$X$5) - 1</f>
        <v>4.574443133233963E-4</v>
      </c>
      <c r="J227" s="8">
        <f t="shared" si="7"/>
        <v>116.18579149632482</v>
      </c>
      <c r="K227" s="9">
        <f>P226*C227/C226</f>
        <v>23.258692520194451</v>
      </c>
      <c r="L227" s="9">
        <f>Q226*D227/D226</f>
        <v>23.147941006907701</v>
      </c>
      <c r="M227" s="9">
        <f>R226*E227/E226</f>
        <v>23.347099378586073</v>
      </c>
      <c r="N227" s="9">
        <f>S226*F227/F226</f>
        <v>23.243100339496248</v>
      </c>
      <c r="O227" s="9">
        <f>T226*G227/G226</f>
        <v>23.188958251140345</v>
      </c>
      <c r="P227" s="9">
        <f>IF(MOD($B227,$X$4)=0,$J227*X$2,K227)</f>
        <v>23.237158299264966</v>
      </c>
      <c r="Q227" s="9">
        <f>IF(MOD($B227,$X$4)=0,$J227*Y$2,L227)</f>
        <v>23.237158299264966</v>
      </c>
      <c r="R227" s="9">
        <f>IF(MOD($B227,$X$4)=0,$J227*Z$2,M227)</f>
        <v>23.237158299264966</v>
      </c>
      <c r="S227" s="9">
        <f>IF(MOD($B227,$X$4)=0,$J227*AA$2,N227)</f>
        <v>23.237158299264966</v>
      </c>
      <c r="T227" s="9">
        <f>IF(MOD($B227,$X$4)=0,$J227*AB$2,O227)</f>
        <v>23.237158299264966</v>
      </c>
      <c r="U227" s="5" cm="1">
        <f t="array" ref="U227">SUM(ABS(P227:T227/J227-K227:O227/J227))</f>
        <v>2.3654758247479424E-3</v>
      </c>
    </row>
    <row r="228" spans="1:21" x14ac:dyDescent="0.25">
      <c r="A228" s="7">
        <v>41236</v>
      </c>
      <c r="B228" s="12">
        <v>225</v>
      </c>
      <c r="C228" s="8">
        <v>17.5820808410644</v>
      </c>
      <c r="D228" s="8">
        <v>63.8450317382812</v>
      </c>
      <c r="E228" s="8">
        <v>70.285820007324205</v>
      </c>
      <c r="F228" s="8">
        <v>31.133642196655199</v>
      </c>
      <c r="G228" s="8">
        <v>56.123592376708899</v>
      </c>
      <c r="H228" s="10">
        <f t="shared" si="6"/>
        <v>1.4365423016762247E-2</v>
      </c>
      <c r="I228" s="10">
        <f>(1+H228)*(1-U228*$X$5) - 1</f>
        <v>1.4334494727252345E-2</v>
      </c>
      <c r="J228" s="8">
        <f t="shared" si="7"/>
        <v>117.85484953970686</v>
      </c>
      <c r="K228" s="9">
        <f>P227*C228/C227</f>
        <v>23.64257728278475</v>
      </c>
      <c r="L228" s="9">
        <f>Q227*D228/D227</f>
        <v>23.547736555471538</v>
      </c>
      <c r="M228" s="9">
        <f>R227*E228/E227</f>
        <v>23.542957256208059</v>
      </c>
      <c r="N228" s="9">
        <f>S227*F228/F227</f>
        <v>23.442544522328689</v>
      </c>
      <c r="O228" s="9">
        <f>T227*G228/G227</f>
        <v>23.679033922913824</v>
      </c>
      <c r="P228" s="9">
        <f>IF(MOD($B228,$X$4)=0,$J228*X$2,K228)</f>
        <v>23.570969907941375</v>
      </c>
      <c r="Q228" s="9">
        <f>IF(MOD($B228,$X$4)=0,$J228*Y$2,L228)</f>
        <v>23.570969907941375</v>
      </c>
      <c r="R228" s="9">
        <f>IF(MOD($B228,$X$4)=0,$J228*Z$2,M228)</f>
        <v>23.570969907941375</v>
      </c>
      <c r="S228" s="9">
        <f>IF(MOD($B228,$X$4)=0,$J228*AA$2,N228)</f>
        <v>23.570969907941375</v>
      </c>
      <c r="T228" s="9">
        <f>IF(MOD($B228,$X$4)=0,$J228*AB$2,O228)</f>
        <v>23.570969907941375</v>
      </c>
      <c r="U228" s="5" cm="1">
        <f t="array" ref="U228">SUM(ABS(P228:T228/J228-K228:O228/J228))</f>
        <v>3.0490283686679664E-3</v>
      </c>
    </row>
    <row r="229" spans="1:21" x14ac:dyDescent="0.25">
      <c r="A229" s="7">
        <v>41239</v>
      </c>
      <c r="B229" s="12">
        <v>226</v>
      </c>
      <c r="C229" s="8">
        <v>18.136772155761701</v>
      </c>
      <c r="D229" s="8">
        <v>64.216751098632798</v>
      </c>
      <c r="E229" s="8">
        <v>69.965934753417898</v>
      </c>
      <c r="F229" s="8">
        <v>30.974529266357401</v>
      </c>
      <c r="G229" s="8">
        <v>55.891750335693303</v>
      </c>
      <c r="H229" s="10">
        <f t="shared" si="6"/>
        <v>4.7156233901943789E-3</v>
      </c>
      <c r="I229" s="10">
        <f>(1+H229)*(1-U229*$X$5) - 1</f>
        <v>4.6038648351616196E-3</v>
      </c>
      <c r="J229" s="8">
        <f t="shared" si="7"/>
        <v>118.41060862484413</v>
      </c>
      <c r="K229" s="9">
        <f>P228*C229/C228</f>
        <v>24.314602723938311</v>
      </c>
      <c r="L229" s="9">
        <f>Q228*D229/D228</f>
        <v>23.708205110407306</v>
      </c>
      <c r="M229" s="9">
        <f>R228*E229/E228</f>
        <v>23.46369356552929</v>
      </c>
      <c r="N229" s="9">
        <f>S228*F229/F228</f>
        <v>23.450507095774263</v>
      </c>
      <c r="O229" s="9">
        <f>T228*G229/G228</f>
        <v>23.47360012919496</v>
      </c>
      <c r="P229" s="9">
        <f>IF(MOD($B229,$X$4)=0,$J229*X$2,K229)</f>
        <v>23.682121724968827</v>
      </c>
      <c r="Q229" s="9">
        <f>IF(MOD($B229,$X$4)=0,$J229*Y$2,L229)</f>
        <v>23.682121724968827</v>
      </c>
      <c r="R229" s="9">
        <f>IF(MOD($B229,$X$4)=0,$J229*Z$2,M229)</f>
        <v>23.682121724968827</v>
      </c>
      <c r="S229" s="9">
        <f>IF(MOD($B229,$X$4)=0,$J229*AA$2,N229)</f>
        <v>23.682121724968827</v>
      </c>
      <c r="T229" s="9">
        <f>IF(MOD($B229,$X$4)=0,$J229*AB$2,O229)</f>
        <v>23.682121724968827</v>
      </c>
      <c r="U229" s="5" cm="1">
        <f t="array" ref="U229">SUM(ABS(P229:T229/J229-K229:O229/J229))</f>
        <v>1.1123401729898535E-2</v>
      </c>
    </row>
    <row r="230" spans="1:21" x14ac:dyDescent="0.25">
      <c r="A230" s="7">
        <v>41240</v>
      </c>
      <c r="B230" s="12">
        <v>227</v>
      </c>
      <c r="C230" s="8">
        <v>17.990642547607401</v>
      </c>
      <c r="D230" s="8">
        <v>63.731235504150298</v>
      </c>
      <c r="E230" s="8">
        <v>68.893058776855398</v>
      </c>
      <c r="F230" s="8">
        <v>30.876024246215799</v>
      </c>
      <c r="G230" s="8">
        <v>55.563957214355398</v>
      </c>
      <c r="H230" s="10">
        <f t="shared" si="6"/>
        <v>-7.9993814641337035E-3</v>
      </c>
      <c r="I230" s="10">
        <f>(1+H230)*(1-U230*$X$5) - 1</f>
        <v>-8.02895182110408E-3</v>
      </c>
      <c r="J230" s="8">
        <f t="shared" si="7"/>
        <v>117.46339699705376</v>
      </c>
      <c r="K230" s="9">
        <f>P229*C230/C229</f>
        <v>23.491312735463342</v>
      </c>
      <c r="L230" s="9">
        <f>Q229*D230/D229</f>
        <v>23.50307125587479</v>
      </c>
      <c r="M230" s="9">
        <f>R229*E230/E229</f>
        <v>23.318973865052516</v>
      </c>
      <c r="N230" s="9">
        <f>S229*F230/F229</f>
        <v>23.606807977423106</v>
      </c>
      <c r="O230" s="9">
        <f>T229*G230/G229</f>
        <v>23.543231163240002</v>
      </c>
      <c r="P230" s="9">
        <f>IF(MOD($B230,$X$4)=0,$J230*X$2,K230)</f>
        <v>23.492679399410754</v>
      </c>
      <c r="Q230" s="9">
        <f>IF(MOD($B230,$X$4)=0,$J230*Y$2,L230)</f>
        <v>23.492679399410754</v>
      </c>
      <c r="R230" s="9">
        <f>IF(MOD($B230,$X$4)=0,$J230*Z$2,M230)</f>
        <v>23.492679399410754</v>
      </c>
      <c r="S230" s="9">
        <f>IF(MOD($B230,$X$4)=0,$J230*AA$2,N230)</f>
        <v>23.492679399410754</v>
      </c>
      <c r="T230" s="9">
        <f>IF(MOD($B230,$X$4)=0,$J230*AB$2,O230)</f>
        <v>23.492679399410754</v>
      </c>
      <c r="U230" s="5" cm="1">
        <f t="array" ref="U230">SUM(ABS(P230:T230/J230-K230:O230/J230))</f>
        <v>2.9808809004567283E-3</v>
      </c>
    </row>
    <row r="231" spans="1:21" x14ac:dyDescent="0.25">
      <c r="A231" s="7">
        <v>41241</v>
      </c>
      <c r="B231" s="12">
        <v>228</v>
      </c>
      <c r="C231" s="8">
        <v>17.9340305328369</v>
      </c>
      <c r="D231" s="8">
        <v>64.436737060546804</v>
      </c>
      <c r="E231" s="8">
        <v>70.359161376953097</v>
      </c>
      <c r="F231" s="8">
        <v>30.9366436004638</v>
      </c>
      <c r="G231" s="8">
        <v>56.411403656005803</v>
      </c>
      <c r="H231" s="10">
        <f t="shared" si="6"/>
        <v>9.2838184482446628E-3</v>
      </c>
      <c r="I231" s="10">
        <f>(1+H231)*(1-U231*$X$5) - 1</f>
        <v>9.2048141685330265E-3</v>
      </c>
      <c r="J231" s="8">
        <f t="shared" si="7"/>
        <v>118.55390584908849</v>
      </c>
      <c r="K231" s="9">
        <f>P230*C231/C230</f>
        <v>23.418753862307859</v>
      </c>
      <c r="L231" s="9">
        <f>Q230*D231/D230</f>
        <v>23.752742173168357</v>
      </c>
      <c r="M231" s="9">
        <f>R230*E231/E230</f>
        <v>23.992623500634327</v>
      </c>
      <c r="N231" s="9">
        <f>S230*F231/F230</f>
        <v>23.538802923715284</v>
      </c>
      <c r="O231" s="9">
        <f>T230*G231/G230</f>
        <v>23.850983389262666</v>
      </c>
      <c r="P231" s="9">
        <f>IF(MOD($B231,$X$4)=0,$J231*X$2,K231)</f>
        <v>23.7107811698177</v>
      </c>
      <c r="Q231" s="9">
        <f>IF(MOD($B231,$X$4)=0,$J231*Y$2,L231)</f>
        <v>23.7107811698177</v>
      </c>
      <c r="R231" s="9">
        <f>IF(MOD($B231,$X$4)=0,$J231*Z$2,M231)</f>
        <v>23.7107811698177</v>
      </c>
      <c r="S231" s="9">
        <f>IF(MOD($B231,$X$4)=0,$J231*AA$2,N231)</f>
        <v>23.7107811698177</v>
      </c>
      <c r="T231" s="9">
        <f>IF(MOD($B231,$X$4)=0,$J231*AB$2,O231)</f>
        <v>23.7107811698177</v>
      </c>
      <c r="U231" s="5" cm="1">
        <f t="array" ref="U231">SUM(ABS(P231:T231/J231-K231:O231/J231))</f>
        <v>7.8277565009608752E-3</v>
      </c>
    </row>
    <row r="232" spans="1:21" x14ac:dyDescent="0.25">
      <c r="A232" s="7">
        <v>41242</v>
      </c>
      <c r="B232" s="12">
        <v>229</v>
      </c>
      <c r="C232" s="8">
        <v>18.1315402984619</v>
      </c>
      <c r="D232" s="8">
        <v>65.4305419921875</v>
      </c>
      <c r="E232" s="8">
        <v>70.499099731445298</v>
      </c>
      <c r="F232" s="8">
        <v>31.232130050659102</v>
      </c>
      <c r="G232" s="8">
        <v>56.6272773742675</v>
      </c>
      <c r="H232" s="10">
        <f t="shared" si="6"/>
        <v>8.3606227192576377E-3</v>
      </c>
      <c r="I232" s="10">
        <f>(1+H232)*(1-U232*$X$5) - 1</f>
        <v>8.3170004932069386E-3</v>
      </c>
      <c r="J232" s="8">
        <f t="shared" si="7"/>
        <v>119.54509032778711</v>
      </c>
      <c r="K232" s="9">
        <f>P231*C232/C231</f>
        <v>23.971911026994071</v>
      </c>
      <c r="L232" s="9">
        <f>Q231*D232/D231</f>
        <v>24.076471493917705</v>
      </c>
      <c r="M232" s="9">
        <f>R231*E232/E231</f>
        <v>23.757939885693411</v>
      </c>
      <c r="N232" s="9">
        <f>S231*F232/F231</f>
        <v>23.937250939767857</v>
      </c>
      <c r="O232" s="9">
        <f>T231*G232/G231</f>
        <v>23.801516981414068</v>
      </c>
      <c r="P232" s="9">
        <f>IF(MOD($B232,$X$4)=0,$J232*X$2,K232)</f>
        <v>23.909018065557422</v>
      </c>
      <c r="Q232" s="9">
        <f>IF(MOD($B232,$X$4)=0,$J232*Y$2,L232)</f>
        <v>23.909018065557422</v>
      </c>
      <c r="R232" s="9">
        <f>IF(MOD($B232,$X$4)=0,$J232*Z$2,M232)</f>
        <v>23.909018065557422</v>
      </c>
      <c r="S232" s="9">
        <f>IF(MOD($B232,$X$4)=0,$J232*AA$2,N232)</f>
        <v>23.909018065557422</v>
      </c>
      <c r="T232" s="9">
        <f>IF(MOD($B232,$X$4)=0,$J232*AB$2,O232)</f>
        <v>23.909018065557422</v>
      </c>
      <c r="U232" s="5" cm="1">
        <f t="array" ref="U232">SUM(ABS(P232:T232/J232-K232:O232/J232))</f>
        <v>4.3260540988903085E-3</v>
      </c>
    </row>
    <row r="233" spans="1:21" x14ac:dyDescent="0.25">
      <c r="A233" s="7">
        <v>41243</v>
      </c>
      <c r="B233" s="12">
        <v>230</v>
      </c>
      <c r="C233" s="8">
        <v>18.006019592285099</v>
      </c>
      <c r="D233" s="8">
        <v>64.664306640625</v>
      </c>
      <c r="E233" s="8">
        <v>70.432434082031193</v>
      </c>
      <c r="F233" s="8">
        <v>31.126070022583001</v>
      </c>
      <c r="G233" s="8">
        <v>57.578655242919901</v>
      </c>
      <c r="H233" s="10">
        <f t="shared" si="6"/>
        <v>-1.2348475392378599E-3</v>
      </c>
      <c r="I233" s="10">
        <f>(1+H233)*(1-U233*$X$5) - 1</f>
        <v>-1.3081466209140524E-3</v>
      </c>
      <c r="J233" s="8">
        <f t="shared" si="7"/>
        <v>119.39747036716787</v>
      </c>
      <c r="K233" s="9">
        <f>P232*C233/C232</f>
        <v>23.743501138579234</v>
      </c>
      <c r="L233" s="9">
        <f>Q232*D233/D232</f>
        <v>23.62902749379716</v>
      </c>
      <c r="M233" s="9">
        <f>R232*E233/E232</f>
        <v>23.886409121297628</v>
      </c>
      <c r="N233" s="9">
        <f>S232*F233/F232</f>
        <v>23.827826320928033</v>
      </c>
      <c r="O233" s="9">
        <f>T232*G233/G232</f>
        <v>24.310706292565811</v>
      </c>
      <c r="P233" s="9">
        <f>IF(MOD($B233,$X$4)=0,$J233*X$2,K233)</f>
        <v>23.879494073433577</v>
      </c>
      <c r="Q233" s="9">
        <f>IF(MOD($B233,$X$4)=0,$J233*Y$2,L233)</f>
        <v>23.879494073433577</v>
      </c>
      <c r="R233" s="9">
        <f>IF(MOD($B233,$X$4)=0,$J233*Z$2,M233)</f>
        <v>23.879494073433577</v>
      </c>
      <c r="S233" s="9">
        <f>IF(MOD($B233,$X$4)=0,$J233*AA$2,N233)</f>
        <v>23.879494073433577</v>
      </c>
      <c r="T233" s="9">
        <f>IF(MOD($B233,$X$4)=0,$J233*AB$2,O233)</f>
        <v>23.879494073433577</v>
      </c>
      <c r="U233" s="5" cm="1">
        <f t="array" ref="U233">SUM(ABS(P233:T233/J233-K233:O233/J233))</f>
        <v>7.338970677502249E-3</v>
      </c>
    </row>
    <row r="234" spans="1:21" x14ac:dyDescent="0.25">
      <c r="A234" s="7">
        <v>41246</v>
      </c>
      <c r="B234" s="12">
        <v>231</v>
      </c>
      <c r="C234" s="8">
        <v>18.0340175628662</v>
      </c>
      <c r="D234" s="8">
        <v>64.095352172851506</v>
      </c>
      <c r="E234" s="8">
        <v>69.746055603027301</v>
      </c>
      <c r="F234" s="8">
        <v>30.921495437621999</v>
      </c>
      <c r="G234" s="8">
        <v>57.034996032714801</v>
      </c>
      <c r="H234" s="10">
        <f t="shared" si="6"/>
        <v>-6.600669238634671E-3</v>
      </c>
      <c r="I234" s="10">
        <f>(1+H234)*(1-U234*$X$5) - 1</f>
        <v>-6.6334044778669776E-3</v>
      </c>
      <c r="J234" s="8">
        <f t="shared" si="7"/>
        <v>118.60936715734451</v>
      </c>
      <c r="K234" s="9">
        <f>P233*C234/C233</f>
        <v>23.916624843459285</v>
      </c>
      <c r="L234" s="9">
        <f>Q233*D234/D233</f>
        <v>23.669388289469058</v>
      </c>
      <c r="M234" s="9">
        <f>R233*E234/E233</f>
        <v>23.646783518486458</v>
      </c>
      <c r="N234" s="9">
        <f>S233*F234/F233</f>
        <v>23.722547257288557</v>
      </c>
      <c r="O234" s="9">
        <f>T233*G234/G233</f>
        <v>23.654023248641145</v>
      </c>
      <c r="P234" s="9">
        <f>IF(MOD($B234,$X$4)=0,$J234*X$2,K234)</f>
        <v>23.721873431468904</v>
      </c>
      <c r="Q234" s="9">
        <f>IF(MOD($B234,$X$4)=0,$J234*Y$2,L234)</f>
        <v>23.721873431468904</v>
      </c>
      <c r="R234" s="9">
        <f>IF(MOD($B234,$X$4)=0,$J234*Z$2,M234)</f>
        <v>23.721873431468904</v>
      </c>
      <c r="S234" s="9">
        <f>IF(MOD($B234,$X$4)=0,$J234*AA$2,N234)</f>
        <v>23.721873431468904</v>
      </c>
      <c r="T234" s="9">
        <f>IF(MOD($B234,$X$4)=0,$J234*AB$2,O234)</f>
        <v>23.721873431468904</v>
      </c>
      <c r="U234" s="5" cm="1">
        <f t="array" ref="U234">SUM(ABS(P234:T234/J234-K234:O234/J234))</f>
        <v>3.2952749431804096E-3</v>
      </c>
    </row>
    <row r="235" spans="1:21" x14ac:dyDescent="0.25">
      <c r="A235" s="7">
        <v>41247</v>
      </c>
      <c r="B235" s="12">
        <v>232</v>
      </c>
      <c r="C235" s="8">
        <v>17.7159099578857</v>
      </c>
      <c r="D235" s="8">
        <v>63.8450317382812</v>
      </c>
      <c r="E235" s="8">
        <v>69.279571533203097</v>
      </c>
      <c r="F235" s="8">
        <v>30.739648818969702</v>
      </c>
      <c r="G235" s="8">
        <v>57.658596038818303</v>
      </c>
      <c r="H235" s="10">
        <f t="shared" si="6"/>
        <v>-4.6360687130201361E-3</v>
      </c>
      <c r="I235" s="10">
        <f>(1+H235)*(1-U235*$X$5) - 1</f>
        <v>-4.701270062495877E-3</v>
      </c>
      <c r="J235" s="8">
        <f t="shared" si="7"/>
        <v>118.05948598119522</v>
      </c>
      <c r="K235" s="9">
        <f>P234*C235/C234</f>
        <v>23.303435980322504</v>
      </c>
      <c r="L235" s="9">
        <f>Q234*D235/D234</f>
        <v>23.629229121626071</v>
      </c>
      <c r="M235" s="9">
        <f>R234*E235/E234</f>
        <v>23.563213906331743</v>
      </c>
      <c r="N235" s="9">
        <f>S234*F235/F234</f>
        <v>23.582367162106465</v>
      </c>
      <c r="O235" s="9">
        <f>T234*G235/G234</f>
        <v>23.981239810808447</v>
      </c>
      <c r="P235" s="9">
        <f>IF(MOD($B235,$X$4)=0,$J235*X$2,K235)</f>
        <v>23.611897196239045</v>
      </c>
      <c r="Q235" s="9">
        <f>IF(MOD($B235,$X$4)=0,$J235*Y$2,L235)</f>
        <v>23.611897196239045</v>
      </c>
      <c r="R235" s="9">
        <f>IF(MOD($B235,$X$4)=0,$J235*Z$2,M235)</f>
        <v>23.611897196239045</v>
      </c>
      <c r="S235" s="9">
        <f>IF(MOD($B235,$X$4)=0,$J235*AA$2,N235)</f>
        <v>23.611897196239045</v>
      </c>
      <c r="T235" s="9">
        <f>IF(MOD($B235,$X$4)=0,$J235*AB$2,O235)</f>
        <v>23.611897196239045</v>
      </c>
      <c r="U235" s="5" cm="1">
        <f t="array" ref="U235">SUM(ABS(P235:T235/J235-K235:O235/J235))</f>
        <v>6.5505035320586602E-3</v>
      </c>
    </row>
    <row r="236" spans="1:21" x14ac:dyDescent="0.25">
      <c r="A236" s="7">
        <v>41248</v>
      </c>
      <c r="B236" s="12">
        <v>233</v>
      </c>
      <c r="C236" s="8">
        <v>16.5757656097412</v>
      </c>
      <c r="D236" s="8">
        <v>65.278800964355398</v>
      </c>
      <c r="E236" s="8">
        <v>70.085914611816406</v>
      </c>
      <c r="F236" s="8">
        <v>31.216995239257798</v>
      </c>
      <c r="G236" s="8">
        <v>57.600723266601499</v>
      </c>
      <c r="H236" s="10">
        <f t="shared" si="6"/>
        <v>-3.1472236954679378E-3</v>
      </c>
      <c r="I236" s="10">
        <f>(1+H236)*(1-U236*$X$5) - 1</f>
        <v>-3.3920631463606465E-3</v>
      </c>
      <c r="J236" s="8">
        <f t="shared" si="7"/>
        <v>117.68792636944045</v>
      </c>
      <c r="K236" s="9">
        <f>P235*C236/C235</f>
        <v>22.09230428787264</v>
      </c>
      <c r="L236" s="9">
        <f>Q235*D236/D235</f>
        <v>24.142150070228869</v>
      </c>
      <c r="M236" s="9">
        <f>R235*E236/E235</f>
        <v>23.886715435667554</v>
      </c>
      <c r="N236" s="9">
        <f>S235*F236/F235</f>
        <v>23.978558984381522</v>
      </c>
      <c r="O236" s="9">
        <f>T235*G236/G235</f>
        <v>23.588197591289862</v>
      </c>
      <c r="P236" s="9">
        <f>IF(MOD($B236,$X$4)=0,$J236*X$2,K236)</f>
        <v>23.537585273888091</v>
      </c>
      <c r="Q236" s="9">
        <f>IF(MOD($B236,$X$4)=0,$J236*Y$2,L236)</f>
        <v>23.537585273888091</v>
      </c>
      <c r="R236" s="9">
        <f>IF(MOD($B236,$X$4)=0,$J236*Z$2,M236)</f>
        <v>23.537585273888091</v>
      </c>
      <c r="S236" s="9">
        <f>IF(MOD($B236,$X$4)=0,$J236*AA$2,N236)</f>
        <v>23.537585273888091</v>
      </c>
      <c r="T236" s="9">
        <f>IF(MOD($B236,$X$4)=0,$J236*AB$2,O236)</f>
        <v>23.537585273888091</v>
      </c>
      <c r="U236" s="5" cm="1">
        <f t="array" ref="U236">SUM(ABS(P236:T236/J236-K236:O236/J236))</f>
        <v>2.4561244820959616E-2</v>
      </c>
    </row>
    <row r="237" spans="1:21" x14ac:dyDescent="0.25">
      <c r="A237" s="7">
        <v>41249</v>
      </c>
      <c r="B237" s="12">
        <v>234</v>
      </c>
      <c r="C237" s="8">
        <v>16.8357334136962</v>
      </c>
      <c r="D237" s="8">
        <v>65.202934265136705</v>
      </c>
      <c r="E237" s="8">
        <v>70.938911437988196</v>
      </c>
      <c r="F237" s="8">
        <v>31.421567916870099</v>
      </c>
      <c r="G237" s="8">
        <v>57.552474975585902</v>
      </c>
      <c r="H237" s="10">
        <f t="shared" si="6"/>
        <v>6.4815514492444493E-3</v>
      </c>
      <c r="I237" s="10">
        <f>(1+H237)*(1-U237*$X$5) - 1</f>
        <v>6.4216997237653839E-3</v>
      </c>
      <c r="J237" s="8">
        <f t="shared" si="7"/>
        <v>118.45072671915888</v>
      </c>
      <c r="K237" s="9">
        <f>P236*C237/C236</f>
        <v>23.906739525831679</v>
      </c>
      <c r="L237" s="9">
        <f>Q236*D237/D236</f>
        <v>23.510230008841425</v>
      </c>
      <c r="M237" s="9">
        <f>R236*E237/E236</f>
        <v>23.824054896858371</v>
      </c>
      <c r="N237" s="9">
        <f>S236*F237/F236</f>
        <v>23.691832881869008</v>
      </c>
      <c r="O237" s="9">
        <f>T236*G237/G236</f>
        <v>23.517869405758404</v>
      </c>
      <c r="P237" s="9">
        <f>IF(MOD($B237,$X$4)=0,$J237*X$2,K237)</f>
        <v>23.690145343831777</v>
      </c>
      <c r="Q237" s="9">
        <f>IF(MOD($B237,$X$4)=0,$J237*Y$2,L237)</f>
        <v>23.690145343831777</v>
      </c>
      <c r="R237" s="9">
        <f>IF(MOD($B237,$X$4)=0,$J237*Z$2,M237)</f>
        <v>23.690145343831777</v>
      </c>
      <c r="S237" s="9">
        <f>IF(MOD($B237,$X$4)=0,$J237*AA$2,N237)</f>
        <v>23.690145343831777</v>
      </c>
      <c r="T237" s="9">
        <f>IF(MOD($B237,$X$4)=0,$J237*AB$2,O237)</f>
        <v>23.690145343831777</v>
      </c>
      <c r="U237" s="5" cm="1">
        <f t="array" ref="U237">SUM(ABS(P237:T237/J237-K237:O237/J237))</f>
        <v>5.946629165032552E-3</v>
      </c>
    </row>
    <row r="238" spans="1:21" x14ac:dyDescent="0.25">
      <c r="A238" s="7">
        <v>41250</v>
      </c>
      <c r="B238" s="12">
        <v>235</v>
      </c>
      <c r="C238" s="8">
        <v>16.405324935913001</v>
      </c>
      <c r="D238" s="8">
        <v>65.991889953613196</v>
      </c>
      <c r="E238" s="8">
        <v>71.298759460449205</v>
      </c>
      <c r="F238" s="8">
        <v>32.247459411621001</v>
      </c>
      <c r="G238" s="8">
        <v>58.115234375</v>
      </c>
      <c r="H238" s="10">
        <f t="shared" si="6"/>
        <v>5.5339786315740103E-3</v>
      </c>
      <c r="I238" s="10">
        <f>(1+H238)*(1-U238*$X$5) - 1</f>
        <v>5.407736686996234E-3</v>
      </c>
      <c r="J238" s="8">
        <f t="shared" si="7"/>
        <v>119.10623050971712</v>
      </c>
      <c r="K238" s="9">
        <f>P237*C238/C237</f>
        <v>23.08450262276051</v>
      </c>
      <c r="L238" s="9">
        <f>Q237*D238/D237</f>
        <v>23.976796169296922</v>
      </c>
      <c r="M238" s="9">
        <f>R237*E238/E237</f>
        <v>23.810317077242765</v>
      </c>
      <c r="N238" s="9">
        <f>S237*F238/F237</f>
        <v>24.312822404398787</v>
      </c>
      <c r="O238" s="9">
        <f>T237*G238/G237</f>
        <v>23.921792236018135</v>
      </c>
      <c r="P238" s="9">
        <f>IF(MOD($B238,$X$4)=0,$J238*X$2,K238)</f>
        <v>23.821246101943427</v>
      </c>
      <c r="Q238" s="9">
        <f>IF(MOD($B238,$X$4)=0,$J238*Y$2,L238)</f>
        <v>23.821246101943427</v>
      </c>
      <c r="R238" s="9">
        <f>IF(MOD($B238,$X$4)=0,$J238*Z$2,M238)</f>
        <v>23.821246101943427</v>
      </c>
      <c r="S238" s="9">
        <f>IF(MOD($B238,$X$4)=0,$J238*AA$2,N238)</f>
        <v>23.821246101943427</v>
      </c>
      <c r="T238" s="9">
        <f>IF(MOD($B238,$X$4)=0,$J238*AB$2,O238)</f>
        <v>23.821246101943427</v>
      </c>
      <c r="U238" s="5" cm="1">
        <f t="array" ref="U238">SUM(ABS(P238:T238/J238-K238:O238/J238))</f>
        <v>1.2554716922597492E-2</v>
      </c>
    </row>
    <row r="239" spans="1:21" x14ac:dyDescent="0.25">
      <c r="A239" s="7">
        <v>41253</v>
      </c>
      <c r="B239" s="12">
        <v>236</v>
      </c>
      <c r="C239" s="8">
        <v>16.299810409545898</v>
      </c>
      <c r="D239" s="8">
        <v>66.173973083496094</v>
      </c>
      <c r="E239" s="8">
        <v>71.278778076171804</v>
      </c>
      <c r="F239" s="8">
        <v>32.058036804199197</v>
      </c>
      <c r="G239" s="8">
        <v>58.002670288085902</v>
      </c>
      <c r="H239" s="10">
        <f t="shared" si="6"/>
        <v>-2.3527484873225868E-3</v>
      </c>
      <c r="I239" s="10">
        <f>(1+H239)*(1-U239*$X$5) - 1</f>
        <v>-2.3831495243259448E-3</v>
      </c>
      <c r="J239" s="8">
        <f t="shared" si="7"/>
        <v>118.82600350605469</v>
      </c>
      <c r="K239" s="9">
        <f>P238*C239/C238</f>
        <v>23.668034415509929</v>
      </c>
      <c r="L239" s="9">
        <f>Q238*D239/D238</f>
        <v>23.886973073106116</v>
      </c>
      <c r="M239" s="9">
        <f>R238*E239/E238</f>
        <v>23.814570228815597</v>
      </c>
      <c r="N239" s="9">
        <f>S238*F239/F238</f>
        <v>23.681319340859094</v>
      </c>
      <c r="O239" s="9">
        <f>T238*G239/G238</f>
        <v>23.775106447763957</v>
      </c>
      <c r="P239" s="9">
        <f>IF(MOD($B239,$X$4)=0,$J239*X$2,K239)</f>
        <v>23.76520070121094</v>
      </c>
      <c r="Q239" s="9">
        <f>IF(MOD($B239,$X$4)=0,$J239*Y$2,L239)</f>
        <v>23.76520070121094</v>
      </c>
      <c r="R239" s="9">
        <f>IF(MOD($B239,$X$4)=0,$J239*Z$2,M239)</f>
        <v>23.76520070121094</v>
      </c>
      <c r="S239" s="9">
        <f>IF(MOD($B239,$X$4)=0,$J239*AA$2,N239)</f>
        <v>23.76520070121094</v>
      </c>
      <c r="T239" s="9">
        <f>IF(MOD($B239,$X$4)=0,$J239*AB$2,O239)</f>
        <v>23.76520070121094</v>
      </c>
      <c r="U239" s="5" cm="1">
        <f t="array" ref="U239">SUM(ABS(P239:T239/J239-K239:O239/J239))</f>
        <v>3.0472731676720599E-3</v>
      </c>
    </row>
    <row r="240" spans="1:21" x14ac:dyDescent="0.25">
      <c r="A240" s="7">
        <v>41254</v>
      </c>
      <c r="B240" s="12">
        <v>237</v>
      </c>
      <c r="C240" s="8">
        <v>16.655757904052699</v>
      </c>
      <c r="D240" s="8">
        <v>66.249816894531193</v>
      </c>
      <c r="E240" s="8">
        <v>71.798591613769503</v>
      </c>
      <c r="F240" s="8">
        <v>32.308071136474602</v>
      </c>
      <c r="G240" s="8">
        <v>56.989749908447202</v>
      </c>
      <c r="H240" s="10">
        <f t="shared" si="6"/>
        <v>4.1224842301976761E-3</v>
      </c>
      <c r="I240" s="10">
        <f>(1+H240)*(1-U240*$X$5) - 1</f>
        <v>4.0242355045025935E-3</v>
      </c>
      <c r="J240" s="8">
        <f t="shared" si="7"/>
        <v>119.31586183164582</v>
      </c>
      <c r="K240" s="9">
        <f>P239*C240/C239</f>
        <v>24.284173832401056</v>
      </c>
      <c r="L240" s="9">
        <f>Q239*D240/D239</f>
        <v>23.792438651528954</v>
      </c>
      <c r="M240" s="9">
        <f>R239*E240/E239</f>
        <v>23.938512777843542</v>
      </c>
      <c r="N240" s="9">
        <f>S239*F240/F239</f>
        <v>23.950555659938168</v>
      </c>
      <c r="O240" s="9">
        <f>T239*G240/G239</f>
        <v>23.350180909934107</v>
      </c>
      <c r="P240" s="9">
        <f>IF(MOD($B240,$X$4)=0,$J240*X$2,K240)</f>
        <v>23.863172366329167</v>
      </c>
      <c r="Q240" s="9">
        <f>IF(MOD($B240,$X$4)=0,$J240*Y$2,L240)</f>
        <v>23.863172366329167</v>
      </c>
      <c r="R240" s="9">
        <f>IF(MOD($B240,$X$4)=0,$J240*Z$2,M240)</f>
        <v>23.863172366329167</v>
      </c>
      <c r="S240" s="9">
        <f>IF(MOD($B240,$X$4)=0,$J240*AA$2,N240)</f>
        <v>23.863172366329167</v>
      </c>
      <c r="T240" s="9">
        <f>IF(MOD($B240,$X$4)=0,$J240*AB$2,O240)</f>
        <v>23.863172366329167</v>
      </c>
      <c r="U240" s="5" cm="1">
        <f t="array" ref="U240">SUM(ABS(P240:T240/J240-K240:O240/J240))</f>
        <v>9.7845359742513571E-3</v>
      </c>
    </row>
    <row r="241" spans="1:21" x14ac:dyDescent="0.25">
      <c r="A241" s="7">
        <v>41255</v>
      </c>
      <c r="B241" s="12">
        <v>238</v>
      </c>
      <c r="C241" s="8">
        <v>16.5822219848632</v>
      </c>
      <c r="D241" s="8">
        <v>66.720169067382798</v>
      </c>
      <c r="E241" s="8">
        <v>72.025154113769503</v>
      </c>
      <c r="F241" s="8">
        <v>32.4065742492675</v>
      </c>
      <c r="G241" s="8">
        <v>55.422100067138601</v>
      </c>
      <c r="H241" s="10">
        <f t="shared" si="6"/>
        <v>-3.7237093268036592E-3</v>
      </c>
      <c r="I241" s="10">
        <f>(1+H241)*(1-U241*$X$5) - 1</f>
        <v>-3.8216101333441443E-3</v>
      </c>
      <c r="J241" s="8">
        <f t="shared" si="7"/>
        <v>118.8715642441077</v>
      </c>
      <c r="K241" s="9">
        <f>P240*C241/C240</f>
        <v>23.757815388589446</v>
      </c>
      <c r="L241" s="9">
        <f>Q240*D241/D240</f>
        <v>24.032593136072634</v>
      </c>
      <c r="M241" s="9">
        <f>R240*E241/E240</f>
        <v>23.938473286134531</v>
      </c>
      <c r="N241" s="9">
        <f>S240*F241/F240</f>
        <v>23.935928079577032</v>
      </c>
      <c r="O241" s="9">
        <f>T240*G241/G240</f>
        <v>23.206754353734048</v>
      </c>
      <c r="P241" s="9">
        <f>IF(MOD($B241,$X$4)=0,$J241*X$2,K241)</f>
        <v>23.774312848821541</v>
      </c>
      <c r="Q241" s="9">
        <f>IF(MOD($B241,$X$4)=0,$J241*Y$2,L241)</f>
        <v>23.774312848821541</v>
      </c>
      <c r="R241" s="9">
        <f>IF(MOD($B241,$X$4)=0,$J241*Z$2,M241)</f>
        <v>23.774312848821541</v>
      </c>
      <c r="S241" s="9">
        <f>IF(MOD($B241,$X$4)=0,$J241*AA$2,N241)</f>
        <v>23.774312848821541</v>
      </c>
      <c r="T241" s="9">
        <f>IF(MOD($B241,$X$4)=0,$J241*AB$2,O241)</f>
        <v>23.774312848821541</v>
      </c>
      <c r="U241" s="5" cm="1">
        <f t="array" ref="U241">SUM(ABS(P241:T241/J241-K241:O241/J241))</f>
        <v>9.8266723254385735E-3</v>
      </c>
    </row>
    <row r="242" spans="1:21" x14ac:dyDescent="0.25">
      <c r="A242" s="7">
        <v>41256</v>
      </c>
      <c r="B242" s="12">
        <v>239</v>
      </c>
      <c r="C242" s="8">
        <v>16.295808792114201</v>
      </c>
      <c r="D242" s="8">
        <v>67.031211853027301</v>
      </c>
      <c r="E242" s="8">
        <v>71.911872863769503</v>
      </c>
      <c r="F242" s="8">
        <v>32.414146423339801</v>
      </c>
      <c r="G242" s="8">
        <v>55.502506256103501</v>
      </c>
      <c r="H242" s="10">
        <f t="shared" si="6"/>
        <v>-2.4997494858948199E-3</v>
      </c>
      <c r="I242" s="10">
        <f>(1+H242)*(1-U242*$X$5) - 1</f>
        <v>-2.5588397072393576E-3</v>
      </c>
      <c r="J242" s="8">
        <f t="shared" si="7"/>
        <v>118.57441511250099</v>
      </c>
      <c r="K242" s="9">
        <f>P241*C242/C241</f>
        <v>23.363675670362571</v>
      </c>
      <c r="L242" s="9">
        <f>Q241*D242/D241</f>
        <v>23.88514632839221</v>
      </c>
      <c r="M242" s="9">
        <f>R241*E242/E241</f>
        <v>23.736920580654346</v>
      </c>
      <c r="N242" s="9">
        <f>S241*F242/F241</f>
        <v>23.779867994328619</v>
      </c>
      <c r="O242" s="9">
        <f>T241*G242/G241</f>
        <v>23.808804538763233</v>
      </c>
      <c r="P242" s="9">
        <f>IF(MOD($B242,$X$4)=0,$J242*X$2,K242)</f>
        <v>23.714883022500199</v>
      </c>
      <c r="Q242" s="9">
        <f>IF(MOD($B242,$X$4)=0,$J242*Y$2,L242)</f>
        <v>23.714883022500199</v>
      </c>
      <c r="R242" s="9">
        <f>IF(MOD($B242,$X$4)=0,$J242*Z$2,M242)</f>
        <v>23.714883022500199</v>
      </c>
      <c r="S242" s="9">
        <f>IF(MOD($B242,$X$4)=0,$J242*AA$2,N242)</f>
        <v>23.714883022500199</v>
      </c>
      <c r="T242" s="9">
        <f>IF(MOD($B242,$X$4)=0,$J242*AB$2,O242)</f>
        <v>23.714883022500199</v>
      </c>
      <c r="U242" s="5" cm="1">
        <f t="array" ref="U242">SUM(ABS(P242:T242/J242-K242:O242/J242))</f>
        <v>5.9238302260129494E-3</v>
      </c>
    </row>
    <row r="243" spans="1:21" x14ac:dyDescent="0.25">
      <c r="A243" s="7">
        <v>41257</v>
      </c>
      <c r="B243" s="12">
        <v>240</v>
      </c>
      <c r="C243" s="8">
        <v>15.683586120605399</v>
      </c>
      <c r="D243" s="8">
        <v>67.516685485839801</v>
      </c>
      <c r="E243" s="8">
        <v>71.851890563964801</v>
      </c>
      <c r="F243" s="8">
        <v>32.436882019042898</v>
      </c>
      <c r="G243" s="8">
        <v>55.269340515136697</v>
      </c>
      <c r="H243" s="10">
        <f t="shared" si="6"/>
        <v>-6.9321051299117142E-3</v>
      </c>
      <c r="I243" s="10">
        <f>(1+H243)*(1-U243*$X$5) - 1</f>
        <v>-7.0546540424950566E-3</v>
      </c>
      <c r="J243" s="8">
        <f t="shared" si="7"/>
        <v>117.75244480122333</v>
      </c>
      <c r="K243" s="9">
        <f>P242*C243/C242</f>
        <v>22.823930678632511</v>
      </c>
      <c r="L243" s="9">
        <f>Q242*D243/D242</f>
        <v>23.886638091435845</v>
      </c>
      <c r="M243" s="9">
        <f>R242*E243/E242</f>
        <v>23.695102238512224</v>
      </c>
      <c r="N243" s="9">
        <f>S242*F243/F242</f>
        <v>23.731516870743619</v>
      </c>
      <c r="O243" s="9">
        <f>T242*G243/G242</f>
        <v>23.615256921899125</v>
      </c>
      <c r="P243" s="9">
        <f>IF(MOD($B243,$X$4)=0,$J243*X$2,K243)</f>
        <v>23.550488960244667</v>
      </c>
      <c r="Q243" s="9">
        <f>IF(MOD($B243,$X$4)=0,$J243*Y$2,L243)</f>
        <v>23.550488960244667</v>
      </c>
      <c r="R243" s="9">
        <f>IF(MOD($B243,$X$4)=0,$J243*Z$2,M243)</f>
        <v>23.550488960244667</v>
      </c>
      <c r="S243" s="9">
        <f>IF(MOD($B243,$X$4)=0,$J243*AA$2,N243)</f>
        <v>23.550488960244667</v>
      </c>
      <c r="T243" s="9">
        <f>IF(MOD($B243,$X$4)=0,$J243*AB$2,O243)</f>
        <v>23.550488960244667</v>
      </c>
      <c r="U243" s="5" cm="1">
        <f t="array" ref="U243">SUM(ABS(P243:T243/J243-K243:O243/J243))</f>
        <v>1.2340436461232646E-2</v>
      </c>
    </row>
    <row r="244" spans="1:21" x14ac:dyDescent="0.25">
      <c r="A244" s="7">
        <v>41260</v>
      </c>
      <c r="B244" s="12">
        <v>241</v>
      </c>
      <c r="C244" s="8">
        <v>15.961707115173301</v>
      </c>
      <c r="D244" s="8">
        <v>68.002220153808594</v>
      </c>
      <c r="E244" s="8">
        <v>72.424995422363196</v>
      </c>
      <c r="F244" s="8">
        <v>32.944526672363203</v>
      </c>
      <c r="G244" s="8">
        <v>55.631114959716797</v>
      </c>
      <c r="H244" s="10">
        <f t="shared" si="6"/>
        <v>1.1019334116344481E-2</v>
      </c>
      <c r="I244" s="10">
        <f>(1+H244)*(1-U244*$X$5) - 1</f>
        <v>1.0973954860146629E-2</v>
      </c>
      <c r="J244" s="8">
        <f t="shared" si="7"/>
        <v>119.04999833350442</v>
      </c>
      <c r="K244" s="9">
        <f>P243*C244/C243</f>
        <v>23.968115730156573</v>
      </c>
      <c r="L244" s="9">
        <f>Q243*D244/D243</f>
        <v>23.719848263882483</v>
      </c>
      <c r="M244" s="9">
        <f>R243*E244/E243</f>
        <v>23.738332307647735</v>
      </c>
      <c r="N244" s="9">
        <f>S243*F244/F243</f>
        <v>23.919059521272342</v>
      </c>
      <c r="O244" s="9">
        <f>T243*G244/G243</f>
        <v>23.704642510545291</v>
      </c>
      <c r="P244" s="9">
        <f>IF(MOD($B244,$X$4)=0,$J244*X$2,K244)</f>
        <v>23.809999666700886</v>
      </c>
      <c r="Q244" s="9">
        <f>IF(MOD($B244,$X$4)=0,$J244*Y$2,L244)</f>
        <v>23.809999666700886</v>
      </c>
      <c r="R244" s="9">
        <f>IF(MOD($B244,$X$4)=0,$J244*Z$2,M244)</f>
        <v>23.809999666700886</v>
      </c>
      <c r="S244" s="9">
        <f>IF(MOD($B244,$X$4)=0,$J244*AA$2,N244)</f>
        <v>23.809999666700886</v>
      </c>
      <c r="T244" s="9">
        <f>IF(MOD($B244,$X$4)=0,$J244*AB$2,O244)</f>
        <v>23.809999666700886</v>
      </c>
      <c r="U244" s="5" cm="1">
        <f t="array" ref="U244">SUM(ABS(P244:T244/J244-K244:O244/J244))</f>
        <v>4.4884657163737907E-3</v>
      </c>
    </row>
    <row r="245" spans="1:21" x14ac:dyDescent="0.25">
      <c r="A245" s="7">
        <v>41261</v>
      </c>
      <c r="B245" s="12">
        <v>242</v>
      </c>
      <c r="C245" s="8">
        <v>16.425325393676701</v>
      </c>
      <c r="D245" s="8">
        <v>68.859458923339801</v>
      </c>
      <c r="E245" s="8">
        <v>73.371284484863196</v>
      </c>
      <c r="F245" s="8">
        <v>33.240016937255803</v>
      </c>
      <c r="G245" s="8">
        <v>55.872291564941399</v>
      </c>
      <c r="H245" s="10">
        <f t="shared" si="6"/>
        <v>1.3604417823466219E-2</v>
      </c>
      <c r="I245" s="10">
        <f>(1+H245)*(1-U245*$X$5) - 1</f>
        <v>1.3542652864629634E-2</v>
      </c>
      <c r="J245" s="8">
        <f t="shared" si="7"/>
        <v>120.66960425271637</v>
      </c>
      <c r="K245" s="9">
        <f>P244*C245/C244</f>
        <v>24.501576762871814</v>
      </c>
      <c r="L245" s="9">
        <f>Q244*D245/D244</f>
        <v>24.110149496671959</v>
      </c>
      <c r="M245" s="9">
        <f>R244*E245/E244</f>
        <v>24.121095886056263</v>
      </c>
      <c r="N245" s="9">
        <f>S244*F245/F244</f>
        <v>24.023559362931344</v>
      </c>
      <c r="O245" s="9">
        <f>T244*G245/G244</f>
        <v>23.913222744184988</v>
      </c>
      <c r="P245" s="9">
        <f>IF(MOD($B245,$X$4)=0,$J245*X$2,K245)</f>
        <v>24.133920850543277</v>
      </c>
      <c r="Q245" s="9">
        <f>IF(MOD($B245,$X$4)=0,$J245*Y$2,L245)</f>
        <v>24.133920850543277</v>
      </c>
      <c r="R245" s="9">
        <f>IF(MOD($B245,$X$4)=0,$J245*Z$2,M245)</f>
        <v>24.133920850543277</v>
      </c>
      <c r="S245" s="9">
        <f>IF(MOD($B245,$X$4)=0,$J245*AA$2,N245)</f>
        <v>24.133920850543277</v>
      </c>
      <c r="T245" s="9">
        <f>IF(MOD($B245,$X$4)=0,$J245*AB$2,O245)</f>
        <v>24.133920850543277</v>
      </c>
      <c r="U245" s="5" cm="1">
        <f t="array" ref="U245">SUM(ABS(P245:T245/J245-K245:O245/J245))</f>
        <v>6.0935960568589409E-3</v>
      </c>
    </row>
    <row r="246" spans="1:21" x14ac:dyDescent="0.25">
      <c r="A246" s="7">
        <v>41262</v>
      </c>
      <c r="B246" s="12">
        <v>243</v>
      </c>
      <c r="C246" s="8">
        <v>16.191820144653299</v>
      </c>
      <c r="D246" s="8">
        <v>68.8746337890625</v>
      </c>
      <c r="E246" s="8">
        <v>73.244689941406193</v>
      </c>
      <c r="F246" s="8">
        <v>32.982421875</v>
      </c>
      <c r="G246" s="8">
        <v>55.084445953369098</v>
      </c>
      <c r="H246" s="10">
        <f t="shared" si="6"/>
        <v>-7.5143138164376344E-3</v>
      </c>
      <c r="I246" s="10">
        <f>(1+H246)*(1-U246*$X$5) - 1</f>
        <v>-7.5684082395514052E-3</v>
      </c>
      <c r="J246" s="8">
        <f t="shared" si="7"/>
        <v>119.76285497825612</v>
      </c>
      <c r="K246" s="9">
        <f>P245*C246/C245</f>
        <v>23.790828883531976</v>
      </c>
      <c r="L246" s="9">
        <f>Q245*D246/D245</f>
        <v>24.139239350194529</v>
      </c>
      <c r="M246" s="9">
        <f>R245*E246/E245</f>
        <v>24.092280272579398</v>
      </c>
      <c r="N246" s="9">
        <f>S245*F246/F245</f>
        <v>23.946893904807744</v>
      </c>
      <c r="O246" s="9">
        <f>T245*G246/G245</f>
        <v>23.793612567142482</v>
      </c>
      <c r="P246" s="9">
        <f>IF(MOD($B246,$X$4)=0,$J246*X$2,K246)</f>
        <v>23.952570995651225</v>
      </c>
      <c r="Q246" s="9">
        <f>IF(MOD($B246,$X$4)=0,$J246*Y$2,L246)</f>
        <v>23.952570995651225</v>
      </c>
      <c r="R246" s="9">
        <f>IF(MOD($B246,$X$4)=0,$J246*Z$2,M246)</f>
        <v>23.952570995651225</v>
      </c>
      <c r="S246" s="9">
        <f>IF(MOD($B246,$X$4)=0,$J246*AA$2,N246)</f>
        <v>23.952570995651225</v>
      </c>
      <c r="T246" s="9">
        <f>IF(MOD($B246,$X$4)=0,$J246*AB$2,O246)</f>
        <v>23.952570995651225</v>
      </c>
      <c r="U246" s="5" cm="1">
        <f t="array" ref="U246">SUM(ABS(P246:T246/J246-K246:O246/J246))</f>
        <v>5.4503983147484447E-3</v>
      </c>
    </row>
    <row r="247" spans="1:21" x14ac:dyDescent="0.25">
      <c r="A247" s="7">
        <v>41263</v>
      </c>
      <c r="B247" s="12">
        <v>244</v>
      </c>
      <c r="C247" s="8">
        <v>16.050920486450099</v>
      </c>
      <c r="D247" s="8">
        <v>68.287139892578097</v>
      </c>
      <c r="E247" s="8">
        <v>73.557884216308594</v>
      </c>
      <c r="F247" s="8">
        <v>33.740116119384702</v>
      </c>
      <c r="G247" s="8">
        <v>55.470325469970703</v>
      </c>
      <c r="H247" s="10">
        <f t="shared" si="6"/>
        <v>3.4044195699933777E-3</v>
      </c>
      <c r="I247" s="10">
        <f>(1+H247)*(1-U247*$X$5) - 1</f>
        <v>3.3082569898248426E-3</v>
      </c>
      <c r="J247" s="8">
        <f t="shared" si="7"/>
        <v>120.17057798550238</v>
      </c>
      <c r="K247" s="9">
        <f>P246*C247/C246</f>
        <v>23.744138031585134</v>
      </c>
      <c r="L247" s="9">
        <f>Q246*D247/D246</f>
        <v>23.748257905462584</v>
      </c>
      <c r="M247" s="9">
        <f>R246*E247/E246</f>
        <v>24.054992182921353</v>
      </c>
      <c r="N247" s="9">
        <f>S246*F247/F246</f>
        <v>24.502825469091736</v>
      </c>
      <c r="O247" s="9">
        <f>T246*G247/G246</f>
        <v>24.120364396441566</v>
      </c>
      <c r="P247" s="9">
        <f>IF(MOD($B247,$X$4)=0,$J247*X$2,K247)</f>
        <v>24.034115597100477</v>
      </c>
      <c r="Q247" s="9">
        <f>IF(MOD($B247,$X$4)=0,$J247*Y$2,L247)</f>
        <v>24.034115597100477</v>
      </c>
      <c r="R247" s="9">
        <f>IF(MOD($B247,$X$4)=0,$J247*Z$2,M247)</f>
        <v>24.034115597100477</v>
      </c>
      <c r="S247" s="9">
        <f>IF(MOD($B247,$X$4)=0,$J247*AA$2,N247)</f>
        <v>24.034115597100477</v>
      </c>
      <c r="T247" s="9">
        <f>IF(MOD($B247,$X$4)=0,$J247*AB$2,O247)</f>
        <v>24.034115597100477</v>
      </c>
      <c r="U247" s="5" cm="1">
        <f t="array" ref="U247">SUM(ABS(P247:T247/J247-K247:O247/J247))</f>
        <v>9.5836313148581209E-3</v>
      </c>
    </row>
    <row r="248" spans="1:21" x14ac:dyDescent="0.25">
      <c r="A248" s="7">
        <v>41264</v>
      </c>
      <c r="B248" s="12">
        <v>245</v>
      </c>
      <c r="C248" s="8">
        <v>15.977082252502401</v>
      </c>
      <c r="D248" s="8">
        <v>67.066345214843693</v>
      </c>
      <c r="E248" s="8">
        <v>73.111412048339801</v>
      </c>
      <c r="F248" s="8">
        <v>33.338535308837798</v>
      </c>
      <c r="G248" s="8">
        <v>55.188957214355398</v>
      </c>
      <c r="H248" s="10">
        <f t="shared" si="6"/>
        <v>-9.1043760283515685E-3</v>
      </c>
      <c r="I248" s="10">
        <f>(1+H248)*(1-U248*$X$5) - 1</f>
        <v>-9.1506592177346135E-3</v>
      </c>
      <c r="J248" s="8">
        <f t="shared" si="7"/>
        <v>119.07649985597801</v>
      </c>
      <c r="K248" s="9">
        <f>P247*C248/C247</f>
        <v>23.923552676320771</v>
      </c>
      <c r="L248" s="9">
        <f>Q247*D248/D247</f>
        <v>23.604448745462683</v>
      </c>
      <c r="M248" s="9">
        <f>R247*E248/E247</f>
        <v>23.888236418951536</v>
      </c>
      <c r="N248" s="9">
        <f>S247*F248/F247</f>
        <v>23.748057315969771</v>
      </c>
      <c r="O248" s="9">
        <f>T247*G248/G247</f>
        <v>23.912204699273246</v>
      </c>
      <c r="P248" s="9">
        <f>IF(MOD($B248,$X$4)=0,$J248*X$2,K248)</f>
        <v>23.815299971195603</v>
      </c>
      <c r="Q248" s="9">
        <f>IF(MOD($B248,$X$4)=0,$J248*Y$2,L248)</f>
        <v>23.815299971195603</v>
      </c>
      <c r="R248" s="9">
        <f>IF(MOD($B248,$X$4)=0,$J248*Z$2,M248)</f>
        <v>23.815299971195603</v>
      </c>
      <c r="S248" s="9">
        <f>IF(MOD($B248,$X$4)=0,$J248*AA$2,N248)</f>
        <v>23.815299971195603</v>
      </c>
      <c r="T248" s="9">
        <f>IF(MOD($B248,$X$4)=0,$J248*AB$2,O248)</f>
        <v>23.815299971195603</v>
      </c>
      <c r="U248" s="5" cm="1">
        <f t="array" ref="U248">SUM(ABS(P248:T248/J248-K248:O248/J248))</f>
        <v>4.6708440589889599E-3</v>
      </c>
    </row>
    <row r="249" spans="1:21" x14ac:dyDescent="0.25">
      <c r="A249" s="7">
        <v>41267</v>
      </c>
      <c r="B249" s="12">
        <v>246</v>
      </c>
      <c r="C249" s="8">
        <v>16.002923965454102</v>
      </c>
      <c r="D249" s="8">
        <v>66.745895385742102</v>
      </c>
      <c r="E249" s="8">
        <v>72.391677856445298</v>
      </c>
      <c r="F249" s="8">
        <v>33.277927398681598</v>
      </c>
      <c r="G249" s="8">
        <v>55.124641418457003</v>
      </c>
      <c r="H249" s="10">
        <f t="shared" si="6"/>
        <v>-3.1976708309653379E-3</v>
      </c>
      <c r="I249" s="10">
        <f>(1+H249)*(1-U249*$X$5) - 1</f>
        <v>-3.230579264262734E-3</v>
      </c>
      <c r="J249" s="8">
        <f t="shared" si="7"/>
        <v>118.6957324057351</v>
      </c>
      <c r="K249" s="9">
        <f>P248*C249/C248</f>
        <v>23.853819403967371</v>
      </c>
      <c r="L249" s="9">
        <f>Q248*D249/D248</f>
        <v>23.701508042004811</v>
      </c>
      <c r="M249" s="9">
        <f>R248*E249/E248</f>
        <v>23.580853867649409</v>
      </c>
      <c r="N249" s="9">
        <f>S248*F249/F248</f>
        <v>23.772004860968774</v>
      </c>
      <c r="O249" s="9">
        <f>T248*G249/G248</f>
        <v>23.787546231144724</v>
      </c>
      <c r="P249" s="9">
        <f>IF(MOD($B249,$X$4)=0,$J249*X$2,K249)</f>
        <v>23.739146481147021</v>
      </c>
      <c r="Q249" s="9">
        <f>IF(MOD($B249,$X$4)=0,$J249*Y$2,L249)</f>
        <v>23.739146481147021</v>
      </c>
      <c r="R249" s="9">
        <f>IF(MOD($B249,$X$4)=0,$J249*Z$2,M249)</f>
        <v>23.739146481147021</v>
      </c>
      <c r="S249" s="9">
        <f>IF(MOD($B249,$X$4)=0,$J249*AA$2,N249)</f>
        <v>23.739146481147021</v>
      </c>
      <c r="T249" s="9">
        <f>IF(MOD($B249,$X$4)=0,$J249*AB$2,O249)</f>
        <v>23.739146481147021</v>
      </c>
      <c r="U249" s="5" cm="1">
        <f t="array" ref="U249">SUM(ABS(P249:T249/J249-K249:O249/J249))</f>
        <v>3.3014001206052856E-3</v>
      </c>
    </row>
    <row r="250" spans="1:21" x14ac:dyDescent="0.25">
      <c r="A250" s="7">
        <v>41269</v>
      </c>
      <c r="B250" s="12">
        <v>247</v>
      </c>
      <c r="C250" s="8">
        <v>15.7823438644409</v>
      </c>
      <c r="D250" s="8">
        <v>66.890876770019503</v>
      </c>
      <c r="E250" s="8">
        <v>72.278373718261705</v>
      </c>
      <c r="F250" s="8">
        <v>33.308231353759702</v>
      </c>
      <c r="G250" s="8">
        <v>54.658374786376903</v>
      </c>
      <c r="H250" s="10">
        <f t="shared" si="6"/>
        <v>-4.1449053139581693E-3</v>
      </c>
      <c r="I250" s="10">
        <f>(1+H250)*(1-U250*$X$5) - 1</f>
        <v>-4.2007146474000168E-3</v>
      </c>
      <c r="J250" s="8">
        <f t="shared" si="7"/>
        <v>118.20374983374241</v>
      </c>
      <c r="K250" s="9">
        <f>P249*C250/C249</f>
        <v>23.41193232077967</v>
      </c>
      <c r="L250" s="9">
        <f>Q249*D250/D249</f>
        <v>23.790711214806073</v>
      </c>
      <c r="M250" s="9">
        <f>R249*E250/E249</f>
        <v>23.701991056477983</v>
      </c>
      <c r="N250" s="9">
        <f>S249*F250/F249</f>
        <v>23.760764114358931</v>
      </c>
      <c r="O250" s="9">
        <f>T249*G250/G249</f>
        <v>23.538351127319746</v>
      </c>
      <c r="P250" s="9">
        <f>IF(MOD($B250,$X$4)=0,$J250*X$2,K250)</f>
        <v>23.640749966748484</v>
      </c>
      <c r="Q250" s="9">
        <f>IF(MOD($B250,$X$4)=0,$J250*Y$2,L250)</f>
        <v>23.640749966748484</v>
      </c>
      <c r="R250" s="9">
        <f>IF(MOD($B250,$X$4)=0,$J250*Z$2,M250)</f>
        <v>23.640749966748484</v>
      </c>
      <c r="S250" s="9">
        <f>IF(MOD($B250,$X$4)=0,$J250*AA$2,N250)</f>
        <v>23.640749966748484</v>
      </c>
      <c r="T250" s="9">
        <f>IF(MOD($B250,$X$4)=0,$J250*AB$2,O250)</f>
        <v>23.640749966748484</v>
      </c>
      <c r="U250" s="5" cm="1">
        <f t="array" ref="U250">SUM(ABS(P250:T250/J250-K250:O250/J250))</f>
        <v>5.6041620653052293E-3</v>
      </c>
    </row>
    <row r="251" spans="1:21" x14ac:dyDescent="0.25">
      <c r="A251" s="7">
        <v>41270</v>
      </c>
      <c r="B251" s="12">
        <v>248</v>
      </c>
      <c r="C251" s="8">
        <v>15.845719337463301</v>
      </c>
      <c r="D251" s="8">
        <v>66.883224487304602</v>
      </c>
      <c r="E251" s="8">
        <v>72.318367004394503</v>
      </c>
      <c r="F251" s="8">
        <v>33.058200836181598</v>
      </c>
      <c r="G251" s="8">
        <v>54.819149017333899</v>
      </c>
      <c r="H251" s="10">
        <f t="shared" si="6"/>
        <v>-2.2122702744709066E-5</v>
      </c>
      <c r="I251" s="10">
        <f>(1+H251)*(1-U251*$X$5) - 1</f>
        <v>-5.2429592790947943E-5</v>
      </c>
      <c r="J251" s="8">
        <f t="shared" si="7"/>
        <v>118.20113484732153</v>
      </c>
      <c r="K251" s="9">
        <f>P250*C251/C250</f>
        <v>23.73568160203763</v>
      </c>
      <c r="L251" s="9">
        <f>Q250*D251/D250</f>
        <v>23.638045476822903</v>
      </c>
      <c r="M251" s="9">
        <f>R250*E251/E250</f>
        <v>23.653830937295766</v>
      </c>
      <c r="N251" s="9">
        <f>S250*F251/F250</f>
        <v>23.463289059642907</v>
      </c>
      <c r="O251" s="9">
        <f>T250*G251/G250</f>
        <v>23.710287771522324</v>
      </c>
      <c r="P251" s="9">
        <f>IF(MOD($B251,$X$4)=0,$J251*X$2,K251)</f>
        <v>23.640226969464308</v>
      </c>
      <c r="Q251" s="9">
        <f>IF(MOD($B251,$X$4)=0,$J251*Y$2,L251)</f>
        <v>23.640226969464308</v>
      </c>
      <c r="R251" s="9">
        <f>IF(MOD($B251,$X$4)=0,$J251*Z$2,M251)</f>
        <v>23.640226969464308</v>
      </c>
      <c r="S251" s="9">
        <f>IF(MOD($B251,$X$4)=0,$J251*AA$2,N251)</f>
        <v>23.640226969464308</v>
      </c>
      <c r="T251" s="9">
        <f>IF(MOD($B251,$X$4)=0,$J251*AB$2,O251)</f>
        <v>23.640226969464308</v>
      </c>
      <c r="U251" s="5" cm="1">
        <f t="array" ref="U251">SUM(ABS(P251:T251/J251-K251:O251/J251))</f>
        <v>3.0307560531321054E-3</v>
      </c>
    </row>
    <row r="252" spans="1:21" x14ac:dyDescent="0.25">
      <c r="A252" s="7">
        <v>41271</v>
      </c>
      <c r="B252" s="12">
        <v>249</v>
      </c>
      <c r="C252" s="8">
        <v>15.677433013916</v>
      </c>
      <c r="D252" s="8">
        <v>66.234695434570298</v>
      </c>
      <c r="E252" s="8">
        <v>70.938911437988196</v>
      </c>
      <c r="F252" s="8">
        <v>32.7626953125</v>
      </c>
      <c r="G252" s="8">
        <v>54.352874755859297</v>
      </c>
      <c r="H252" s="10">
        <f t="shared" si="6"/>
        <v>-1.1367226181066892E-2</v>
      </c>
      <c r="I252" s="10">
        <f>(1+H252)*(1-U252*$X$5) - 1</f>
        <v>-1.1398056320336303E-2</v>
      </c>
      <c r="J252" s="8">
        <f t="shared" si="7"/>
        <v>116.85751581265323</v>
      </c>
      <c r="K252" s="9">
        <f>P251*C252/C251</f>
        <v>23.389160621525839</v>
      </c>
      <c r="L252" s="9">
        <f>Q251*D252/D251</f>
        <v>23.411000969664602</v>
      </c>
      <c r="M252" s="9">
        <f>R251*E252/E251</f>
        <v>23.189295290072899</v>
      </c>
      <c r="N252" s="9">
        <f>S251*F252/F251</f>
        <v>23.428908220292769</v>
      </c>
      <c r="O252" s="9">
        <f>T251*G252/G251</f>
        <v>23.439150711097117</v>
      </c>
      <c r="P252" s="9">
        <f>IF(MOD($B252,$X$4)=0,$J252*X$2,K252)</f>
        <v>23.371503162530647</v>
      </c>
      <c r="Q252" s="9">
        <f>IF(MOD($B252,$X$4)=0,$J252*Y$2,L252)</f>
        <v>23.371503162530647</v>
      </c>
      <c r="R252" s="9">
        <f>IF(MOD($B252,$X$4)=0,$J252*Z$2,M252)</f>
        <v>23.371503162530647</v>
      </c>
      <c r="S252" s="9">
        <f>IF(MOD($B252,$X$4)=0,$J252*AA$2,N252)</f>
        <v>23.371503162530647</v>
      </c>
      <c r="T252" s="9">
        <f>IF(MOD($B252,$X$4)=0,$J252*AB$2,O252)</f>
        <v>23.371503162530647</v>
      </c>
      <c r="U252" s="5" cm="1">
        <f t="array" ref="U252">SUM(ABS(P252:T252/J252-K252:O252/J252))</f>
        <v>3.1184621920229694E-3</v>
      </c>
    </row>
    <row r="253" spans="1:21" x14ac:dyDescent="0.25">
      <c r="A253" s="7">
        <v>41274</v>
      </c>
      <c r="B253" s="12">
        <v>250</v>
      </c>
      <c r="C253" s="8">
        <v>16.372102737426701</v>
      </c>
      <c r="D253" s="8">
        <v>68.371040344238196</v>
      </c>
      <c r="E253" s="8">
        <v>72.065124511718693</v>
      </c>
      <c r="F253" s="8">
        <v>33.315811157226499</v>
      </c>
      <c r="G253" s="8">
        <v>54.851318359375</v>
      </c>
      <c r="H253" s="10">
        <f t="shared" si="6"/>
        <v>2.3698630366030482E-2</v>
      </c>
      <c r="I253" s="10">
        <f>(1+H253)*(1-U253*$X$5) - 1</f>
        <v>2.3581962061667294E-2</v>
      </c>
      <c r="J253" s="8">
        <f t="shared" si="7"/>
        <v>119.62687888538987</v>
      </c>
      <c r="K253" s="9">
        <f>P252*C253/C252</f>
        <v>24.407098443054782</v>
      </c>
      <c r="L253" s="9">
        <f>Q252*D253/D252</f>
        <v>24.125331522198763</v>
      </c>
      <c r="M253" s="9">
        <f>R252*E253/E252</f>
        <v>23.742544836004658</v>
      </c>
      <c r="N253" s="9">
        <f>S252*F253/F252</f>
        <v>23.766072308657616</v>
      </c>
      <c r="O253" s="9">
        <f>T252*G253/G252</f>
        <v>23.585831775474059</v>
      </c>
      <c r="P253" s="9">
        <f>IF(MOD($B253,$X$4)=0,$J253*X$2,K253)</f>
        <v>23.925375777077974</v>
      </c>
      <c r="Q253" s="9">
        <f>IF(MOD($B253,$X$4)=0,$J253*Y$2,L253)</f>
        <v>23.925375777077974</v>
      </c>
      <c r="R253" s="9">
        <f>IF(MOD($B253,$X$4)=0,$J253*Z$2,M253)</f>
        <v>23.925375777077974</v>
      </c>
      <c r="S253" s="9">
        <f>IF(MOD($B253,$X$4)=0,$J253*AA$2,N253)</f>
        <v>23.925375777077974</v>
      </c>
      <c r="T253" s="9">
        <f>IF(MOD($B253,$X$4)=0,$J253*AB$2,O253)</f>
        <v>23.925375777077974</v>
      </c>
      <c r="U253" s="5" cm="1">
        <f t="array" ref="U253">SUM(ABS(P253:T253/J253-K253:O253/J253))</f>
        <v>1.1396743231104206E-2</v>
      </c>
    </row>
    <row r="254" spans="1:21" x14ac:dyDescent="0.25">
      <c r="A254" s="7">
        <v>41276</v>
      </c>
      <c r="B254" s="12">
        <v>251</v>
      </c>
      <c r="C254" s="8">
        <v>16.8907966613769</v>
      </c>
      <c r="D254" s="8">
        <v>71.339073181152301</v>
      </c>
      <c r="E254" s="8">
        <v>73.564537048339801</v>
      </c>
      <c r="F254" s="8">
        <v>34.071067810058501</v>
      </c>
      <c r="G254" s="8">
        <v>55.663276672363203</v>
      </c>
      <c r="H254" s="10">
        <f t="shared" si="6"/>
        <v>2.667422174214451E-2</v>
      </c>
      <c r="I254" s="10">
        <f>(1+H254)*(1-U254*$X$5) - 1</f>
        <v>2.6587246545084708E-2</v>
      </c>
      <c r="J254" s="8">
        <f t="shared" si="7"/>
        <v>122.81783277909943</v>
      </c>
      <c r="K254" s="9">
        <f>P253*C254/C253</f>
        <v>24.683369251882308</v>
      </c>
      <c r="L254" s="9">
        <f>Q253*D254/D253</f>
        <v>24.963992427992533</v>
      </c>
      <c r="M254" s="9">
        <f>R253*E254/E253</f>
        <v>24.423175630010832</v>
      </c>
      <c r="N254" s="9">
        <f>S253*F254/F253</f>
        <v>24.467754863748485</v>
      </c>
      <c r="O254" s="9">
        <f>T253*G254/G253</f>
        <v>24.279540605465272</v>
      </c>
      <c r="P254" s="9">
        <f>IF(MOD($B254,$X$4)=0,$J254*X$2,K254)</f>
        <v>24.563566555819889</v>
      </c>
      <c r="Q254" s="9">
        <f>IF(MOD($B254,$X$4)=0,$J254*Y$2,L254)</f>
        <v>24.563566555819889</v>
      </c>
      <c r="R254" s="9">
        <f>IF(MOD($B254,$X$4)=0,$J254*Z$2,M254)</f>
        <v>24.563566555819889</v>
      </c>
      <c r="S254" s="9">
        <f>IF(MOD($B254,$X$4)=0,$J254*AA$2,N254)</f>
        <v>24.563566555819889</v>
      </c>
      <c r="T254" s="9">
        <f>IF(MOD($B254,$X$4)=0,$J254*AB$2,O254)</f>
        <v>24.563566555819889</v>
      </c>
      <c r="U254" s="5" cm="1">
        <f t="array" ref="U254">SUM(ABS(P254:T254/J254-K254:O254/J254))</f>
        <v>8.4715477624614233E-3</v>
      </c>
    </row>
    <row r="255" spans="1:21" x14ac:dyDescent="0.25">
      <c r="A255" s="7">
        <v>41277</v>
      </c>
      <c r="B255" s="12">
        <v>252</v>
      </c>
      <c r="C255" s="8">
        <v>16.6776008605957</v>
      </c>
      <c r="D255" s="8">
        <v>72.025779724121094</v>
      </c>
      <c r="E255" s="8">
        <v>73.251350402832003</v>
      </c>
      <c r="F255" s="8">
        <v>34.002407073974602</v>
      </c>
      <c r="G255" s="8">
        <v>55.309558868408203</v>
      </c>
      <c r="H255" s="10">
        <f t="shared" si="6"/>
        <v>-3.1246363841732627E-3</v>
      </c>
      <c r="I255" s="10">
        <f>(1+H255)*(1-U255*$X$5) - 1</f>
        <v>-3.1800764014264793E-3</v>
      </c>
      <c r="J255" s="8">
        <f t="shared" si="7"/>
        <v>122.43407171017255</v>
      </c>
      <c r="K255" s="9">
        <f>P254*C255/C254</f>
        <v>24.253524978332603</v>
      </c>
      <c r="L255" s="9">
        <f>Q254*D255/D254</f>
        <v>24.80001428523877</v>
      </c>
      <c r="M255" s="9">
        <f>R254*E255/E254</f>
        <v>24.458991969749025</v>
      </c>
      <c r="N255" s="9">
        <f>S254*F255/F254</f>
        <v>24.51406553724393</v>
      </c>
      <c r="O255" s="9">
        <f>T254*G255/G254</f>
        <v>24.407474939608207</v>
      </c>
      <c r="P255" s="9">
        <f>IF(MOD($B255,$X$4)=0,$J255*X$2,K255)</f>
        <v>24.48681434203451</v>
      </c>
      <c r="Q255" s="9">
        <f>IF(MOD($B255,$X$4)=0,$J255*Y$2,L255)</f>
        <v>24.48681434203451</v>
      </c>
      <c r="R255" s="9">
        <f>IF(MOD($B255,$X$4)=0,$J255*Z$2,M255)</f>
        <v>24.48681434203451</v>
      </c>
      <c r="S255" s="9">
        <f>IF(MOD($B255,$X$4)=0,$J255*AA$2,N255)</f>
        <v>24.48681434203451</v>
      </c>
      <c r="T255" s="9">
        <f>IF(MOD($B255,$X$4)=0,$J255*AB$2,O255)</f>
        <v>24.48681434203451</v>
      </c>
      <c r="U255" s="5" cm="1">
        <f t="array" ref="U255">SUM(ABS(P255:T255/J255-K255:O255/J255))</f>
        <v>5.5613790125285945E-3</v>
      </c>
    </row>
    <row r="256" spans="1:21" x14ac:dyDescent="0.25">
      <c r="A256" s="7">
        <v>41278</v>
      </c>
      <c r="B256" s="12">
        <v>253</v>
      </c>
      <c r="C256" s="8">
        <v>16.213047027587798</v>
      </c>
      <c r="D256" s="8">
        <v>72.422500610351506</v>
      </c>
      <c r="E256" s="8">
        <v>73.637863159179602</v>
      </c>
      <c r="F256" s="8">
        <v>34.605094909667898</v>
      </c>
      <c r="G256" s="8">
        <v>55.518558502197202</v>
      </c>
      <c r="H256" s="10">
        <f t="shared" si="6"/>
        <v>8.8663903556174262E-4</v>
      </c>
      <c r="I256" s="10">
        <f>(1+H256)*(1-U256*$X$5) - 1</f>
        <v>7.716726566546761E-4</v>
      </c>
      <c r="J256" s="8">
        <f t="shared" si="7"/>
        <v>122.54262653743355</v>
      </c>
      <c r="K256" s="9">
        <f>P255*C256/C255</f>
        <v>23.80473521351778</v>
      </c>
      <c r="L256" s="9">
        <f>Q255*D256/D255</f>
        <v>24.621688698465508</v>
      </c>
      <c r="M256" s="9">
        <f>R255*E256/E255</f>
        <v>24.616019688467901</v>
      </c>
      <c r="N256" s="9">
        <f>S255*F256/F255</f>
        <v>24.92083964814644</v>
      </c>
      <c r="O256" s="9">
        <f>T255*G256/G255</f>
        <v>24.579343288835918</v>
      </c>
      <c r="P256" s="9">
        <f>IF(MOD($B256,$X$4)=0,$J256*X$2,K256)</f>
        <v>24.50852530748671</v>
      </c>
      <c r="Q256" s="9">
        <f>IF(MOD($B256,$X$4)=0,$J256*Y$2,L256)</f>
        <v>24.50852530748671</v>
      </c>
      <c r="R256" s="9">
        <f>IF(MOD($B256,$X$4)=0,$J256*Z$2,M256)</f>
        <v>24.50852530748671</v>
      </c>
      <c r="S256" s="9">
        <f>IF(MOD($B256,$X$4)=0,$J256*AA$2,N256)</f>
        <v>24.50852530748671</v>
      </c>
      <c r="T256" s="9">
        <f>IF(MOD($B256,$X$4)=0,$J256*AB$2,O256)</f>
        <v>24.50852530748671</v>
      </c>
      <c r="U256" s="5" cm="1">
        <f t="array" ref="U256">SUM(ABS(P256:T256/J256-K256:O256/J256))</f>
        <v>1.148645355261646E-2</v>
      </c>
    </row>
    <row r="257" spans="1:21" x14ac:dyDescent="0.25">
      <c r="A257" s="7">
        <v>41281</v>
      </c>
      <c r="B257" s="12">
        <v>254</v>
      </c>
      <c r="C257" s="8">
        <v>16.117679595947202</v>
      </c>
      <c r="D257" s="8">
        <v>72.643768310546804</v>
      </c>
      <c r="E257" s="8">
        <v>73.1380615234375</v>
      </c>
      <c r="F257" s="8">
        <v>34.643257141113203</v>
      </c>
      <c r="G257" s="8">
        <v>54.9879760742187</v>
      </c>
      <c r="H257" s="10">
        <f t="shared" si="6"/>
        <v>-3.6136508352667684E-3</v>
      </c>
      <c r="I257" s="10">
        <f>(1+H257)*(1-U257*$X$5) - 1</f>
        <v>-3.6591921478321687E-3</v>
      </c>
      <c r="J257" s="8">
        <f t="shared" si="7"/>
        <v>122.09980027269077</v>
      </c>
      <c r="K257" s="9">
        <f>P256*C257/C256</f>
        <v>24.36436270141418</v>
      </c>
      <c r="L257" s="9">
        <f>Q256*D257/D256</f>
        <v>24.583404592022085</v>
      </c>
      <c r="M257" s="9">
        <f>R256*E257/E256</f>
        <v>24.342178804304922</v>
      </c>
      <c r="N257" s="9">
        <f>S256*F257/F256</f>
        <v>24.535553119940598</v>
      </c>
      <c r="O257" s="9">
        <f>T256*G257/G256</f>
        <v>24.274301055008969</v>
      </c>
      <c r="P257" s="9">
        <f>IF(MOD($B257,$X$4)=0,$J257*X$2,K257)</f>
        <v>24.419960054538155</v>
      </c>
      <c r="Q257" s="9">
        <f>IF(MOD($B257,$X$4)=0,$J257*Y$2,L257)</f>
        <v>24.419960054538155</v>
      </c>
      <c r="R257" s="9">
        <f>IF(MOD($B257,$X$4)=0,$J257*Z$2,M257)</f>
        <v>24.419960054538155</v>
      </c>
      <c r="S257" s="9">
        <f>IF(MOD($B257,$X$4)=0,$J257*AA$2,N257)</f>
        <v>24.419960054538155</v>
      </c>
      <c r="T257" s="9">
        <f>IF(MOD($B257,$X$4)=0,$J257*AB$2,O257)</f>
        <v>24.419960054538155</v>
      </c>
      <c r="U257" s="5" cm="1">
        <f t="array" ref="U257">SUM(ABS(P257:T257/J257-K257:O257/J257))</f>
        <v>4.5706479824405566E-3</v>
      </c>
    </row>
    <row r="258" spans="1:21" x14ac:dyDescent="0.25">
      <c r="A258" s="7">
        <v>41282</v>
      </c>
      <c r="B258" s="12">
        <v>255</v>
      </c>
      <c r="C258" s="8">
        <v>16.161056518554599</v>
      </c>
      <c r="D258" s="8">
        <v>71.720573425292898</v>
      </c>
      <c r="E258" s="8">
        <v>72.811508178710895</v>
      </c>
      <c r="F258" s="8">
        <v>34.711902618408203</v>
      </c>
      <c r="G258" s="8">
        <v>55.140735626220703</v>
      </c>
      <c r="H258" s="10">
        <f t="shared" si="6"/>
        <v>-1.9445194791106735E-3</v>
      </c>
      <c r="I258" s="10">
        <f>(1+H258)*(1-U258*$X$5) - 1</f>
        <v>-1.9976569659420074E-3</v>
      </c>
      <c r="J258" s="8">
        <f t="shared" si="7"/>
        <v>121.862374832665</v>
      </c>
      <c r="K258" s="9">
        <f>P257*C258/C257</f>
        <v>24.485680601410657</v>
      </c>
      <c r="L258" s="9">
        <f>Q257*D258/D257</f>
        <v>24.109618469227232</v>
      </c>
      <c r="M258" s="9">
        <f>R257*E258/E257</f>
        <v>24.310927637383593</v>
      </c>
      <c r="N258" s="9">
        <f>S257*F258/F257</f>
        <v>24.468348109005447</v>
      </c>
      <c r="O258" s="9">
        <f>T257*G258/G257</f>
        <v>24.487800015638072</v>
      </c>
      <c r="P258" s="9">
        <f>IF(MOD($B258,$X$4)=0,$J258*X$2,K258)</f>
        <v>24.372474966533002</v>
      </c>
      <c r="Q258" s="9">
        <f>IF(MOD($B258,$X$4)=0,$J258*Y$2,L258)</f>
        <v>24.372474966533002</v>
      </c>
      <c r="R258" s="9">
        <f>IF(MOD($B258,$X$4)=0,$J258*Z$2,M258)</f>
        <v>24.372474966533002</v>
      </c>
      <c r="S258" s="9">
        <f>IF(MOD($B258,$X$4)=0,$J258*AA$2,N258)</f>
        <v>24.372474966533002</v>
      </c>
      <c r="T258" s="9">
        <f>IF(MOD($B258,$X$4)=0,$J258*AB$2,O258)</f>
        <v>24.372474966533002</v>
      </c>
      <c r="U258" s="5" cm="1">
        <f t="array" ref="U258">SUM(ABS(P258:T258/J258-K258:O258/J258))</f>
        <v>5.3241015022172378E-3</v>
      </c>
    </row>
    <row r="259" spans="1:21" x14ac:dyDescent="0.25">
      <c r="A259" s="7">
        <v>41283</v>
      </c>
      <c r="B259" s="12">
        <v>256</v>
      </c>
      <c r="C259" s="8">
        <v>15.908483505249</v>
      </c>
      <c r="D259" s="8">
        <v>72.0562744140625</v>
      </c>
      <c r="E259" s="8">
        <v>72.998107910156193</v>
      </c>
      <c r="F259" s="8">
        <v>34.689010620117102</v>
      </c>
      <c r="G259" s="8">
        <v>55.124641418457003</v>
      </c>
      <c r="H259" s="10">
        <f t="shared" si="6"/>
        <v>-1.8672799872908596E-3</v>
      </c>
      <c r="I259" s="10">
        <f>(1+H259)*(1-U259*$X$5) - 1</f>
        <v>-1.9223248528636994E-3</v>
      </c>
      <c r="J259" s="8">
        <f t="shared" si="7"/>
        <v>121.63482365893623</v>
      </c>
      <c r="K259" s="9">
        <f>P258*C259/C258</f>
        <v>23.991569829734246</v>
      </c>
      <c r="L259" s="9">
        <f>Q258*D259/D258</f>
        <v>24.486554700621436</v>
      </c>
      <c r="M259" s="9">
        <f>R258*E259/E258</f>
        <v>24.434936209229001</v>
      </c>
      <c r="N259" s="9">
        <f>S258*F259/F258</f>
        <v>24.356401671403741</v>
      </c>
      <c r="O259" s="9">
        <f>T258*G259/G258</f>
        <v>24.365361247947781</v>
      </c>
      <c r="P259" s="9">
        <f>IF(MOD($B259,$X$4)=0,$J259*X$2,K259)</f>
        <v>24.326964731787246</v>
      </c>
      <c r="Q259" s="9">
        <f>IF(MOD($B259,$X$4)=0,$J259*Y$2,L259)</f>
        <v>24.326964731787246</v>
      </c>
      <c r="R259" s="9">
        <f>IF(MOD($B259,$X$4)=0,$J259*Z$2,M259)</f>
        <v>24.326964731787246</v>
      </c>
      <c r="S259" s="9">
        <f>IF(MOD($B259,$X$4)=0,$J259*AA$2,N259)</f>
        <v>24.326964731787246</v>
      </c>
      <c r="T259" s="9">
        <f>IF(MOD($B259,$X$4)=0,$J259*AB$2,O259)</f>
        <v>24.326964731787246</v>
      </c>
      <c r="U259" s="5" cm="1">
        <f t="array" ref="U259">SUM(ABS(P259:T259/J259-K259:O259/J259))</f>
        <v>5.5147842034684591E-3</v>
      </c>
    </row>
    <row r="260" spans="1:21" x14ac:dyDescent="0.25">
      <c r="A260" s="7">
        <v>41284</v>
      </c>
      <c r="B260" s="12">
        <v>257</v>
      </c>
      <c r="C260" s="8">
        <v>16.105678558349599</v>
      </c>
      <c r="D260" s="8">
        <v>72.544570922851506</v>
      </c>
      <c r="E260" s="8">
        <v>73.617874145507798</v>
      </c>
      <c r="F260" s="8">
        <v>35.207805633544901</v>
      </c>
      <c r="G260" s="8">
        <v>54.955825805663999</v>
      </c>
      <c r="H260" s="10">
        <f t="shared" si="6"/>
        <v>7.91110509504378E-3</v>
      </c>
      <c r="I260" s="10">
        <f>(1+H260)*(1-U260*$X$5) - 1</f>
        <v>7.8626729133792761E-3</v>
      </c>
      <c r="J260" s="8">
        <f t="shared" si="7"/>
        <v>122.5970895321192</v>
      </c>
      <c r="K260" s="9">
        <f>P259*C260/C259</f>
        <v>24.628511834028536</v>
      </c>
      <c r="L260" s="9">
        <f>Q259*D260/D259</f>
        <v>24.491818827347405</v>
      </c>
      <c r="M260" s="9">
        <f>R259*E260/E259</f>
        <v>24.533504761124817</v>
      </c>
      <c r="N260" s="9">
        <f>S259*F260/F259</f>
        <v>24.690789117927739</v>
      </c>
      <c r="O260" s="9">
        <f>T259*G260/G259</f>
        <v>24.252464991690697</v>
      </c>
      <c r="P260" s="9">
        <f>IF(MOD($B260,$X$4)=0,$J260*X$2,K260)</f>
        <v>24.51941790642384</v>
      </c>
      <c r="Q260" s="9">
        <f>IF(MOD($B260,$X$4)=0,$J260*Y$2,L260)</f>
        <v>24.51941790642384</v>
      </c>
      <c r="R260" s="9">
        <f>IF(MOD($B260,$X$4)=0,$J260*Z$2,M260)</f>
        <v>24.51941790642384</v>
      </c>
      <c r="S260" s="9">
        <f>IF(MOD($B260,$X$4)=0,$J260*AA$2,N260)</f>
        <v>24.51941790642384</v>
      </c>
      <c r="T260" s="9">
        <f>IF(MOD($B260,$X$4)=0,$J260*AB$2,O260)</f>
        <v>24.51941790642384</v>
      </c>
      <c r="U260" s="5" cm="1">
        <f t="array" ref="U260">SUM(ABS(P260:T260/J260-K260:O260/J260))</f>
        <v>4.8052036950258226E-3</v>
      </c>
    </row>
    <row r="261" spans="1:21" x14ac:dyDescent="0.25">
      <c r="A261" s="7">
        <v>41285</v>
      </c>
      <c r="B261" s="12">
        <v>258</v>
      </c>
      <c r="C261" s="8">
        <v>16.0069255828857</v>
      </c>
      <c r="D261" s="8">
        <v>72.628524780273395</v>
      </c>
      <c r="E261" s="8">
        <v>74.457542419433594</v>
      </c>
      <c r="F261" s="8">
        <v>35.200164794921797</v>
      </c>
      <c r="G261" s="8">
        <v>55.172889709472599</v>
      </c>
      <c r="H261" s="10">
        <f t="shared" ref="H261:H324" si="8">J261/J260 - 1</f>
        <v>2.0328488466718753E-3</v>
      </c>
      <c r="I261" s="10">
        <f>(1+H261)*(1-U261*$X$5) - 1</f>
        <v>1.9876894168293635E-3</v>
      </c>
      <c r="J261" s="8">
        <f t="shared" ref="J261:J324" si="9">SUM(K261:O261)</f>
        <v>122.84631088417989</v>
      </c>
      <c r="K261" s="9">
        <f>P260*C261/C260</f>
        <v>24.369075561881836</v>
      </c>
      <c r="L261" s="9">
        <f>Q260*D261/D260</f>
        <v>24.547793561401146</v>
      </c>
      <c r="M261" s="9">
        <f>R260*E261/E260</f>
        <v>24.799080658848055</v>
      </c>
      <c r="N261" s="9">
        <f>S260*F261/F260</f>
        <v>24.51409667404414</v>
      </c>
      <c r="O261" s="9">
        <f>T260*G261/G260</f>
        <v>24.616264428004715</v>
      </c>
      <c r="P261" s="9">
        <f>IF(MOD($B261,$X$4)=0,$J261*X$2,K261)</f>
        <v>24.569262176835977</v>
      </c>
      <c r="Q261" s="9">
        <f>IF(MOD($B261,$X$4)=0,$J261*Y$2,L261)</f>
        <v>24.569262176835977</v>
      </c>
      <c r="R261" s="9">
        <f>IF(MOD($B261,$X$4)=0,$J261*Z$2,M261)</f>
        <v>24.569262176835977</v>
      </c>
      <c r="S261" s="9">
        <f>IF(MOD($B261,$X$4)=0,$J261*AA$2,N261)</f>
        <v>24.569262176835977</v>
      </c>
      <c r="T261" s="9">
        <f>IF(MOD($B261,$X$4)=0,$J261*AB$2,O261)</f>
        <v>24.569262176835977</v>
      </c>
      <c r="U261" s="5" cm="1">
        <f t="array" ref="U261">SUM(ABS(P261:T261/J261-K261:O261/J261))</f>
        <v>4.5067813789182731E-3</v>
      </c>
    </row>
    <row r="262" spans="1:21" x14ac:dyDescent="0.25">
      <c r="A262" s="7">
        <v>41288</v>
      </c>
      <c r="B262" s="12">
        <v>259</v>
      </c>
      <c r="C262" s="8">
        <v>15.4362325668334</v>
      </c>
      <c r="D262" s="8">
        <v>72.201240539550696</v>
      </c>
      <c r="E262" s="8">
        <v>75.203910827636705</v>
      </c>
      <c r="F262" s="8">
        <v>35.001808166503899</v>
      </c>
      <c r="G262" s="8">
        <v>54.9075927734375</v>
      </c>
      <c r="H262" s="10">
        <f t="shared" si="8"/>
        <v>-8.3911035035215686E-3</v>
      </c>
      <c r="I262" s="10">
        <f>(1+H262)*(1-U262*$X$5) - 1</f>
        <v>-8.5001506142745598E-3</v>
      </c>
      <c r="J262" s="8">
        <f t="shared" si="9"/>
        <v>121.81549477452495</v>
      </c>
      <c r="K262" s="9">
        <f>P261*C262/C261</f>
        <v>23.693297191475533</v>
      </c>
      <c r="L262" s="9">
        <f>Q261*D262/D261</f>
        <v>24.424717611651616</v>
      </c>
      <c r="M262" s="9">
        <f>R261*E262/E261</f>
        <v>24.815546441744292</v>
      </c>
      <c r="N262" s="9">
        <f>S261*F262/F261</f>
        <v>24.43081180205774</v>
      </c>
      <c r="O262" s="9">
        <f>T261*G262/G261</f>
        <v>24.451121727595766</v>
      </c>
      <c r="P262" s="9">
        <f>IF(MOD($B262,$X$4)=0,$J262*X$2,K262)</f>
        <v>24.363098954904991</v>
      </c>
      <c r="Q262" s="9">
        <f>IF(MOD($B262,$X$4)=0,$J262*Y$2,L262)</f>
        <v>24.363098954904991</v>
      </c>
      <c r="R262" s="9">
        <f>IF(MOD($B262,$X$4)=0,$J262*Z$2,M262)</f>
        <v>24.363098954904991</v>
      </c>
      <c r="S262" s="9">
        <f>IF(MOD($B262,$X$4)=0,$J262*AA$2,N262)</f>
        <v>24.363098954904991</v>
      </c>
      <c r="T262" s="9">
        <f>IF(MOD($B262,$X$4)=0,$J262*AB$2,O262)</f>
        <v>24.363098954904991</v>
      </c>
      <c r="U262" s="5" cm="1">
        <f t="array" ref="U262">SUM(ABS(P262:T262/J262-K262:O262/J262))</f>
        <v>1.0996987939329489E-2</v>
      </c>
    </row>
    <row r="263" spans="1:21" x14ac:dyDescent="0.25">
      <c r="A263" s="7">
        <v>41289</v>
      </c>
      <c r="B263" s="12">
        <v>260</v>
      </c>
      <c r="C263" s="8">
        <v>14.949230194091699</v>
      </c>
      <c r="D263" s="8">
        <v>72.994758605957003</v>
      </c>
      <c r="E263" s="8">
        <v>75.597084045410099</v>
      </c>
      <c r="F263" s="8">
        <v>35.360366821288999</v>
      </c>
      <c r="G263" s="8">
        <v>55.454261779785099</v>
      </c>
      <c r="H263" s="10">
        <f t="shared" si="8"/>
        <v>9.73865349513936E-4</v>
      </c>
      <c r="I263" s="10">
        <f>(1+H263)*(1-U263*$X$5) - 1</f>
        <v>8.4377267758983798E-4</v>
      </c>
      <c r="J263" s="8">
        <f t="shared" si="9"/>
        <v>121.93412666391976</v>
      </c>
      <c r="K263" s="9">
        <f>P262*C263/C262</f>
        <v>23.594460172934792</v>
      </c>
      <c r="L263" s="9">
        <f>Q262*D263/D262</f>
        <v>24.630858331750762</v>
      </c>
      <c r="M263" s="9">
        <f>R262*E263/E262</f>
        <v>24.490471559675321</v>
      </c>
      <c r="N263" s="9">
        <f>S262*F263/F262</f>
        <v>24.612674632427471</v>
      </c>
      <c r="O263" s="9">
        <f>T262*G263/G262</f>
        <v>24.605661967131404</v>
      </c>
      <c r="P263" s="9">
        <f>IF(MOD($B263,$X$4)=0,$J263*X$2,K263)</f>
        <v>24.386825332783953</v>
      </c>
      <c r="Q263" s="9">
        <f>IF(MOD($B263,$X$4)=0,$J263*Y$2,L263)</f>
        <v>24.386825332783953</v>
      </c>
      <c r="R263" s="9">
        <f>IF(MOD($B263,$X$4)=0,$J263*Z$2,M263)</f>
        <v>24.386825332783953</v>
      </c>
      <c r="S263" s="9">
        <f>IF(MOD($B263,$X$4)=0,$J263*AA$2,N263)</f>
        <v>24.386825332783953</v>
      </c>
      <c r="T263" s="9">
        <f>IF(MOD($B263,$X$4)=0,$J263*AB$2,O263)</f>
        <v>24.386825332783953</v>
      </c>
      <c r="U263" s="5" cm="1">
        <f t="array" ref="U263">SUM(ABS(P263:T263/J263-K263:O263/J263))</f>
        <v>1.2996610244039503E-2</v>
      </c>
    </row>
    <row r="264" spans="1:21" x14ac:dyDescent="0.25">
      <c r="A264" s="7">
        <v>41290</v>
      </c>
      <c r="B264" s="12">
        <v>261</v>
      </c>
      <c r="C264" s="8">
        <v>15.5697517395019</v>
      </c>
      <c r="D264" s="8">
        <v>72.628524780273395</v>
      </c>
      <c r="E264" s="8">
        <v>75.950294494628906</v>
      </c>
      <c r="F264" s="8">
        <v>35.718936920166001</v>
      </c>
      <c r="G264" s="8">
        <v>55.639144897460902</v>
      </c>
      <c r="H264" s="10">
        <f t="shared" si="8"/>
        <v>1.0927607240863724E-2</v>
      </c>
      <c r="I264" s="10">
        <f>(1+H264)*(1-U264*$X$5) - 1</f>
        <v>1.0805283288831458E-2</v>
      </c>
      <c r="J264" s="8">
        <f t="shared" si="9"/>
        <v>123.26657490936081</v>
      </c>
      <c r="K264" s="9">
        <f>P263*C264/C263</f>
        <v>25.399088194929757</v>
      </c>
      <c r="L264" s="9">
        <f>Q263*D264/D263</f>
        <v>24.264470241699723</v>
      </c>
      <c r="M264" s="9">
        <f>R263*E264/E263</f>
        <v>24.500767314006918</v>
      </c>
      <c r="N264" s="9">
        <f>S263*F264/F263</f>
        <v>24.634118762036728</v>
      </c>
      <c r="O264" s="9">
        <f>T263*G264/G263</f>
        <v>24.468130396687698</v>
      </c>
      <c r="P264" s="9">
        <f>IF(MOD($B264,$X$4)=0,$J264*X$2,K264)</f>
        <v>24.653314981872164</v>
      </c>
      <c r="Q264" s="9">
        <f>IF(MOD($B264,$X$4)=0,$J264*Y$2,L264)</f>
        <v>24.653314981872164</v>
      </c>
      <c r="R264" s="9">
        <f>IF(MOD($B264,$X$4)=0,$J264*Z$2,M264)</f>
        <v>24.653314981872164</v>
      </c>
      <c r="S264" s="9">
        <f>IF(MOD($B264,$X$4)=0,$J264*AA$2,N264)</f>
        <v>24.653314981872164</v>
      </c>
      <c r="T264" s="9">
        <f>IF(MOD($B264,$X$4)=0,$J264*AB$2,O264)</f>
        <v>24.653314981872164</v>
      </c>
      <c r="U264" s="5" cm="1">
        <f t="array" ref="U264">SUM(ABS(P264:T264/J264-K264:O264/J264))</f>
        <v>1.2100169305522851E-2</v>
      </c>
    </row>
    <row r="265" spans="1:21" x14ac:dyDescent="0.25">
      <c r="A265" s="7">
        <v>41291</v>
      </c>
      <c r="B265" s="12">
        <v>262</v>
      </c>
      <c r="C265" s="8">
        <v>15.4648485183715</v>
      </c>
      <c r="D265" s="8">
        <v>73.017639160156193</v>
      </c>
      <c r="E265" s="8">
        <v>76.463401794433594</v>
      </c>
      <c r="F265" s="8">
        <v>35.4290351867675</v>
      </c>
      <c r="G265" s="8">
        <v>55.349754333496001</v>
      </c>
      <c r="H265" s="10">
        <f t="shared" si="8"/>
        <v>-1.5883196199265592E-3</v>
      </c>
      <c r="I265" s="10">
        <f>(1+H265)*(1-U265*$X$5) - 1</f>
        <v>-1.6494798867696669E-3</v>
      </c>
      <c r="J265" s="8">
        <f t="shared" si="9"/>
        <v>123.07078818995113</v>
      </c>
      <c r="K265" s="9">
        <f>P264*C265/C264</f>
        <v>24.487210075614776</v>
      </c>
      <c r="L265" s="9">
        <f>Q264*D265/D264</f>
        <v>24.785397512809542</v>
      </c>
      <c r="M265" s="9">
        <f>R264*E265/E264</f>
        <v>24.81986859388584</v>
      </c>
      <c r="N265" s="9">
        <f>S264*F265/F264</f>
        <v>24.453223955556403</v>
      </c>
      <c r="O265" s="9">
        <f>T264*G265/G264</f>
        <v>24.525088052084573</v>
      </c>
      <c r="P265" s="9">
        <f>IF(MOD($B265,$X$4)=0,$J265*X$2,K265)</f>
        <v>24.614157637990228</v>
      </c>
      <c r="Q265" s="9">
        <f>IF(MOD($B265,$X$4)=0,$J265*Y$2,L265)</f>
        <v>24.614157637990228</v>
      </c>
      <c r="R265" s="9">
        <f>IF(MOD($B265,$X$4)=0,$J265*Z$2,M265)</f>
        <v>24.614157637990228</v>
      </c>
      <c r="S265" s="9">
        <f>IF(MOD($B265,$X$4)=0,$J265*AA$2,N265)</f>
        <v>24.614157637990228</v>
      </c>
      <c r="T265" s="9">
        <f>IF(MOD($B265,$X$4)=0,$J265*AB$2,O265)</f>
        <v>24.614157637990228</v>
      </c>
      <c r="U265" s="5" cm="1">
        <f t="array" ref="U265">SUM(ABS(P265:T265/J265-K265:O265/J265))</f>
        <v>6.1257563433027296E-3</v>
      </c>
    </row>
    <row r="266" spans="1:21" x14ac:dyDescent="0.25">
      <c r="A266" s="7">
        <v>41292</v>
      </c>
      <c r="B266" s="12">
        <v>263</v>
      </c>
      <c r="C266" s="8">
        <v>15.382408142089799</v>
      </c>
      <c r="D266" s="8">
        <v>74.482589721679602</v>
      </c>
      <c r="E266" s="8">
        <v>76.796615600585895</v>
      </c>
      <c r="F266" s="8">
        <v>35.444297790527301</v>
      </c>
      <c r="G266" s="8">
        <v>55.631114959716797</v>
      </c>
      <c r="H266" s="10">
        <f t="shared" si="8"/>
        <v>4.920816240249426E-3</v>
      </c>
      <c r="I266" s="10">
        <f>(1+H266)*(1-U266*$X$5) - 1</f>
        <v>4.8595976098053661E-3</v>
      </c>
      <c r="J266" s="8">
        <f t="shared" si="9"/>
        <v>123.67639692317654</v>
      </c>
      <c r="K266" s="9">
        <f>P265*C266/C265</f>
        <v>24.482943910605673</v>
      </c>
      <c r="L266" s="9">
        <f>Q265*D266/D265</f>
        <v>25.107990696247686</v>
      </c>
      <c r="M266" s="9">
        <f>R265*E266/E265</f>
        <v>24.721421727205581</v>
      </c>
      <c r="N266" s="9">
        <f>S265*F266/F265</f>
        <v>24.624761261061799</v>
      </c>
      <c r="O266" s="9">
        <f>T265*G266/G265</f>
        <v>24.739279328055819</v>
      </c>
      <c r="P266" s="9">
        <f>IF(MOD($B266,$X$4)=0,$J266*X$2,K266)</f>
        <v>24.735279384635309</v>
      </c>
      <c r="Q266" s="9">
        <f>IF(MOD($B266,$X$4)=0,$J266*Y$2,L266)</f>
        <v>24.735279384635309</v>
      </c>
      <c r="R266" s="9">
        <f>IF(MOD($B266,$X$4)=0,$J266*Z$2,M266)</f>
        <v>24.735279384635309</v>
      </c>
      <c r="S266" s="9">
        <f>IF(MOD($B266,$X$4)=0,$J266*AA$2,N266)</f>
        <v>24.735279384635309</v>
      </c>
      <c r="T266" s="9">
        <f>IF(MOD($B266,$X$4)=0,$J266*AB$2,O266)</f>
        <v>24.735279384635309</v>
      </c>
      <c r="U266" s="5" cm="1">
        <f t="array" ref="U266">SUM(ABS(P266:T266/J266-K266:O266/J266))</f>
        <v>6.0918859928767444E-3</v>
      </c>
    </row>
    <row r="267" spans="1:21" x14ac:dyDescent="0.25">
      <c r="A267" s="7">
        <v>41296</v>
      </c>
      <c r="B267" s="12">
        <v>264</v>
      </c>
      <c r="C267" s="8">
        <v>15.529141426086399</v>
      </c>
      <c r="D267" s="8">
        <v>74.558868408203097</v>
      </c>
      <c r="E267" s="8">
        <v>77.243110656738196</v>
      </c>
      <c r="F267" s="8">
        <v>35.505321502685497</v>
      </c>
      <c r="G267" s="8">
        <v>55.936588287353501</v>
      </c>
      <c r="H267" s="10">
        <f t="shared" si="8"/>
        <v>4.7179742418308468E-3</v>
      </c>
      <c r="I267" s="10">
        <f>(1+H267)*(1-U267*$X$5) - 1</f>
        <v>4.6912136221790579E-3</v>
      </c>
      <c r="J267" s="8">
        <f t="shared" si="9"/>
        <v>124.25989897818253</v>
      </c>
      <c r="K267" s="9">
        <f>P266*C267/C266</f>
        <v>24.971230007005666</v>
      </c>
      <c r="L267" s="9">
        <f>Q266*D267/D266</f>
        <v>24.760611138395511</v>
      </c>
      <c r="M267" s="9">
        <f>R266*E267/E266</f>
        <v>24.87909014857868</v>
      </c>
      <c r="N267" s="9">
        <f>S266*F267/F266</f>
        <v>24.777865601979528</v>
      </c>
      <c r="O267" s="9">
        <f>T266*G267/G266</f>
        <v>24.87110208222315</v>
      </c>
      <c r="P267" s="9">
        <f>IF(MOD($B267,$X$4)=0,$J267*X$2,K267)</f>
        <v>24.85197979563651</v>
      </c>
      <c r="Q267" s="9">
        <f>IF(MOD($B267,$X$4)=0,$J267*Y$2,L267)</f>
        <v>24.85197979563651</v>
      </c>
      <c r="R267" s="9">
        <f>IF(MOD($B267,$X$4)=0,$J267*Z$2,M267)</f>
        <v>24.85197979563651</v>
      </c>
      <c r="S267" s="9">
        <f>IF(MOD($B267,$X$4)=0,$J267*AA$2,N267)</f>
        <v>24.85197979563651</v>
      </c>
      <c r="T267" s="9">
        <f>IF(MOD($B267,$X$4)=0,$J267*AB$2,O267)</f>
        <v>24.85197979563651</v>
      </c>
      <c r="U267" s="5" cm="1">
        <f t="array" ref="U267">SUM(ABS(P267:T267/J267-K267:O267/J267))</f>
        <v>2.663495661251597E-3</v>
      </c>
    </row>
    <row r="268" spans="1:21" x14ac:dyDescent="0.25">
      <c r="A268" s="7">
        <v>41297</v>
      </c>
      <c r="B268" s="12">
        <v>265</v>
      </c>
      <c r="C268" s="8">
        <v>15.813417434692299</v>
      </c>
      <c r="D268" s="8">
        <v>73.895072937011705</v>
      </c>
      <c r="E268" s="8">
        <v>76.643341064453097</v>
      </c>
      <c r="F268" s="8">
        <v>35.268833160400298</v>
      </c>
      <c r="G268" s="8">
        <v>55.864253997802699</v>
      </c>
      <c r="H268" s="10">
        <f t="shared" si="8"/>
        <v>-1.2630987638224678E-3</v>
      </c>
      <c r="I268" s="10">
        <f>(1+H268)*(1-U268*$X$5) - 1</f>
        <v>-1.3413750418487247E-3</v>
      </c>
      <c r="J268" s="8">
        <f t="shared" si="9"/>
        <v>124.10294645339049</v>
      </c>
      <c r="K268" s="9">
        <f>P267*C268/C267</f>
        <v>25.306919410674745</v>
      </c>
      <c r="L268" s="9">
        <f>Q267*D268/D267</f>
        <v>24.630723330903624</v>
      </c>
      <c r="M268" s="9">
        <f>R267*E268/E267</f>
        <v>24.659011624588285</v>
      </c>
      <c r="N268" s="9">
        <f>S267*F268/F267</f>
        <v>24.686449580569146</v>
      </c>
      <c r="O268" s="9">
        <f>T267*G268/G267</f>
        <v>24.819842506654684</v>
      </c>
      <c r="P268" s="9">
        <f>IF(MOD($B268,$X$4)=0,$J268*X$2,K268)</f>
        <v>24.8205892906781</v>
      </c>
      <c r="Q268" s="9">
        <f>IF(MOD($B268,$X$4)=0,$J268*Y$2,L268)</f>
        <v>24.8205892906781</v>
      </c>
      <c r="R268" s="9">
        <f>IF(MOD($B268,$X$4)=0,$J268*Z$2,M268)</f>
        <v>24.8205892906781</v>
      </c>
      <c r="S268" s="9">
        <f>IF(MOD($B268,$X$4)=0,$J268*AA$2,N268)</f>
        <v>24.8205892906781</v>
      </c>
      <c r="T268" s="9">
        <f>IF(MOD($B268,$X$4)=0,$J268*AB$2,O268)</f>
        <v>24.8205892906781</v>
      </c>
      <c r="U268" s="5" cm="1">
        <f t="array" ref="U268">SUM(ABS(P268:T268/J268-K268:O268/J268))</f>
        <v>7.8375273737646689E-3</v>
      </c>
    </row>
    <row r="269" spans="1:21" x14ac:dyDescent="0.25">
      <c r="A269" s="7">
        <v>41298</v>
      </c>
      <c r="B269" s="12">
        <v>266</v>
      </c>
      <c r="C269" s="8">
        <v>13.8595418930053</v>
      </c>
      <c r="D269" s="8">
        <v>73.704330444335895</v>
      </c>
      <c r="E269" s="8">
        <v>76.969894409179602</v>
      </c>
      <c r="F269" s="8">
        <v>35.375625610351499</v>
      </c>
      <c r="G269" s="8">
        <v>56.10542678833</v>
      </c>
      <c r="H269" s="10">
        <f t="shared" si="8"/>
        <v>-2.290671585842341E-2</v>
      </c>
      <c r="I269" s="10">
        <f>(1+H269)*(1-U269*$X$5) - 1</f>
        <v>-2.3309321326427601E-2</v>
      </c>
      <c r="J269" s="8">
        <f t="shared" si="9"/>
        <v>121.26015552178954</v>
      </c>
      <c r="K269" s="9">
        <f>P268*C269/C268</f>
        <v>21.753804862479779</v>
      </c>
      <c r="L269" s="9">
        <f>Q268*D269/D268</f>
        <v>24.756520863882958</v>
      </c>
      <c r="M269" s="9">
        <f>R268*E269/E268</f>
        <v>24.926342071524875</v>
      </c>
      <c r="N269" s="9">
        <f>S268*F269/F268</f>
        <v>24.895744925329495</v>
      </c>
      <c r="O269" s="9">
        <f>T268*G269/G268</f>
        <v>24.927742798572439</v>
      </c>
      <c r="P269" s="9">
        <f>IF(MOD($B269,$X$4)=0,$J269*X$2,K269)</f>
        <v>24.252031104357911</v>
      </c>
      <c r="Q269" s="9">
        <f>IF(MOD($B269,$X$4)=0,$J269*Y$2,L269)</f>
        <v>24.252031104357911</v>
      </c>
      <c r="R269" s="9">
        <f>IF(MOD($B269,$X$4)=0,$J269*Z$2,M269)</f>
        <v>24.252031104357911</v>
      </c>
      <c r="S269" s="9">
        <f>IF(MOD($B269,$X$4)=0,$J269*AA$2,N269)</f>
        <v>24.252031104357911</v>
      </c>
      <c r="T269" s="9">
        <f>IF(MOD($B269,$X$4)=0,$J269*AB$2,O269)</f>
        <v>24.252031104357911</v>
      </c>
      <c r="U269" s="5" cm="1">
        <f t="array" ref="U269">SUM(ABS(P269:T269/J269-K269:O269/J269))</f>
        <v>4.1204404383750198E-2</v>
      </c>
    </row>
    <row r="270" spans="1:21" x14ac:dyDescent="0.25">
      <c r="A270" s="7">
        <v>41299</v>
      </c>
      <c r="B270" s="12">
        <v>267</v>
      </c>
      <c r="C270" s="8">
        <v>13.532817840576101</v>
      </c>
      <c r="D270" s="8">
        <v>72.926063537597599</v>
      </c>
      <c r="E270" s="8">
        <v>77.436370849609304</v>
      </c>
      <c r="F270" s="8">
        <v>35.978321075439403</v>
      </c>
      <c r="G270" s="8">
        <v>55.470325469970703</v>
      </c>
      <c r="H270" s="10">
        <f t="shared" si="8"/>
        <v>-4.4711012436641218E-3</v>
      </c>
      <c r="I270" s="10">
        <f>(1+H270)*(1-U270*$X$5) - 1</f>
        <v>-4.5992601794938581E-3</v>
      </c>
      <c r="J270" s="8">
        <f t="shared" si="9"/>
        <v>120.71798908962917</v>
      </c>
      <c r="K270" s="9">
        <f>P269*C270/C269</f>
        <v>23.680315102254426</v>
      </c>
      <c r="L270" s="9">
        <f>Q269*D270/D269</f>
        <v>23.995946378861838</v>
      </c>
      <c r="M270" s="9">
        <f>R269*E270/E269</f>
        <v>24.399010663438638</v>
      </c>
      <c r="N270" s="9">
        <f>S269*F270/F269</f>
        <v>24.66521359692393</v>
      </c>
      <c r="O270" s="9">
        <f>T269*G270/G269</f>
        <v>23.977503348150339</v>
      </c>
      <c r="P270" s="9">
        <f>IF(MOD($B270,$X$4)=0,$J270*X$2,K270)</f>
        <v>24.143597817925837</v>
      </c>
      <c r="Q270" s="9">
        <f>IF(MOD($B270,$X$4)=0,$J270*Y$2,L270)</f>
        <v>24.143597817925837</v>
      </c>
      <c r="R270" s="9">
        <f>IF(MOD($B270,$X$4)=0,$J270*Z$2,M270)</f>
        <v>24.143597817925837</v>
      </c>
      <c r="S270" s="9">
        <f>IF(MOD($B270,$X$4)=0,$J270*AA$2,N270)</f>
        <v>24.143597817925837</v>
      </c>
      <c r="T270" s="9">
        <f>IF(MOD($B270,$X$4)=0,$J270*AB$2,O270)</f>
        <v>24.143597817925837</v>
      </c>
      <c r="U270" s="5" cm="1">
        <f t="array" ref="U270">SUM(ABS(P270:T270/J270-K270:O270/J270))</f>
        <v>1.2873452090623905E-2</v>
      </c>
    </row>
    <row r="271" spans="1:21" x14ac:dyDescent="0.25">
      <c r="A271" s="7">
        <v>41302</v>
      </c>
      <c r="B271" s="12">
        <v>268</v>
      </c>
      <c r="C271" s="8">
        <v>13.838929176330501</v>
      </c>
      <c r="D271" s="8">
        <v>74.352859497070298</v>
      </c>
      <c r="E271" s="8">
        <v>77.329734802246094</v>
      </c>
      <c r="F271" s="8">
        <v>35.581619262695298</v>
      </c>
      <c r="G271" s="8">
        <v>55.751693725585902</v>
      </c>
      <c r="H271" s="10">
        <f t="shared" si="8"/>
        <v>6.9708176078486783E-3</v>
      </c>
      <c r="I271" s="10">
        <f>(1+H271)*(1-U271*$X$5) - 1</f>
        <v>6.8578445810916211E-3</v>
      </c>
      <c r="J271" s="8">
        <f t="shared" si="9"/>
        <v>121.55949217355925</v>
      </c>
      <c r="K271" s="9">
        <f>P270*C271/C270</f>
        <v>24.689724209711191</v>
      </c>
      <c r="L271" s="9">
        <f>Q270*D271/D270</f>
        <v>24.615966490286585</v>
      </c>
      <c r="M271" s="9">
        <f>R270*E271/E270</f>
        <v>24.110350161660659</v>
      </c>
      <c r="N271" s="9">
        <f>S270*F271/F270</f>
        <v>23.877387257392648</v>
      </c>
      <c r="O271" s="9">
        <f>T270*G271/G270</f>
        <v>24.266064054508178</v>
      </c>
      <c r="P271" s="9">
        <f>IF(MOD($B271,$X$4)=0,$J271*X$2,K271)</f>
        <v>24.31189843471185</v>
      </c>
      <c r="Q271" s="9">
        <f>IF(MOD($B271,$X$4)=0,$J271*Y$2,L271)</f>
        <v>24.31189843471185</v>
      </c>
      <c r="R271" s="9">
        <f>IF(MOD($B271,$X$4)=0,$J271*Z$2,M271)</f>
        <v>24.31189843471185</v>
      </c>
      <c r="S271" s="9">
        <f>IF(MOD($B271,$X$4)=0,$J271*AA$2,N271)</f>
        <v>24.31189843471185</v>
      </c>
      <c r="T271" s="9">
        <f>IF(MOD($B271,$X$4)=0,$J271*AB$2,O271)</f>
        <v>24.31189843471185</v>
      </c>
      <c r="U271" s="5" cm="1">
        <f t="array" ref="U271">SUM(ABS(P271:T271/J271-K271:O271/J271))</f>
        <v>1.1219096400970185E-2</v>
      </c>
    </row>
    <row r="272" spans="1:21" x14ac:dyDescent="0.25">
      <c r="A272" s="7">
        <v>41303</v>
      </c>
      <c r="B272" s="12">
        <v>269</v>
      </c>
      <c r="C272" s="8">
        <v>14.098584175109799</v>
      </c>
      <c r="D272" s="8">
        <v>75.230300903320298</v>
      </c>
      <c r="E272" s="8">
        <v>78.109428405761705</v>
      </c>
      <c r="F272" s="8">
        <v>35.947803497314403</v>
      </c>
      <c r="G272" s="8">
        <v>56.185821533203097</v>
      </c>
      <c r="H272" s="10">
        <f t="shared" si="8"/>
        <v>1.1744921300995026E-2</v>
      </c>
      <c r="I272" s="10">
        <f>(1+H272)*(1-U272*$X$5) - 1</f>
        <v>1.1716625889137466E-2</v>
      </c>
      <c r="J272" s="8">
        <f t="shared" si="9"/>
        <v>122.98719884252662</v>
      </c>
      <c r="K272" s="9">
        <f>P271*C272/C271</f>
        <v>24.768054100945371</v>
      </c>
      <c r="L272" s="9">
        <f>Q271*D272/D271</f>
        <v>24.598804230876976</v>
      </c>
      <c r="M272" s="9">
        <f>R271*E272/E271</f>
        <v>24.55702835462353</v>
      </c>
      <c r="N272" s="9">
        <f>S271*F272/F271</f>
        <v>24.562101604351916</v>
      </c>
      <c r="O272" s="9">
        <f>T271*G272/G271</f>
        <v>24.501210551728835</v>
      </c>
      <c r="P272" s="9">
        <f>IF(MOD($B272,$X$4)=0,$J272*X$2,K272)</f>
        <v>24.597439768505325</v>
      </c>
      <c r="Q272" s="9">
        <f>IF(MOD($B272,$X$4)=0,$J272*Y$2,L272)</f>
        <v>24.597439768505325</v>
      </c>
      <c r="R272" s="9">
        <f>IF(MOD($B272,$X$4)=0,$J272*Z$2,M272)</f>
        <v>24.597439768505325</v>
      </c>
      <c r="S272" s="9">
        <f>IF(MOD($B272,$X$4)=0,$J272*AA$2,N272)</f>
        <v>24.597439768505325</v>
      </c>
      <c r="T272" s="9">
        <f>IF(MOD($B272,$X$4)=0,$J272*AB$2,O272)</f>
        <v>24.597439768505325</v>
      </c>
      <c r="U272" s="5" cm="1">
        <f t="array" ref="U272">SUM(ABS(P272:T272/J272-K272:O272/J272))</f>
        <v>2.7966942320866717E-3</v>
      </c>
    </row>
    <row r="273" spans="1:21" x14ac:dyDescent="0.25">
      <c r="A273" s="7">
        <v>41304</v>
      </c>
      <c r="B273" s="12">
        <v>270</v>
      </c>
      <c r="C273" s="8">
        <v>14.0542840957641</v>
      </c>
      <c r="D273" s="8">
        <v>75.268447875976506</v>
      </c>
      <c r="E273" s="8">
        <v>77.602981567382798</v>
      </c>
      <c r="F273" s="8">
        <v>35.955432891845703</v>
      </c>
      <c r="G273" s="8">
        <v>56.073280334472599</v>
      </c>
      <c r="H273" s="10">
        <f t="shared" si="8"/>
        <v>-2.1819380278228495E-3</v>
      </c>
      <c r="I273" s="10">
        <f>(1+H273)*(1-U273*$X$5) - 1</f>
        <v>-2.2029864314998537E-3</v>
      </c>
      <c r="J273" s="8">
        <f t="shared" si="9"/>
        <v>122.7188483964367</v>
      </c>
      <c r="K273" s="9">
        <f>P272*C273/C272</f>
        <v>24.520150551381693</v>
      </c>
      <c r="L273" s="9">
        <f>Q272*D273/D272</f>
        <v>24.609912373971408</v>
      </c>
      <c r="M273" s="9">
        <f>R272*E273/E272</f>
        <v>24.437954596775963</v>
      </c>
      <c r="N273" s="9">
        <f>S272*F273/F272</f>
        <v>24.602660214657696</v>
      </c>
      <c r="O273" s="9">
        <f>T272*G273/G272</f>
        <v>24.548170659649937</v>
      </c>
      <c r="P273" s="9">
        <f>IF(MOD($B273,$X$4)=0,$J273*X$2,K273)</f>
        <v>24.54376967928734</v>
      </c>
      <c r="Q273" s="9">
        <f>IF(MOD($B273,$X$4)=0,$J273*Y$2,L273)</f>
        <v>24.54376967928734</v>
      </c>
      <c r="R273" s="9">
        <f>IF(MOD($B273,$X$4)=0,$J273*Z$2,M273)</f>
        <v>24.54376967928734</v>
      </c>
      <c r="S273" s="9">
        <f>IF(MOD($B273,$X$4)=0,$J273*AA$2,N273)</f>
        <v>24.54376967928734</v>
      </c>
      <c r="T273" s="9">
        <f>IF(MOD($B273,$X$4)=0,$J273*AB$2,O273)</f>
        <v>24.54376967928734</v>
      </c>
      <c r="U273" s="5" cm="1">
        <f t="array" ref="U273">SUM(ABS(P273:T273/J273-K273:O273/J273))</f>
        <v>2.1094430416897514E-3</v>
      </c>
    </row>
    <row r="274" spans="1:21" x14ac:dyDescent="0.25">
      <c r="A274" s="7">
        <v>41305</v>
      </c>
      <c r="B274" s="12">
        <v>271</v>
      </c>
      <c r="C274" s="8">
        <v>14.013058662414499</v>
      </c>
      <c r="D274" s="8">
        <v>75.070075988769503</v>
      </c>
      <c r="E274" s="8">
        <v>76.736656188964801</v>
      </c>
      <c r="F274" s="8">
        <v>35.894405364990199</v>
      </c>
      <c r="G274" s="8">
        <v>56.234050750732401</v>
      </c>
      <c r="H274" s="10">
        <f t="shared" si="8"/>
        <v>-3.1125090170915914E-3</v>
      </c>
      <c r="I274" s="10">
        <f>(1+H274)*(1-U274*$X$5) - 1</f>
        <v>-3.144713212647865E-3</v>
      </c>
      <c r="J274" s="8">
        <f t="shared" si="9"/>
        <v>122.33688487423569</v>
      </c>
      <c r="K274" s="9">
        <f>P273*C274/C273</f>
        <v>24.471775436523572</v>
      </c>
      <c r="L274" s="9">
        <f>Q273*D274/D273</f>
        <v>24.479083957077727</v>
      </c>
      <c r="M274" s="9">
        <f>R273*E274/E273</f>
        <v>24.26977388523721</v>
      </c>
      <c r="N274" s="9">
        <f>S273*F274/F273</f>
        <v>24.50211128602745</v>
      </c>
      <c r="O274" s="9">
        <f>T273*G274/G273</f>
        <v>24.614140309369738</v>
      </c>
      <c r="P274" s="9">
        <f>IF(MOD($B274,$X$4)=0,$J274*X$2,K274)</f>
        <v>24.467376974847141</v>
      </c>
      <c r="Q274" s="9">
        <f>IF(MOD($B274,$X$4)=0,$J274*Y$2,L274)</f>
        <v>24.467376974847141</v>
      </c>
      <c r="R274" s="9">
        <f>IF(MOD($B274,$X$4)=0,$J274*Z$2,M274)</f>
        <v>24.467376974847141</v>
      </c>
      <c r="S274" s="9">
        <f>IF(MOD($B274,$X$4)=0,$J274*AA$2,N274)</f>
        <v>24.467376974847141</v>
      </c>
      <c r="T274" s="9">
        <f>IF(MOD($B274,$X$4)=0,$J274*AB$2,O274)</f>
        <v>24.467376974847141</v>
      </c>
      <c r="U274" s="5" cm="1">
        <f t="array" ref="U274">SUM(ABS(P274:T274/J274-K274:O274/J274))</f>
        <v>3.2304744364394511E-3</v>
      </c>
    </row>
    <row r="275" spans="1:21" x14ac:dyDescent="0.25">
      <c r="A275" s="7">
        <v>41306</v>
      </c>
      <c r="B275" s="12">
        <v>272</v>
      </c>
      <c r="C275" s="8">
        <v>13.9555253982543</v>
      </c>
      <c r="D275" s="8">
        <v>75.909332275390597</v>
      </c>
      <c r="E275" s="8">
        <v>77.636291503906193</v>
      </c>
      <c r="F275" s="8">
        <v>36.504734039306598</v>
      </c>
      <c r="G275" s="8">
        <v>56.6681518554687</v>
      </c>
      <c r="H275" s="10">
        <f t="shared" si="8"/>
        <v>8.7041220608539138E-3</v>
      </c>
      <c r="I275" s="10">
        <f>(1+H275)*(1-U275*$X$5) - 1</f>
        <v>8.64894449456588E-3</v>
      </c>
      <c r="J275" s="8">
        <f t="shared" si="9"/>
        <v>123.40172005272566</v>
      </c>
      <c r="K275" s="9">
        <f>P274*C275/C274</f>
        <v>24.366921528487186</v>
      </c>
      <c r="L275" s="9">
        <f>Q274*D275/D274</f>
        <v>24.740913396288096</v>
      </c>
      <c r="M275" s="9">
        <f>R274*E275/E274</f>
        <v>24.754224454053848</v>
      </c>
      <c r="N275" s="9">
        <f>S274*F275/F274</f>
        <v>24.883406760024283</v>
      </c>
      <c r="O275" s="9">
        <f>T274*G275/G274</f>
        <v>24.656253913872245</v>
      </c>
      <c r="P275" s="9">
        <f>IF(MOD($B275,$X$4)=0,$J275*X$2,K275)</f>
        <v>24.680344010545134</v>
      </c>
      <c r="Q275" s="9">
        <f>IF(MOD($B275,$X$4)=0,$J275*Y$2,L275)</f>
        <v>24.680344010545134</v>
      </c>
      <c r="R275" s="9">
        <f>IF(MOD($B275,$X$4)=0,$J275*Z$2,M275)</f>
        <v>24.680344010545134</v>
      </c>
      <c r="S275" s="9">
        <f>IF(MOD($B275,$X$4)=0,$J275*AA$2,N275)</f>
        <v>24.680344010545134</v>
      </c>
      <c r="T275" s="9">
        <f>IF(MOD($B275,$X$4)=0,$J275*AB$2,O275)</f>
        <v>24.680344010545134</v>
      </c>
      <c r="U275" s="5" cm="1">
        <f t="array" ref="U275">SUM(ABS(P275:T275/J275-K275:O275/J275))</f>
        <v>5.470143829220897E-3</v>
      </c>
    </row>
    <row r="276" spans="1:21" x14ac:dyDescent="0.25">
      <c r="A276" s="7">
        <v>41309</v>
      </c>
      <c r="B276" s="12">
        <v>273</v>
      </c>
      <c r="C276" s="8">
        <v>13.6078844070434</v>
      </c>
      <c r="D276" s="8">
        <v>74.970886230468693</v>
      </c>
      <c r="E276" s="8">
        <v>76.769973754882798</v>
      </c>
      <c r="F276" s="8">
        <v>36.375041961669901</v>
      </c>
      <c r="G276" s="8">
        <v>55.976787567138601</v>
      </c>
      <c r="H276" s="10">
        <f t="shared" si="8"/>
        <v>-1.2837000118199215E-2</v>
      </c>
      <c r="I276" s="10">
        <f>(1+H276)*(1-U276*$X$5) - 1</f>
        <v>-1.2885294655370916E-2</v>
      </c>
      <c r="J276" s="8">
        <f t="shared" si="9"/>
        <v>121.81761215782284</v>
      </c>
      <c r="K276" s="9">
        <f>P275*C276/C275</f>
        <v>24.065540983757966</v>
      </c>
      <c r="L276" s="9">
        <f>Q275*D276/D275</f>
        <v>24.375227755010414</v>
      </c>
      <c r="M276" s="9">
        <f>R275*E276/E275</f>
        <v>24.404944198753984</v>
      </c>
      <c r="N276" s="9">
        <f>S275*F276/F275</f>
        <v>24.592660996937379</v>
      </c>
      <c r="O276" s="9">
        <f>T275*G276/G275</f>
        <v>24.379238223363089</v>
      </c>
      <c r="P276" s="9">
        <f>IF(MOD($B276,$X$4)=0,$J276*X$2,K276)</f>
        <v>24.363522431564569</v>
      </c>
      <c r="Q276" s="9">
        <f>IF(MOD($B276,$X$4)=0,$J276*Y$2,L276)</f>
        <v>24.363522431564569</v>
      </c>
      <c r="R276" s="9">
        <f>IF(MOD($B276,$X$4)=0,$J276*Z$2,M276)</f>
        <v>24.363522431564569</v>
      </c>
      <c r="S276" s="9">
        <f>IF(MOD($B276,$X$4)=0,$J276*AA$2,N276)</f>
        <v>24.363522431564569</v>
      </c>
      <c r="T276" s="9">
        <f>IF(MOD($B276,$X$4)=0,$J276*AB$2,O276)</f>
        <v>24.363522431564569</v>
      </c>
      <c r="U276" s="5" cm="1">
        <f t="array" ref="U276">SUM(ABS(P276:T276/J276-K276:O276/J276))</f>
        <v>4.8922556029179776E-3</v>
      </c>
    </row>
    <row r="277" spans="1:21" x14ac:dyDescent="0.25">
      <c r="A277" s="7">
        <v>41310</v>
      </c>
      <c r="B277" s="12">
        <v>274</v>
      </c>
      <c r="C277" s="8">
        <v>14.085358619689901</v>
      </c>
      <c r="D277" s="8">
        <v>75.108222961425696</v>
      </c>
      <c r="E277" s="8">
        <v>77.176460266113196</v>
      </c>
      <c r="F277" s="8">
        <v>37.221858978271399</v>
      </c>
      <c r="G277" s="8">
        <v>56.893264770507798</v>
      </c>
      <c r="H277" s="10">
        <f t="shared" si="8"/>
        <v>1.6373480764783066E-2</v>
      </c>
      <c r="I277" s="10">
        <f>(1+H277)*(1-U277*$X$5) - 1</f>
        <v>1.6270995721995085E-2</v>
      </c>
      <c r="J277" s="8">
        <f t="shared" si="9"/>
        <v>123.81219048730074</v>
      </c>
      <c r="K277" s="9">
        <f>P276*C277/C276</f>
        <v>25.218391075531404</v>
      </c>
      <c r="L277" s="9">
        <f>Q276*D277/D276</f>
        <v>24.408153176825639</v>
      </c>
      <c r="M277" s="9">
        <f>R276*E277/E276</f>
        <v>24.492523950649502</v>
      </c>
      <c r="N277" s="9">
        <f>S276*F277/F276</f>
        <v>24.930709279105294</v>
      </c>
      <c r="O277" s="9">
        <f>T276*G277/G276</f>
        <v>24.762413005188897</v>
      </c>
      <c r="P277" s="9">
        <f>IF(MOD($B277,$X$4)=0,$J277*X$2,K277)</f>
        <v>24.762438097460148</v>
      </c>
      <c r="Q277" s="9">
        <f>IF(MOD($B277,$X$4)=0,$J277*Y$2,L277)</f>
        <v>24.762438097460148</v>
      </c>
      <c r="R277" s="9">
        <f>IF(MOD($B277,$X$4)=0,$J277*Z$2,M277)</f>
        <v>24.762438097460148</v>
      </c>
      <c r="S277" s="9">
        <f>IF(MOD($B277,$X$4)=0,$J277*AA$2,N277)</f>
        <v>24.762438097460148</v>
      </c>
      <c r="T277" s="9">
        <f>IF(MOD($B277,$X$4)=0,$J277*AB$2,O277)</f>
        <v>24.762438097460148</v>
      </c>
      <c r="U277" s="5" cm="1">
        <f t="array" ref="U277">SUM(ABS(P277:T277/J277-K277:O277/J277))</f>
        <v>1.008340385966161E-2</v>
      </c>
    </row>
    <row r="278" spans="1:21" x14ac:dyDescent="0.25">
      <c r="A278" s="7">
        <v>41311</v>
      </c>
      <c r="B278" s="12">
        <v>275</v>
      </c>
      <c r="C278" s="8">
        <v>14.070282936096101</v>
      </c>
      <c r="D278" s="8">
        <v>74.543617248535099</v>
      </c>
      <c r="E278" s="8">
        <v>77.243110656738196</v>
      </c>
      <c r="F278" s="8">
        <v>37.084522247314403</v>
      </c>
      <c r="G278" s="8">
        <v>57.327388763427699</v>
      </c>
      <c r="H278" s="10">
        <f t="shared" si="8"/>
        <v>-7.5662162508416397E-4</v>
      </c>
      <c r="I278" s="10">
        <f>(1+H278)*(1-U278*$X$5) - 1</f>
        <v>-7.9665103503090418E-4</v>
      </c>
      <c r="J278" s="8">
        <f t="shared" si="9"/>
        <v>123.71851150652901</v>
      </c>
      <c r="K278" s="9">
        <f>P277*C278/C277</f>
        <v>24.735934641506493</v>
      </c>
      <c r="L278" s="9">
        <f>Q277*D278/D277</f>
        <v>24.576293179318412</v>
      </c>
      <c r="M278" s="9">
        <f>R277*E278/E277</f>
        <v>24.783823195537103</v>
      </c>
      <c r="N278" s="9">
        <f>S277*F278/F277</f>
        <v>24.671072636621254</v>
      </c>
      <c r="O278" s="9">
        <f>T277*G278/G277</f>
        <v>24.951387853545757</v>
      </c>
      <c r="P278" s="9">
        <f>IF(MOD($B278,$X$4)=0,$J278*X$2,K278)</f>
        <v>24.743702301305802</v>
      </c>
      <c r="Q278" s="9">
        <f>IF(MOD($B278,$X$4)=0,$J278*Y$2,L278)</f>
        <v>24.743702301305802</v>
      </c>
      <c r="R278" s="9">
        <f>IF(MOD($B278,$X$4)=0,$J278*Z$2,M278)</f>
        <v>24.743702301305802</v>
      </c>
      <c r="S278" s="9">
        <f>IF(MOD($B278,$X$4)=0,$J278*AA$2,N278)</f>
        <v>24.743702301305802</v>
      </c>
      <c r="T278" s="9">
        <f>IF(MOD($B278,$X$4)=0,$J278*AB$2,O278)</f>
        <v>24.743702301305802</v>
      </c>
      <c r="U278" s="5" cm="1">
        <f t="array" ref="U278">SUM(ABS(P278:T278/J278-K278:O278/J278))</f>
        <v>4.0059719997225518E-3</v>
      </c>
    </row>
    <row r="279" spans="1:21" x14ac:dyDescent="0.25">
      <c r="A279" s="7">
        <v>41312</v>
      </c>
      <c r="B279" s="12">
        <v>276</v>
      </c>
      <c r="C279" s="8">
        <v>14.488644599914499</v>
      </c>
      <c r="D279" s="8">
        <v>73.330459594726506</v>
      </c>
      <c r="E279" s="8">
        <v>76.6500244140625</v>
      </c>
      <c r="F279" s="8">
        <v>36.794631958007798</v>
      </c>
      <c r="G279" s="8">
        <v>57.263069152832003</v>
      </c>
      <c r="H279" s="10">
        <f t="shared" si="8"/>
        <v>-6.3158456838130483E-4</v>
      </c>
      <c r="I279" s="10">
        <f>(1+H279)*(1-U279*$X$5) - 1</f>
        <v>-7.5304573283241361E-4</v>
      </c>
      <c r="J279" s="8">
        <f t="shared" si="9"/>
        <v>123.64037280383839</v>
      </c>
      <c r="K279" s="9">
        <f>P278*C279/C278</f>
        <v>25.47942428435454</v>
      </c>
      <c r="L279" s="9">
        <f>Q278*D279/D278</f>
        <v>24.341011729820551</v>
      </c>
      <c r="M279" s="9">
        <f>R278*E279/E278</f>
        <v>24.553715785964872</v>
      </c>
      <c r="N279" s="9">
        <f>S278*F279/F278</f>
        <v>24.550280394160659</v>
      </c>
      <c r="O279" s="9">
        <f>T278*G279/G278</f>
        <v>24.715940609537782</v>
      </c>
      <c r="P279" s="9">
        <f>IF(MOD($B279,$X$4)=0,$J279*X$2,K279)</f>
        <v>24.728074560767681</v>
      </c>
      <c r="Q279" s="9">
        <f>IF(MOD($B279,$X$4)=0,$J279*Y$2,L279)</f>
        <v>24.728074560767681</v>
      </c>
      <c r="R279" s="9">
        <f>IF(MOD($B279,$X$4)=0,$J279*Z$2,M279)</f>
        <v>24.728074560767681</v>
      </c>
      <c r="S279" s="9">
        <f>IF(MOD($B279,$X$4)=0,$J279*AA$2,N279)</f>
        <v>24.728074560767681</v>
      </c>
      <c r="T279" s="9">
        <f>IF(MOD($B279,$X$4)=0,$J279*AB$2,O279)</f>
        <v>24.728074560767681</v>
      </c>
      <c r="U279" s="5" cm="1">
        <f t="array" ref="U279">SUM(ABS(P279:T279/J279-K279:O279/J279))</f>
        <v>1.2153792592956875E-2</v>
      </c>
    </row>
    <row r="280" spans="1:21" x14ac:dyDescent="0.25">
      <c r="A280" s="7">
        <v>41313</v>
      </c>
      <c r="B280" s="12">
        <v>277</v>
      </c>
      <c r="C280" s="8">
        <v>14.697826385498001</v>
      </c>
      <c r="D280" s="8">
        <v>73.895072937011705</v>
      </c>
      <c r="E280" s="8">
        <v>77.063217163085895</v>
      </c>
      <c r="F280" s="8">
        <v>37.0997924804687</v>
      </c>
      <c r="G280" s="8">
        <v>57.464042663574197</v>
      </c>
      <c r="H280" s="10">
        <f t="shared" si="8"/>
        <v>7.86622408404547E-3</v>
      </c>
      <c r="I280" s="10">
        <f>(1+H280)*(1-U280*$X$5) - 1</f>
        <v>7.8382288691225543E-3</v>
      </c>
      <c r="J280" s="8">
        <f t="shared" si="9"/>
        <v>124.6129556821483</v>
      </c>
      <c r="K280" s="9">
        <f>P279*C280/C279</f>
        <v>25.085089515133657</v>
      </c>
      <c r="L280" s="9">
        <f>Q279*D280/D279</f>
        <v>24.918470214950062</v>
      </c>
      <c r="M280" s="9">
        <f>R279*E280/E279</f>
        <v>24.861374728431354</v>
      </c>
      <c r="N280" s="9">
        <f>S279*F280/F279</f>
        <v>24.933159698214578</v>
      </c>
      <c r="O280" s="9">
        <f>T279*G280/G279</f>
        <v>24.814861525418639</v>
      </c>
      <c r="P280" s="9">
        <f>IF(MOD($B280,$X$4)=0,$J280*X$2,K280)</f>
        <v>24.922591136429659</v>
      </c>
      <c r="Q280" s="9">
        <f>IF(MOD($B280,$X$4)=0,$J280*Y$2,L280)</f>
        <v>24.922591136429659</v>
      </c>
      <c r="R280" s="9">
        <f>IF(MOD($B280,$X$4)=0,$J280*Z$2,M280)</f>
        <v>24.922591136429659</v>
      </c>
      <c r="S280" s="9">
        <f>IF(MOD($B280,$X$4)=0,$J280*AA$2,N280)</f>
        <v>24.922591136429659</v>
      </c>
      <c r="T280" s="9">
        <f>IF(MOD($B280,$X$4)=0,$J280*AB$2,O280)</f>
        <v>24.922591136429659</v>
      </c>
      <c r="U280" s="5" cm="1">
        <f t="array" ref="U280">SUM(ABS(P280:T280/J280-K280:O280/J280))</f>
        <v>2.777671704222523E-3</v>
      </c>
    </row>
    <row r="281" spans="1:21" x14ac:dyDescent="0.25">
      <c r="A281" s="7">
        <v>41316</v>
      </c>
      <c r="B281" s="12">
        <v>278</v>
      </c>
      <c r="C281" s="8">
        <v>14.8510017395019</v>
      </c>
      <c r="D281" s="8">
        <v>73.704330444335895</v>
      </c>
      <c r="E281" s="8">
        <v>77.063217163085895</v>
      </c>
      <c r="F281" s="8">
        <v>37.122676849365199</v>
      </c>
      <c r="G281" s="8">
        <v>57.399723052978501</v>
      </c>
      <c r="H281" s="10">
        <f t="shared" si="8"/>
        <v>1.4675805443689072E-3</v>
      </c>
      <c r="I281" s="10">
        <f>(1+H281)*(1-U281*$X$5) - 1</f>
        <v>1.4317643341337227E-3</v>
      </c>
      <c r="J281" s="8">
        <f t="shared" si="9"/>
        <v>124.79583523148372</v>
      </c>
      <c r="K281" s="9">
        <f>P280*C281/C280</f>
        <v>25.1823252372341</v>
      </c>
      <c r="L281" s="9">
        <f>Q280*D281/D280</f>
        <v>24.858259416216665</v>
      </c>
      <c r="M281" s="9">
        <f>R280*E281/E280</f>
        <v>24.922591136429659</v>
      </c>
      <c r="N281" s="9">
        <f>S280*F281/F280</f>
        <v>24.93796420811794</v>
      </c>
      <c r="O281" s="9">
        <f>T280*G281/G280</f>
        <v>24.894695233485347</v>
      </c>
      <c r="P281" s="9">
        <f>IF(MOD($B281,$X$4)=0,$J281*X$2,K281)</f>
        <v>24.959167046296745</v>
      </c>
      <c r="Q281" s="9">
        <f>IF(MOD($B281,$X$4)=0,$J281*Y$2,L281)</f>
        <v>24.959167046296745</v>
      </c>
      <c r="R281" s="9">
        <f>IF(MOD($B281,$X$4)=0,$J281*Z$2,M281)</f>
        <v>24.959167046296745</v>
      </c>
      <c r="S281" s="9">
        <f>IF(MOD($B281,$X$4)=0,$J281*AA$2,N281)</f>
        <v>24.959167046296745</v>
      </c>
      <c r="T281" s="9">
        <f>IF(MOD($B281,$X$4)=0,$J281*AB$2,O281)</f>
        <v>24.959167046296745</v>
      </c>
      <c r="U281" s="5" cm="1">
        <f t="array" ref="U281">SUM(ABS(P281:T281/J281-K281:O281/J281))</f>
        <v>3.5763724089578619E-3</v>
      </c>
    </row>
    <row r="282" spans="1:21" x14ac:dyDescent="0.25">
      <c r="A282" s="7">
        <v>41317</v>
      </c>
      <c r="B282" s="12">
        <v>279</v>
      </c>
      <c r="C282" s="8">
        <v>14.4787435531616</v>
      </c>
      <c r="D282" s="8">
        <v>74.177383422851506</v>
      </c>
      <c r="E282" s="8">
        <v>77.636291503906193</v>
      </c>
      <c r="F282" s="8">
        <v>37.488853454589801</v>
      </c>
      <c r="G282" s="8">
        <v>57.399723052978501</v>
      </c>
      <c r="H282" s="10">
        <f t="shared" si="8"/>
        <v>-2.6951390592733215E-4</v>
      </c>
      <c r="I282" s="10">
        <f>(1+H282)*(1-U282*$X$5) - 1</f>
        <v>-3.6870065206451308E-4</v>
      </c>
      <c r="J282" s="8">
        <f t="shared" si="9"/>
        <v>124.76220101848702</v>
      </c>
      <c r="K282" s="9">
        <f>P281*C282/C281</f>
        <v>24.333535562293523</v>
      </c>
      <c r="L282" s="9">
        <f>Q281*D282/D281</f>
        <v>25.119361274252405</v>
      </c>
      <c r="M282" s="9">
        <f>R281*E282/E281</f>
        <v>25.144773860144269</v>
      </c>
      <c r="N282" s="9">
        <f>S281*F282/F281</f>
        <v>25.205363275500055</v>
      </c>
      <c r="O282" s="9">
        <f>T281*G282/G281</f>
        <v>24.959167046296749</v>
      </c>
      <c r="P282" s="9">
        <f>IF(MOD($B282,$X$4)=0,$J282*X$2,K282)</f>
        <v>24.952440203697407</v>
      </c>
      <c r="Q282" s="9">
        <f>IF(MOD($B282,$X$4)=0,$J282*Y$2,L282)</f>
        <v>24.952440203697407</v>
      </c>
      <c r="R282" s="9">
        <f>IF(MOD($B282,$X$4)=0,$J282*Z$2,M282)</f>
        <v>24.952440203697407</v>
      </c>
      <c r="S282" s="9">
        <f>IF(MOD($B282,$X$4)=0,$J282*AA$2,N282)</f>
        <v>24.952440203697407</v>
      </c>
      <c r="T282" s="9">
        <f>IF(MOD($B282,$X$4)=0,$J282*AB$2,O282)</f>
        <v>24.952440203697407</v>
      </c>
      <c r="U282" s="5" cm="1">
        <f t="array" ref="U282">SUM(ABS(P282:T282/J282-K282:O282/J282))</f>
        <v>9.9213485551150615E-3</v>
      </c>
    </row>
    <row r="283" spans="1:21" x14ac:dyDescent="0.25">
      <c r="A283" s="7">
        <v>41318</v>
      </c>
      <c r="B283" s="12">
        <v>280</v>
      </c>
      <c r="C283" s="8">
        <v>14.451204299926699</v>
      </c>
      <c r="D283" s="8">
        <v>73.536460876464801</v>
      </c>
      <c r="E283" s="8">
        <v>77.589263916015597</v>
      </c>
      <c r="F283" s="8">
        <v>37.137935638427699</v>
      </c>
      <c r="G283" s="8">
        <v>57.391696929931598</v>
      </c>
      <c r="H283" s="10">
        <f t="shared" si="8"/>
        <v>-4.1297225393599479E-3</v>
      </c>
      <c r="I283" s="10">
        <f>(1+H283)*(1-U283*$X$5) - 1</f>
        <v>-4.1686887374248194E-3</v>
      </c>
      <c r="J283" s="8">
        <f t="shared" si="9"/>
        <v>124.24696774488082</v>
      </c>
      <c r="K283" s="9">
        <f>P282*C283/C282</f>
        <v>24.904979485363995</v>
      </c>
      <c r="L283" s="9">
        <f>Q282*D283/D282</f>
        <v>24.73684104427776</v>
      </c>
      <c r="M283" s="9">
        <f>R282*E283/E282</f>
        <v>24.937325454499149</v>
      </c>
      <c r="N283" s="9">
        <f>S282*F283/F282</f>
        <v>24.71887062188015</v>
      </c>
      <c r="O283" s="9">
        <f>T282*G283/G282</f>
        <v>24.948951138859751</v>
      </c>
      <c r="P283" s="9">
        <f>IF(MOD($B283,$X$4)=0,$J283*X$2,K283)</f>
        <v>24.849393548976167</v>
      </c>
      <c r="Q283" s="9">
        <f>IF(MOD($B283,$X$4)=0,$J283*Y$2,L283)</f>
        <v>24.849393548976167</v>
      </c>
      <c r="R283" s="9">
        <f>IF(MOD($B283,$X$4)=0,$J283*Z$2,M283)</f>
        <v>24.849393548976167</v>
      </c>
      <c r="S283" s="9">
        <f>IF(MOD($B283,$X$4)=0,$J283*AA$2,N283)</f>
        <v>24.849393548976167</v>
      </c>
      <c r="T283" s="9">
        <f>IF(MOD($B283,$X$4)=0,$J283*AB$2,O283)</f>
        <v>24.849393548976167</v>
      </c>
      <c r="U283" s="5" cm="1">
        <f t="array" ref="U283">SUM(ABS(P283:T283/J283-K283:O283/J283))</f>
        <v>3.9127784960277523E-3</v>
      </c>
    </row>
    <row r="284" spans="1:21" x14ac:dyDescent="0.25">
      <c r="A284" s="7">
        <v>41319</v>
      </c>
      <c r="B284" s="12">
        <v>281</v>
      </c>
      <c r="C284" s="8">
        <v>14.438208580016999</v>
      </c>
      <c r="D284" s="8">
        <v>73.299942016601506</v>
      </c>
      <c r="E284" s="8">
        <v>77.710174560546804</v>
      </c>
      <c r="F284" s="8">
        <v>37.549892425537102</v>
      </c>
      <c r="G284" s="8">
        <v>56.933452606201101</v>
      </c>
      <c r="H284" s="10">
        <f t="shared" si="8"/>
        <v>1.1016399503493979E-4</v>
      </c>
      <c r="I284" s="10">
        <f>(1+H284)*(1-U284*$X$5) - 1</f>
        <v>6.0441480899120492E-5</v>
      </c>
      <c r="J284" s="8">
        <f t="shared" si="9"/>
        <v>124.26065528721858</v>
      </c>
      <c r="K284" s="9">
        <f>P283*C284/C283</f>
        <v>24.827046916004544</v>
      </c>
      <c r="L284" s="9">
        <f>Q283*D284/D283</f>
        <v>24.769469248017877</v>
      </c>
      <c r="M284" s="9">
        <f>R283*E284/E283</f>
        <v>24.888117414090658</v>
      </c>
      <c r="N284" s="9">
        <f>S283*F284/F283</f>
        <v>25.125038281298362</v>
      </c>
      <c r="O284" s="9">
        <f>T283*G284/G283</f>
        <v>24.650983427807144</v>
      </c>
      <c r="P284" s="9">
        <f>IF(MOD($B284,$X$4)=0,$J284*X$2,K284)</f>
        <v>24.852131057443717</v>
      </c>
      <c r="Q284" s="9">
        <f>IF(MOD($B284,$X$4)=0,$J284*Y$2,L284)</f>
        <v>24.852131057443717</v>
      </c>
      <c r="R284" s="9">
        <f>IF(MOD($B284,$X$4)=0,$J284*Z$2,M284)</f>
        <v>24.852131057443717</v>
      </c>
      <c r="S284" s="9">
        <f>IF(MOD($B284,$X$4)=0,$J284*AA$2,N284)</f>
        <v>24.852131057443717</v>
      </c>
      <c r="T284" s="9">
        <f>IF(MOD($B284,$X$4)=0,$J284*AB$2,O284)</f>
        <v>24.852131057443717</v>
      </c>
      <c r="U284" s="5" cm="1">
        <f t="array" ref="U284">SUM(ABS(P284:T284/J284-K284:O284/J284))</f>
        <v>4.9717037108423789E-3</v>
      </c>
    </row>
    <row r="285" spans="1:21" x14ac:dyDescent="0.25">
      <c r="A285" s="7">
        <v>41320</v>
      </c>
      <c r="B285" s="12">
        <v>282</v>
      </c>
      <c r="C285" s="8">
        <v>14.2392358779907</v>
      </c>
      <c r="D285" s="8">
        <v>72.948959350585895</v>
      </c>
      <c r="E285" s="8">
        <v>77.206451416015597</v>
      </c>
      <c r="F285" s="8">
        <v>37.290508270263601</v>
      </c>
      <c r="G285" s="8">
        <v>55.711494445800703</v>
      </c>
      <c r="H285" s="10">
        <f t="shared" si="8"/>
        <v>-1.0684401093621343E-2</v>
      </c>
      <c r="I285" s="10">
        <f>(1+H285)*(1-U285*$X$5) - 1</f>
        <v>-1.0739901497027637E-2</v>
      </c>
      <c r="J285" s="8">
        <f t="shared" si="9"/>
        <v>122.93300460597372</v>
      </c>
      <c r="K285" s="9">
        <f>P284*C285/C284</f>
        <v>24.509644270374082</v>
      </c>
      <c r="L285" s="9">
        <f>Q284*D285/D284</f>
        <v>24.733131410585397</v>
      </c>
      <c r="M285" s="9">
        <f>R284*E285/E284</f>
        <v>24.691037691287352</v>
      </c>
      <c r="N285" s="9">
        <f>S284*F285/F284</f>
        <v>24.68045948651007</v>
      </c>
      <c r="O285" s="9">
        <f>T284*G285/G284</f>
        <v>24.31873174721682</v>
      </c>
      <c r="P285" s="9">
        <f>IF(MOD($B285,$X$4)=0,$J285*X$2,K285)</f>
        <v>24.586600921194744</v>
      </c>
      <c r="Q285" s="9">
        <f>IF(MOD($B285,$X$4)=0,$J285*Y$2,L285)</f>
        <v>24.586600921194744</v>
      </c>
      <c r="R285" s="9">
        <f>IF(MOD($B285,$X$4)=0,$J285*Z$2,M285)</f>
        <v>24.586600921194744</v>
      </c>
      <c r="S285" s="9">
        <f>IF(MOD($B285,$X$4)=0,$J285*AA$2,N285)</f>
        <v>24.586600921194744</v>
      </c>
      <c r="T285" s="9">
        <f>IF(MOD($B285,$X$4)=0,$J285*AB$2,O285)</f>
        <v>24.586600921194744</v>
      </c>
      <c r="U285" s="5" cm="1">
        <f t="array" ref="U285">SUM(ABS(P285:T285/J285-K285:O285/J285))</f>
        <v>5.6099796129416291E-3</v>
      </c>
    </row>
    <row r="286" spans="1:21" x14ac:dyDescent="0.25">
      <c r="A286" s="7">
        <v>41324</v>
      </c>
      <c r="B286" s="12">
        <v>283</v>
      </c>
      <c r="C286" s="8">
        <v>14.233975410461399</v>
      </c>
      <c r="D286" s="8">
        <v>72.941337585449205</v>
      </c>
      <c r="E286" s="8">
        <v>77.851188659667898</v>
      </c>
      <c r="F286" s="8">
        <v>37.7253608703613</v>
      </c>
      <c r="G286" s="8">
        <v>55.277397155761697</v>
      </c>
      <c r="H286" s="10">
        <f t="shared" si="8"/>
        <v>2.3492478517614934E-3</v>
      </c>
      <c r="I286" s="10">
        <f>(1+H286)*(1-U286*$X$5) - 1</f>
        <v>2.2879936948851931E-3</v>
      </c>
      <c r="J286" s="8">
        <f t="shared" si="9"/>
        <v>123.22180470295488</v>
      </c>
      <c r="K286" s="9">
        <f>P285*C286/C285</f>
        <v>24.577517778186927</v>
      </c>
      <c r="L286" s="9">
        <f>Q285*D286/D285</f>
        <v>24.584032093628196</v>
      </c>
      <c r="M286" s="9">
        <f>R285*E286/E285</f>
        <v>24.791919220611131</v>
      </c>
      <c r="N286" s="9">
        <f>S285*F286/F285</f>
        <v>24.873310538040371</v>
      </c>
      <c r="O286" s="9">
        <f>T285*G286/G285</f>
        <v>24.395025072488252</v>
      </c>
      <c r="P286" s="9">
        <f>IF(MOD($B286,$X$4)=0,$J286*X$2,K286)</f>
        <v>24.644360940590978</v>
      </c>
      <c r="Q286" s="9">
        <f>IF(MOD($B286,$X$4)=0,$J286*Y$2,L286)</f>
        <v>24.644360940590978</v>
      </c>
      <c r="R286" s="9">
        <f>IF(MOD($B286,$X$4)=0,$J286*Z$2,M286)</f>
        <v>24.644360940590978</v>
      </c>
      <c r="S286" s="9">
        <f>IF(MOD($B286,$X$4)=0,$J286*AA$2,N286)</f>
        <v>24.644360940590978</v>
      </c>
      <c r="T286" s="9">
        <f>IF(MOD($B286,$X$4)=0,$J286*AB$2,O286)</f>
        <v>24.644360940590978</v>
      </c>
      <c r="U286" s="5" cm="1">
        <f t="array" ref="U286">SUM(ABS(P286:T286/J286-K286:O286/J286))</f>
        <v>6.1110592946951592E-3</v>
      </c>
    </row>
    <row r="287" spans="1:21" x14ac:dyDescent="0.25">
      <c r="A287" s="7">
        <v>41325</v>
      </c>
      <c r="B287" s="12">
        <v>284</v>
      </c>
      <c r="C287" s="8">
        <v>13.8892564773559</v>
      </c>
      <c r="D287" s="8">
        <v>71.125442504882798</v>
      </c>
      <c r="E287" s="8">
        <v>77.226623535156193</v>
      </c>
      <c r="F287" s="8">
        <v>37.084522247314403</v>
      </c>
      <c r="G287" s="8">
        <v>55.639144897460902</v>
      </c>
      <c r="H287" s="10">
        <f t="shared" si="8"/>
        <v>-1.3515717499048341E-2</v>
      </c>
      <c r="I287" s="10">
        <f>(1+H287)*(1-U287*$X$5) - 1</f>
        <v>-1.3617929936648121E-2</v>
      </c>
      <c r="J287" s="8">
        <f t="shared" si="9"/>
        <v>121.55637360086683</v>
      </c>
      <c r="K287" s="9">
        <f>P286*C287/C286</f>
        <v>24.04752291287712</v>
      </c>
      <c r="L287" s="9">
        <f>Q286*D287/D286</f>
        <v>24.030832655024561</v>
      </c>
      <c r="M287" s="9">
        <f>R286*E287/E286</f>
        <v>24.446650300273603</v>
      </c>
      <c r="N287" s="9">
        <f>S286*F287/F286</f>
        <v>24.225728541412344</v>
      </c>
      <c r="O287" s="9">
        <f>T286*G287/G286</f>
        <v>24.805639191279194</v>
      </c>
      <c r="P287" s="9">
        <f>IF(MOD($B287,$X$4)=0,$J287*X$2,K287)</f>
        <v>24.311274720173369</v>
      </c>
      <c r="Q287" s="9">
        <f>IF(MOD($B287,$X$4)=0,$J287*Y$2,L287)</f>
        <v>24.311274720173369</v>
      </c>
      <c r="R287" s="9">
        <f>IF(MOD($B287,$X$4)=0,$J287*Z$2,M287)</f>
        <v>24.311274720173369</v>
      </c>
      <c r="S287" s="9">
        <f>IF(MOD($B287,$X$4)=0,$J287*AA$2,N287)</f>
        <v>24.311274720173369</v>
      </c>
      <c r="T287" s="9">
        <f>IF(MOD($B287,$X$4)=0,$J287*AB$2,O287)</f>
        <v>24.311274720173369</v>
      </c>
      <c r="U287" s="5" cm="1">
        <f t="array" ref="U287">SUM(ABS(P287:T287/J287-K287:O287/J287))</f>
        <v>1.0361283946719813E-2</v>
      </c>
    </row>
    <row r="288" spans="1:21" x14ac:dyDescent="0.25">
      <c r="A288" s="7">
        <v>41326</v>
      </c>
      <c r="B288" s="12">
        <v>285</v>
      </c>
      <c r="C288" s="8">
        <v>13.8029260635375</v>
      </c>
      <c r="D288" s="8">
        <v>69.835983276367102</v>
      </c>
      <c r="E288" s="8">
        <v>77.226623535156193</v>
      </c>
      <c r="F288" s="8">
        <v>36.809879302978501</v>
      </c>
      <c r="G288" s="8">
        <v>56.483272552490199</v>
      </c>
      <c r="H288" s="10">
        <f t="shared" si="8"/>
        <v>-3.315877149223212E-3</v>
      </c>
      <c r="I288" s="10">
        <f>(1+H288)*(1-U288*$X$5) - 1</f>
        <v>-3.4030900491052174E-3</v>
      </c>
      <c r="J288" s="8">
        <f t="shared" si="9"/>
        <v>121.15330759930129</v>
      </c>
      <c r="K288" s="9">
        <f>P287*C288/C287</f>
        <v>24.160164946193234</v>
      </c>
      <c r="L288" s="9">
        <f>Q287*D288/D287</f>
        <v>23.870526705948279</v>
      </c>
      <c r="M288" s="9">
        <f>R287*E288/E287</f>
        <v>24.311274720173369</v>
      </c>
      <c r="N288" s="9">
        <f>S287*F288/F287</f>
        <v>24.131228715395974</v>
      </c>
      <c r="O288" s="9">
        <f>T287*G288/G287</f>
        <v>24.680112511590423</v>
      </c>
      <c r="P288" s="9">
        <f>IF(MOD($B288,$X$4)=0,$J288*X$2,K288)</f>
        <v>24.230661519860259</v>
      </c>
      <c r="Q288" s="9">
        <f>IF(MOD($B288,$X$4)=0,$J288*Y$2,L288)</f>
        <v>24.230661519860259</v>
      </c>
      <c r="R288" s="9">
        <f>IF(MOD($B288,$X$4)=0,$J288*Z$2,M288)</f>
        <v>24.230661519860259</v>
      </c>
      <c r="S288" s="9">
        <f>IF(MOD($B288,$X$4)=0,$J288*AA$2,N288)</f>
        <v>24.230661519860259</v>
      </c>
      <c r="T288" s="9">
        <f>IF(MOD($B288,$X$4)=0,$J288*AB$2,O288)</f>
        <v>24.230661519860259</v>
      </c>
      <c r="U288" s="5" cm="1">
        <f t="array" ref="U288">SUM(ABS(P288:T288/J288-K288:O288/J288))</f>
        <v>8.7503049243426445E-3</v>
      </c>
    </row>
    <row r="289" spans="1:21" x14ac:dyDescent="0.25">
      <c r="A289" s="7">
        <v>41327</v>
      </c>
      <c r="B289" s="12">
        <v>286</v>
      </c>
      <c r="C289" s="8">
        <v>13.9499111175537</v>
      </c>
      <c r="D289" s="8">
        <v>69.843635559082003</v>
      </c>
      <c r="E289" s="8">
        <v>77.878074645996094</v>
      </c>
      <c r="F289" s="8">
        <v>37.313392639160099</v>
      </c>
      <c r="G289" s="8">
        <v>56.595817565917898</v>
      </c>
      <c r="H289" s="10">
        <f t="shared" si="8"/>
        <v>6.97305545363891E-3</v>
      </c>
      <c r="I289" s="10">
        <f>(1+H289)*(1-U289*$X$5) - 1</f>
        <v>6.9256794584988679E-3</v>
      </c>
      <c r="J289" s="8">
        <f t="shared" si="9"/>
        <v>121.99811633158298</v>
      </c>
      <c r="K289" s="9">
        <f>P288*C289/C288</f>
        <v>24.488689786906711</v>
      </c>
      <c r="L289" s="9">
        <f>Q288*D289/D288</f>
        <v>24.233316596278176</v>
      </c>
      <c r="M289" s="9">
        <f>R288*E289/E288</f>
        <v>24.435061125085944</v>
      </c>
      <c r="N289" s="9">
        <f>S288*F289/F288</f>
        <v>24.562106812558209</v>
      </c>
      <c r="O289" s="9">
        <f>T288*G289/G288</f>
        <v>24.278942010753923</v>
      </c>
      <c r="P289" s="9">
        <f>IF(MOD($B289,$X$4)=0,$J289*X$2,K289)</f>
        <v>24.399623266316596</v>
      </c>
      <c r="Q289" s="9">
        <f>IF(MOD($B289,$X$4)=0,$J289*Y$2,L289)</f>
        <v>24.399623266316596</v>
      </c>
      <c r="R289" s="9">
        <f>IF(MOD($B289,$X$4)=0,$J289*Z$2,M289)</f>
        <v>24.399623266316596</v>
      </c>
      <c r="S289" s="9">
        <f>IF(MOD($B289,$X$4)=0,$J289*AA$2,N289)</f>
        <v>24.399623266316596</v>
      </c>
      <c r="T289" s="9">
        <f>IF(MOD($B289,$X$4)=0,$J289*AB$2,O289)</f>
        <v>24.399623266316596</v>
      </c>
      <c r="U289" s="5" cm="1">
        <f t="array" ref="U289">SUM(ABS(P289:T289/J289-K289:O289/J289))</f>
        <v>4.7047927333742079E-3</v>
      </c>
    </row>
    <row r="290" spans="1:21" x14ac:dyDescent="0.25">
      <c r="A290" s="7">
        <v>41330</v>
      </c>
      <c r="B290" s="12">
        <v>287</v>
      </c>
      <c r="C290" s="8">
        <v>13.702047348022401</v>
      </c>
      <c r="D290" s="8">
        <v>68.027725219726506</v>
      </c>
      <c r="E290" s="8">
        <v>76.2528076171875</v>
      </c>
      <c r="F290" s="8">
        <v>36.390289306640597</v>
      </c>
      <c r="G290" s="8">
        <v>56.627964019775298</v>
      </c>
      <c r="H290" s="10">
        <f t="shared" si="8"/>
        <v>-1.7761670636809557E-2</v>
      </c>
      <c r="I290" s="10">
        <f>(1+H290)*(1-U290*$X$5) - 1</f>
        <v>-1.7834989321440342E-2</v>
      </c>
      <c r="J290" s="8">
        <f t="shared" si="9"/>
        <v>119.83122597099022</v>
      </c>
      <c r="K290" s="9">
        <f>P289*C290/C289</f>
        <v>23.966087701324881</v>
      </c>
      <c r="L290" s="9">
        <f>Q289*D290/D289</f>
        <v>23.765241510398369</v>
      </c>
      <c r="M290" s="9">
        <f>R289*E290/E289</f>
        <v>23.890418289301486</v>
      </c>
      <c r="N290" s="9">
        <f>S289*F290/F289</f>
        <v>23.79599620492419</v>
      </c>
      <c r="O290" s="9">
        <f>T289*G290/G289</f>
        <v>24.413482265041281</v>
      </c>
      <c r="P290" s="9">
        <f>IF(MOD($B290,$X$4)=0,$J290*X$2,K290)</f>
        <v>23.966245194198045</v>
      </c>
      <c r="Q290" s="9">
        <f>IF(MOD($B290,$X$4)=0,$J290*Y$2,L290)</f>
        <v>23.966245194198045</v>
      </c>
      <c r="R290" s="9">
        <f>IF(MOD($B290,$X$4)=0,$J290*Z$2,M290)</f>
        <v>23.966245194198045</v>
      </c>
      <c r="S290" s="9">
        <f>IF(MOD($B290,$X$4)=0,$J290*AA$2,N290)</f>
        <v>23.966245194198045</v>
      </c>
      <c r="T290" s="9">
        <f>IF(MOD($B290,$X$4)=0,$J290*AB$2,O290)</f>
        <v>23.966245194198045</v>
      </c>
      <c r="U290" s="5" cm="1">
        <f t="array" ref="U290">SUM(ABS(P290:T290/J290-K290:O290/J290))</f>
        <v>7.4644495576055847E-3</v>
      </c>
    </row>
    <row r="291" spans="1:21" x14ac:dyDescent="0.25">
      <c r="A291" s="7">
        <v>41331</v>
      </c>
      <c r="B291" s="12">
        <v>288</v>
      </c>
      <c r="C291" s="8">
        <v>13.8929738998413</v>
      </c>
      <c r="D291" s="8">
        <v>68.630477905273395</v>
      </c>
      <c r="E291" s="8">
        <v>77.206451416015597</v>
      </c>
      <c r="F291" s="8">
        <v>36.314002990722599</v>
      </c>
      <c r="G291" s="8">
        <v>57.166595458984297</v>
      </c>
      <c r="H291" s="10">
        <f t="shared" si="8"/>
        <v>8.5432646330785289E-3</v>
      </c>
      <c r="I291" s="10">
        <f>(1+H291)*(1-U291*$X$5) - 1</f>
        <v>8.5007062258861676E-3</v>
      </c>
      <c r="J291" s="8">
        <f t="shared" si="9"/>
        <v>120.85497584576663</v>
      </c>
      <c r="K291" s="9">
        <f>P290*C291/C290</f>
        <v>24.300194744856611</v>
      </c>
      <c r="L291" s="9">
        <f>Q290*D291/D290</f>
        <v>24.178595652876755</v>
      </c>
      <c r="M291" s="9">
        <f>R290*E291/E290</f>
        <v>24.265975287093521</v>
      </c>
      <c r="N291" s="9">
        <f>S290*F291/F290</f>
        <v>23.91600386369235</v>
      </c>
      <c r="O291" s="9">
        <f>T290*G291/G290</f>
        <v>24.194206297247391</v>
      </c>
      <c r="P291" s="9">
        <f>IF(MOD($B291,$X$4)=0,$J291*X$2,K291)</f>
        <v>24.170995169153329</v>
      </c>
      <c r="Q291" s="9">
        <f>IF(MOD($B291,$X$4)=0,$J291*Y$2,L291)</f>
        <v>24.170995169153329</v>
      </c>
      <c r="R291" s="9">
        <f>IF(MOD($B291,$X$4)=0,$J291*Z$2,M291)</f>
        <v>24.170995169153329</v>
      </c>
      <c r="S291" s="9">
        <f>IF(MOD($B291,$X$4)=0,$J291*AA$2,N291)</f>
        <v>24.170995169153329</v>
      </c>
      <c r="T291" s="9">
        <f>IF(MOD($B291,$X$4)=0,$J291*AB$2,O291)</f>
        <v>24.170995169153329</v>
      </c>
      <c r="U291" s="5" cm="1">
        <f t="array" ref="U291">SUM(ABS(P291:T291/J291-K291:O291/J291))</f>
        <v>4.2197899370960135E-3</v>
      </c>
    </row>
    <row r="292" spans="1:21" x14ac:dyDescent="0.25">
      <c r="A292" s="7">
        <v>41332</v>
      </c>
      <c r="B292" s="12">
        <v>289</v>
      </c>
      <c r="C292" s="8">
        <v>13.756816864013601</v>
      </c>
      <c r="D292" s="8">
        <v>70.385337829589801</v>
      </c>
      <c r="E292" s="8">
        <v>78.341445922851506</v>
      </c>
      <c r="F292" s="8">
        <v>37.59566116333</v>
      </c>
      <c r="G292" s="8">
        <v>57.608745574951101</v>
      </c>
      <c r="H292" s="10">
        <f t="shared" si="8"/>
        <v>1.469964477828456E-2</v>
      </c>
      <c r="I292" s="10">
        <f>(1+H292)*(1-U292*$X$5) - 1</f>
        <v>1.4573783579753918E-2</v>
      </c>
      <c r="J292" s="8">
        <f t="shared" si="9"/>
        <v>122.63150106038756</v>
      </c>
      <c r="K292" s="9">
        <f>P291*C292/C291</f>
        <v>23.934109166274194</v>
      </c>
      <c r="L292" s="9">
        <f>Q291*D292/D291</f>
        <v>24.789039980260984</v>
      </c>
      <c r="M292" s="9">
        <f>R291*E292/E291</f>
        <v>24.526327479324181</v>
      </c>
      <c r="N292" s="9">
        <f>S291*F292/F291</f>
        <v>25.024080782064519</v>
      </c>
      <c r="O292" s="9">
        <f>T291*G292/G291</f>
        <v>24.357943652463693</v>
      </c>
      <c r="P292" s="9">
        <f>IF(MOD($B292,$X$4)=0,$J292*X$2,K292)</f>
        <v>24.526300212077516</v>
      </c>
      <c r="Q292" s="9">
        <f>IF(MOD($B292,$X$4)=0,$J292*Y$2,L292)</f>
        <v>24.526300212077516</v>
      </c>
      <c r="R292" s="9">
        <f>IF(MOD($B292,$X$4)=0,$J292*Z$2,M292)</f>
        <v>24.526300212077516</v>
      </c>
      <c r="S292" s="9">
        <f>IF(MOD($B292,$X$4)=0,$J292*AA$2,N292)</f>
        <v>24.526300212077516</v>
      </c>
      <c r="T292" s="9">
        <f>IF(MOD($B292,$X$4)=0,$J292*AB$2,O292)</f>
        <v>24.526300212077516</v>
      </c>
      <c r="U292" s="5" cm="1">
        <f t="array" ref="U292">SUM(ABS(P292:T292/J292-K292:O292/J292))</f>
        <v>1.2403788567223434E-2</v>
      </c>
    </row>
    <row r="293" spans="1:21" x14ac:dyDescent="0.25">
      <c r="A293" s="7">
        <v>41333</v>
      </c>
      <c r="B293" s="12">
        <v>290</v>
      </c>
      <c r="C293" s="8">
        <v>13.6587257385253</v>
      </c>
      <c r="D293" s="8">
        <v>70.476913452148395</v>
      </c>
      <c r="E293" s="8">
        <v>78.67724609375</v>
      </c>
      <c r="F293" s="8">
        <v>37.321025848388601</v>
      </c>
      <c r="G293" s="8">
        <v>56.901313781738203</v>
      </c>
      <c r="H293" s="10">
        <f t="shared" si="8"/>
        <v>-4.2255696598751946E-3</v>
      </c>
      <c r="I293" s="10">
        <f>(1+H293)*(1-U293*$X$5) - 1</f>
        <v>-4.2817239285114495E-3</v>
      </c>
      <c r="J293" s="8">
        <f t="shared" si="9"/>
        <v>122.11331311016184</v>
      </c>
      <c r="K293" s="9">
        <f>P292*C293/C292</f>
        <v>24.35141873944848</v>
      </c>
      <c r="L293" s="9">
        <f>Q292*D293/D292</f>
        <v>24.558210426338587</v>
      </c>
      <c r="M293" s="9">
        <f>R292*E293/E292</f>
        <v>24.631428930416899</v>
      </c>
      <c r="N293" s="9">
        <f>S292*F293/F292</f>
        <v>24.347136234781615</v>
      </c>
      <c r="O293" s="9">
        <f>T292*G293/G292</f>
        <v>24.225118779176256</v>
      </c>
      <c r="P293" s="9">
        <f>IF(MOD($B293,$X$4)=0,$J293*X$2,K293)</f>
        <v>24.422662622032369</v>
      </c>
      <c r="Q293" s="9">
        <f>IF(MOD($B293,$X$4)=0,$J293*Y$2,L293)</f>
        <v>24.422662622032369</v>
      </c>
      <c r="R293" s="9">
        <f>IF(MOD($B293,$X$4)=0,$J293*Z$2,M293)</f>
        <v>24.422662622032369</v>
      </c>
      <c r="S293" s="9">
        <f>IF(MOD($B293,$X$4)=0,$J293*AA$2,N293)</f>
        <v>24.422662622032369</v>
      </c>
      <c r="T293" s="9">
        <f>IF(MOD($B293,$X$4)=0,$J293*AB$2,O293)</f>
        <v>24.422662622032369</v>
      </c>
      <c r="U293" s="5" cm="1">
        <f t="array" ref="U293">SUM(ABS(P293:T293/J293-K293:O293/J293))</f>
        <v>5.639255932400028E-3</v>
      </c>
    </row>
    <row r="294" spans="1:21" x14ac:dyDescent="0.25">
      <c r="A294" s="7">
        <v>41334</v>
      </c>
      <c r="B294" s="12">
        <v>291</v>
      </c>
      <c r="C294" s="8">
        <v>13.3205060958862</v>
      </c>
      <c r="D294" s="8">
        <v>69.706268310546804</v>
      </c>
      <c r="E294" s="8">
        <v>78.509346008300696</v>
      </c>
      <c r="F294" s="8">
        <v>37.313392639160099</v>
      </c>
      <c r="G294" s="8">
        <v>57.673072814941399</v>
      </c>
      <c r="H294" s="10">
        <f t="shared" si="8"/>
        <v>-4.894466838503031E-3</v>
      </c>
      <c r="I294" s="10">
        <f>(1+H294)*(1-U294*$X$5) - 1</f>
        <v>-4.9980986404547512E-3</v>
      </c>
      <c r="J294" s="8">
        <f t="shared" si="9"/>
        <v>121.51563354860441</v>
      </c>
      <c r="K294" s="9">
        <f>P293*C294/C293</f>
        <v>23.817904580729834</v>
      </c>
      <c r="L294" s="9">
        <f>Q293*D294/D293</f>
        <v>24.155607704716459</v>
      </c>
      <c r="M294" s="9">
        <f>R293*E294/E293</f>
        <v>24.370543777706619</v>
      </c>
      <c r="N294" s="9">
        <f>S293*F294/F293</f>
        <v>24.41766749423314</v>
      </c>
      <c r="O294" s="9">
        <f>T293*G294/G293</f>
        <v>24.753909991218361</v>
      </c>
      <c r="P294" s="9">
        <f>IF(MOD($B294,$X$4)=0,$J294*X$2,K294)</f>
        <v>24.303126709720885</v>
      </c>
      <c r="Q294" s="9">
        <f>IF(MOD($B294,$X$4)=0,$J294*Y$2,L294)</f>
        <v>24.303126709720885</v>
      </c>
      <c r="R294" s="9">
        <f>IF(MOD($B294,$X$4)=0,$J294*Z$2,M294)</f>
        <v>24.303126709720885</v>
      </c>
      <c r="S294" s="9">
        <f>IF(MOD($B294,$X$4)=0,$J294*AA$2,N294)</f>
        <v>24.303126709720885</v>
      </c>
      <c r="T294" s="9">
        <f>IF(MOD($B294,$X$4)=0,$J294*AB$2,O294)</f>
        <v>24.303126709720885</v>
      </c>
      <c r="U294" s="5" cm="1">
        <f t="array" ref="U294">SUM(ABS(P294:T294/J294-K294:O294/J294))</f>
        <v>1.0414151916385062E-2</v>
      </c>
    </row>
    <row r="295" spans="1:21" x14ac:dyDescent="0.25">
      <c r="A295" s="7">
        <v>41337</v>
      </c>
      <c r="B295" s="12">
        <v>292</v>
      </c>
      <c r="C295" s="8">
        <v>12.998070716857899</v>
      </c>
      <c r="D295" s="8">
        <v>68.477867126464801</v>
      </c>
      <c r="E295" s="8">
        <v>78.905609130859304</v>
      </c>
      <c r="F295" s="8">
        <v>37.458347320556598</v>
      </c>
      <c r="G295" s="8">
        <v>58.8950386047363</v>
      </c>
      <c r="H295" s="10">
        <f t="shared" si="8"/>
        <v>-2.3417089933356339E-3</v>
      </c>
      <c r="I295" s="10">
        <f>(1+H295)*(1-U295*$X$5) - 1</f>
        <v>-2.4902892254839992E-3</v>
      </c>
      <c r="J295" s="8">
        <f t="shared" si="9"/>
        <v>121.23107929669277</v>
      </c>
      <c r="K295" s="9">
        <f>P294*C295/C294</f>
        <v>23.714846668721414</v>
      </c>
      <c r="L295" s="9">
        <f>Q294*D295/D294</f>
        <v>23.874843997840308</v>
      </c>
      <c r="M295" s="9">
        <f>R294*E295/E294</f>
        <v>24.425792779018078</v>
      </c>
      <c r="N295" s="9">
        <f>S294*F295/F294</f>
        <v>24.397539244737846</v>
      </c>
      <c r="O295" s="9">
        <f>T294*G295/G294</f>
        <v>24.818056606375116</v>
      </c>
      <c r="P295" s="9">
        <f>IF(MOD($B295,$X$4)=0,$J295*X$2,K295)</f>
        <v>24.246215859338555</v>
      </c>
      <c r="Q295" s="9">
        <f>IF(MOD($B295,$X$4)=0,$J295*Y$2,L295)</f>
        <v>24.246215859338555</v>
      </c>
      <c r="R295" s="9">
        <f>IF(MOD($B295,$X$4)=0,$J295*Z$2,M295)</f>
        <v>24.246215859338555</v>
      </c>
      <c r="S295" s="9">
        <f>IF(MOD($B295,$X$4)=0,$J295*AA$2,N295)</f>
        <v>24.246215859338555</v>
      </c>
      <c r="T295" s="9">
        <f>IF(MOD($B295,$X$4)=0,$J295*AB$2,O295)</f>
        <v>24.246215859338555</v>
      </c>
      <c r="U295" s="5" cm="1">
        <f t="array" ref="U295">SUM(ABS(P295:T295/J295-K295:O295/J295))</f>
        <v>1.489289804813293E-2</v>
      </c>
    </row>
    <row r="296" spans="1:21" x14ac:dyDescent="0.25">
      <c r="A296" s="7">
        <v>41338</v>
      </c>
      <c r="B296" s="12">
        <v>293</v>
      </c>
      <c r="C296" s="8">
        <v>13.3412370681762</v>
      </c>
      <c r="D296" s="8">
        <v>68.828834533691406</v>
      </c>
      <c r="E296" s="8">
        <v>79.201087951660099</v>
      </c>
      <c r="F296" s="8">
        <v>37.7558784484863</v>
      </c>
      <c r="G296" s="8">
        <v>59.264823913574197</v>
      </c>
      <c r="H296" s="10">
        <f t="shared" si="8"/>
        <v>9.8986027079703831E-3</v>
      </c>
      <c r="I296" s="10">
        <f>(1+H296)*(1-U296*$X$5) - 1</f>
        <v>9.8325917997379442E-3</v>
      </c>
      <c r="J296" s="8">
        <f t="shared" si="9"/>
        <v>122.43109758650918</v>
      </c>
      <c r="K296" s="9">
        <f>P295*C296/C295</f>
        <v>24.886348199819967</v>
      </c>
      <c r="L296" s="9">
        <f>Q295*D296/D295</f>
        <v>24.370484208694311</v>
      </c>
      <c r="M296" s="9">
        <f>R295*E296/E295</f>
        <v>24.337010966934994</v>
      </c>
      <c r="N296" s="9">
        <f>S295*F296/F295</f>
        <v>24.438803212190003</v>
      </c>
      <c r="O296" s="9">
        <f>T295*G296/G295</f>
        <v>24.398450998869901</v>
      </c>
      <c r="P296" s="9">
        <f>IF(MOD($B296,$X$4)=0,$J296*X$2,K296)</f>
        <v>24.486219517301837</v>
      </c>
      <c r="Q296" s="9">
        <f>IF(MOD($B296,$X$4)=0,$J296*Y$2,L296)</f>
        <v>24.486219517301837</v>
      </c>
      <c r="R296" s="9">
        <f>IF(MOD($B296,$X$4)=0,$J296*Z$2,M296)</f>
        <v>24.486219517301837</v>
      </c>
      <c r="S296" s="9">
        <f>IF(MOD($B296,$X$4)=0,$J296*AA$2,N296)</f>
        <v>24.486219517301837</v>
      </c>
      <c r="T296" s="9">
        <f>IF(MOD($B296,$X$4)=0,$J296*AB$2,O296)</f>
        <v>24.486219517301837</v>
      </c>
      <c r="U296" s="5" cm="1">
        <f t="array" ref="U296">SUM(ABS(P296:T296/J296-K296:O296/J296))</f>
        <v>6.5363896984654279E-3</v>
      </c>
    </row>
    <row r="297" spans="1:21" x14ac:dyDescent="0.25">
      <c r="A297" s="7">
        <v>41339</v>
      </c>
      <c r="B297" s="12">
        <v>294</v>
      </c>
      <c r="C297" s="8">
        <v>13.1716661453247</v>
      </c>
      <c r="D297" s="8">
        <v>68.393951416015597</v>
      </c>
      <c r="E297" s="8">
        <v>79.563781738281193</v>
      </c>
      <c r="F297" s="8">
        <v>38.167842864990199</v>
      </c>
      <c r="G297" s="8">
        <v>58.991497039794901</v>
      </c>
      <c r="H297" s="10">
        <f t="shared" si="8"/>
        <v>-1.629980111189866E-3</v>
      </c>
      <c r="I297" s="10">
        <f>(1+H297)*(1-U297*$X$5) - 1</f>
        <v>-1.7049826307377058E-3</v>
      </c>
      <c r="J297" s="8">
        <f t="shared" si="9"/>
        <v>122.23153733245202</v>
      </c>
      <c r="K297" s="9">
        <f>P296*C297/C296</f>
        <v>24.174992693321794</v>
      </c>
      <c r="L297" s="9">
        <f>Q296*D297/D296</f>
        <v>24.331507563279633</v>
      </c>
      <c r="M297" s="9">
        <f>R296*E297/E296</f>
        <v>24.598351811269641</v>
      </c>
      <c r="N297" s="9">
        <f>S296*F297/F296</f>
        <v>24.753395161211031</v>
      </c>
      <c r="O297" s="9">
        <f>T296*G297/G296</f>
        <v>24.373290103369929</v>
      </c>
      <c r="P297" s="9">
        <f>IF(MOD($B297,$X$4)=0,$J297*X$2,K297)</f>
        <v>24.446307466490406</v>
      </c>
      <c r="Q297" s="9">
        <f>IF(MOD($B297,$X$4)=0,$J297*Y$2,L297)</f>
        <v>24.446307466490406</v>
      </c>
      <c r="R297" s="9">
        <f>IF(MOD($B297,$X$4)=0,$J297*Z$2,M297)</f>
        <v>24.446307466490406</v>
      </c>
      <c r="S297" s="9">
        <f>IF(MOD($B297,$X$4)=0,$J297*AA$2,N297)</f>
        <v>24.446307466490406</v>
      </c>
      <c r="T297" s="9">
        <f>IF(MOD($B297,$X$4)=0,$J297*AB$2,O297)</f>
        <v>24.446307466490406</v>
      </c>
      <c r="U297" s="5" cm="1">
        <f t="array" ref="U297">SUM(ABS(P297:T297/J297-K297:O297/J297))</f>
        <v>7.5124971757671299E-3</v>
      </c>
    </row>
    <row r="298" spans="1:21" x14ac:dyDescent="0.25">
      <c r="A298" s="7">
        <v>41340</v>
      </c>
      <c r="B298" s="12">
        <v>295</v>
      </c>
      <c r="C298" s="8">
        <v>13.3239088058471</v>
      </c>
      <c r="D298" s="8">
        <v>68.401573181152301</v>
      </c>
      <c r="E298" s="8">
        <v>79.624214172363196</v>
      </c>
      <c r="F298" s="8">
        <v>38.625579833984297</v>
      </c>
      <c r="G298" s="8">
        <v>58.9432563781738</v>
      </c>
      <c r="H298" s="10">
        <f t="shared" si="8"/>
        <v>4.7208627417958393E-3</v>
      </c>
      <c r="I298" s="10">
        <f>(1+H298)*(1-U298*$X$5) - 1</f>
        <v>4.6644253089465071E-3</v>
      </c>
      <c r="J298" s="8">
        <f t="shared" si="9"/>
        <v>122.80857564291722</v>
      </c>
      <c r="K298" s="9">
        <f>P297*C298/C297</f>
        <v>24.728866320289487</v>
      </c>
      <c r="L298" s="9">
        <f>Q297*D298/D297</f>
        <v>24.449031742688984</v>
      </c>
      <c r="M298" s="9">
        <f>R297*E298/E297</f>
        <v>24.464875586710942</v>
      </c>
      <c r="N298" s="9">
        <f>S297*F298/F297</f>
        <v>24.739485645891087</v>
      </c>
      <c r="O298" s="9">
        <f>T297*G298/G297</f>
        <v>24.42631634733673</v>
      </c>
      <c r="P298" s="9">
        <f>IF(MOD($B298,$X$4)=0,$J298*X$2,K298)</f>
        <v>24.561715128583444</v>
      </c>
      <c r="Q298" s="9">
        <f>IF(MOD($B298,$X$4)=0,$J298*Y$2,L298)</f>
        <v>24.561715128583444</v>
      </c>
      <c r="R298" s="9">
        <f>IF(MOD($B298,$X$4)=0,$J298*Z$2,M298)</f>
        <v>24.561715128583444</v>
      </c>
      <c r="S298" s="9">
        <f>IF(MOD($B298,$X$4)=0,$J298*AA$2,N298)</f>
        <v>24.561715128583444</v>
      </c>
      <c r="T298" s="9">
        <f>IF(MOD($B298,$X$4)=0,$J298*AB$2,O298)</f>
        <v>24.561715128583444</v>
      </c>
      <c r="U298" s="5" cm="1">
        <f t="array" ref="U298">SUM(ABS(P298:T298/J298-K298:O298/J298))</f>
        <v>5.6172251360782632E-3</v>
      </c>
    </row>
    <row r="299" spans="1:21" x14ac:dyDescent="0.25">
      <c r="A299" s="7">
        <v>41341</v>
      </c>
      <c r="B299" s="12">
        <v>296</v>
      </c>
      <c r="C299" s="8">
        <v>13.3591871261596</v>
      </c>
      <c r="D299" s="8">
        <v>69.057754516601506</v>
      </c>
      <c r="E299" s="8">
        <v>79.630920410156193</v>
      </c>
      <c r="F299" s="8">
        <v>38.297523498535099</v>
      </c>
      <c r="G299" s="8">
        <v>59.088916778564403</v>
      </c>
      <c r="H299" s="10">
        <f t="shared" si="8"/>
        <v>1.2605999037669235E-3</v>
      </c>
      <c r="I299" s="10">
        <f>(1+H299)*(1-U299*$X$5) - 1</f>
        <v>1.2168790372939498E-3</v>
      </c>
      <c r="J299" s="8">
        <f t="shared" si="9"/>
        <v>122.96338812155443</v>
      </c>
      <c r="K299" s="9">
        <f>P298*C299/C298</f>
        <v>24.626748300632048</v>
      </c>
      <c r="L299" s="9">
        <f>Q298*D299/D298</f>
        <v>24.797337472989373</v>
      </c>
      <c r="M299" s="9">
        <f>R298*E299/E298</f>
        <v>24.56378380460076</v>
      </c>
      <c r="N299" s="9">
        <f>S298*F299/F298</f>
        <v>24.353106577150363</v>
      </c>
      <c r="O299" s="9">
        <f>T298*G299/G298</f>
        <v>24.622411966181886</v>
      </c>
      <c r="P299" s="9">
        <f>IF(MOD($B299,$X$4)=0,$J299*X$2,K299)</f>
        <v>24.592677624310888</v>
      </c>
      <c r="Q299" s="9">
        <f>IF(MOD($B299,$X$4)=0,$J299*Y$2,L299)</f>
        <v>24.592677624310888</v>
      </c>
      <c r="R299" s="9">
        <f>IF(MOD($B299,$X$4)=0,$J299*Z$2,M299)</f>
        <v>24.592677624310888</v>
      </c>
      <c r="S299" s="9">
        <f>IF(MOD($B299,$X$4)=0,$J299*AA$2,N299)</f>
        <v>24.592677624310888</v>
      </c>
      <c r="T299" s="9">
        <f>IF(MOD($B299,$X$4)=0,$J299*AB$2,O299)</f>
        <v>24.592677624310888</v>
      </c>
      <c r="U299" s="5" cm="1">
        <f t="array" ref="U299">SUM(ABS(P299:T299/J299-K299:O299/J299))</f>
        <v>4.3665821342732947E-3</v>
      </c>
    </row>
    <row r="300" spans="1:21" x14ac:dyDescent="0.25">
      <c r="A300" s="7">
        <v>41344</v>
      </c>
      <c r="B300" s="12">
        <v>297</v>
      </c>
      <c r="C300" s="8">
        <v>13.5494937896728</v>
      </c>
      <c r="D300" s="8">
        <v>69.568954467773395</v>
      </c>
      <c r="E300" s="8">
        <v>79.738380432128906</v>
      </c>
      <c r="F300" s="8">
        <v>38.511154174804602</v>
      </c>
      <c r="G300" s="8">
        <v>59.048431396484297</v>
      </c>
      <c r="H300" s="10">
        <f t="shared" si="8"/>
        <v>5.5780754499845653E-3</v>
      </c>
      <c r="I300" s="10">
        <f>(1+H300)*(1-U300*$X$5) - 1</f>
        <v>5.5361081093427966E-3</v>
      </c>
      <c r="J300" s="8">
        <f t="shared" si="9"/>
        <v>123.6492871780822</v>
      </c>
      <c r="K300" s="9">
        <f>P299*C300/C299</f>
        <v>24.943009600451397</v>
      </c>
      <c r="L300" s="9">
        <f>Q299*D300/D299</f>
        <v>24.774724893132976</v>
      </c>
      <c r="M300" s="9">
        <f>R299*E300/E299</f>
        <v>24.625864854400209</v>
      </c>
      <c r="N300" s="9">
        <f>S299*F300/F299</f>
        <v>24.729860133053531</v>
      </c>
      <c r="O300" s="9">
        <f>T299*G300/G299</f>
        <v>24.575827697044083</v>
      </c>
      <c r="P300" s="9">
        <f>IF(MOD($B300,$X$4)=0,$J300*X$2,K300)</f>
        <v>24.729857435616442</v>
      </c>
      <c r="Q300" s="9">
        <f>IF(MOD($B300,$X$4)=0,$J300*Y$2,L300)</f>
        <v>24.729857435616442</v>
      </c>
      <c r="R300" s="9">
        <f>IF(MOD($B300,$X$4)=0,$J300*Z$2,M300)</f>
        <v>24.729857435616442</v>
      </c>
      <c r="S300" s="9">
        <f>IF(MOD($B300,$X$4)=0,$J300*AA$2,N300)</f>
        <v>24.729857435616442</v>
      </c>
      <c r="T300" s="9">
        <f>IF(MOD($B300,$X$4)=0,$J300*AB$2,O300)</f>
        <v>24.729857435616442</v>
      </c>
      <c r="U300" s="5" cm="1">
        <f t="array" ref="U300">SUM(ABS(P300:T300/J300-K300:O300/J300))</f>
        <v>4.1734542216482762E-3</v>
      </c>
    </row>
    <row r="301" spans="1:21" x14ac:dyDescent="0.25">
      <c r="A301" s="7">
        <v>41345</v>
      </c>
      <c r="B301" s="12">
        <v>298</v>
      </c>
      <c r="C301" s="8">
        <v>13.257381439208901</v>
      </c>
      <c r="D301" s="8">
        <v>68.470237731933594</v>
      </c>
      <c r="E301" s="8">
        <v>79.416000366210895</v>
      </c>
      <c r="F301" s="8">
        <v>38.358570098876903</v>
      </c>
      <c r="G301" s="8">
        <v>59.550094604492102</v>
      </c>
      <c r="H301" s="10">
        <f t="shared" si="8"/>
        <v>-7.3722744053349443E-3</v>
      </c>
      <c r="I301" s="10">
        <f>(1+H301)*(1-U301*$X$5) - 1</f>
        <v>-7.4627046785619156E-3</v>
      </c>
      <c r="J301" s="8">
        <f t="shared" si="9"/>
        <v>122.73771070298132</v>
      </c>
      <c r="K301" s="9">
        <f>P300*C301/C300</f>
        <v>24.196708604059282</v>
      </c>
      <c r="L301" s="9">
        <f>Q300*D301/D300</f>
        <v>24.339293735941599</v>
      </c>
      <c r="M301" s="9">
        <f>R300*E301/E300</f>
        <v>24.629875306219883</v>
      </c>
      <c r="N301" s="9">
        <f>S300*F301/F300</f>
        <v>24.631875889088139</v>
      </c>
      <c r="O301" s="9">
        <f>T300*G301/G300</f>
        <v>24.939957167672418</v>
      </c>
      <c r="P301" s="9">
        <f>IF(MOD($B301,$X$4)=0,$J301*X$2,K301)</f>
        <v>24.547542140596263</v>
      </c>
      <c r="Q301" s="9">
        <f>IF(MOD($B301,$X$4)=0,$J301*Y$2,L301)</f>
        <v>24.547542140596263</v>
      </c>
      <c r="R301" s="9">
        <f>IF(MOD($B301,$X$4)=0,$J301*Z$2,M301)</f>
        <v>24.547542140596263</v>
      </c>
      <c r="S301" s="9">
        <f>IF(MOD($B301,$X$4)=0,$J301*AA$2,N301)</f>
        <v>24.547542140596263</v>
      </c>
      <c r="T301" s="9">
        <f>IF(MOD($B301,$X$4)=0,$J301*AB$2,O301)</f>
        <v>24.547542140596263</v>
      </c>
      <c r="U301" s="5" cm="1">
        <f t="array" ref="U301">SUM(ABS(P301:T301/J301-K301:O301/J301))</f>
        <v>9.1101901443248479E-3</v>
      </c>
    </row>
    <row r="302" spans="1:21" x14ac:dyDescent="0.25">
      <c r="A302" s="7">
        <v>41346</v>
      </c>
      <c r="B302" s="12">
        <v>299</v>
      </c>
      <c r="C302" s="8">
        <v>13.254904747009199</v>
      </c>
      <c r="D302" s="8">
        <v>68.119270324707003</v>
      </c>
      <c r="E302" s="8">
        <v>79.489883422851506</v>
      </c>
      <c r="F302" s="8">
        <v>38.267021179199197</v>
      </c>
      <c r="G302" s="8">
        <v>59.590530395507798</v>
      </c>
      <c r="H302" s="10">
        <f t="shared" si="8"/>
        <v>-1.2179930715869869E-3</v>
      </c>
      <c r="I302" s="10">
        <f>(1+H302)*(1-U302*$X$5) - 1</f>
        <v>-1.2382991282765543E-3</v>
      </c>
      <c r="J302" s="8">
        <f t="shared" si="9"/>
        <v>122.58821702172264</v>
      </c>
      <c r="K302" s="9">
        <f>P301*C302/C301</f>
        <v>24.542956264688549</v>
      </c>
      <c r="L302" s="9">
        <f>Q301*D302/D301</f>
        <v>24.421715394490889</v>
      </c>
      <c r="M302" s="9">
        <f>R301*E302/E301</f>
        <v>24.570379445899956</v>
      </c>
      <c r="N302" s="9">
        <f>S301*F302/F301</f>
        <v>24.488955468623828</v>
      </c>
      <c r="O302" s="9">
        <f>T301*G302/G301</f>
        <v>24.564210448019427</v>
      </c>
      <c r="P302" s="9">
        <f>IF(MOD($B302,$X$4)=0,$J302*X$2,K302)</f>
        <v>24.517643404344529</v>
      </c>
      <c r="Q302" s="9">
        <f>IF(MOD($B302,$X$4)=0,$J302*Y$2,L302)</f>
        <v>24.517643404344529</v>
      </c>
      <c r="R302" s="9">
        <f>IF(MOD($B302,$X$4)=0,$J302*Z$2,M302)</f>
        <v>24.517643404344529</v>
      </c>
      <c r="S302" s="9">
        <f>IF(MOD($B302,$X$4)=0,$J302*AA$2,N302)</f>
        <v>24.517643404344529</v>
      </c>
      <c r="T302" s="9">
        <f>IF(MOD($B302,$X$4)=0,$J302*AB$2,O302)</f>
        <v>24.517643404344529</v>
      </c>
      <c r="U302" s="5" cm="1">
        <f t="array" ref="U302">SUM(ABS(P302:T302/J302-K302:O302/J302))</f>
        <v>2.0330819486877871E-3</v>
      </c>
    </row>
    <row r="303" spans="1:21" x14ac:dyDescent="0.25">
      <c r="A303" s="7">
        <v>41347</v>
      </c>
      <c r="B303" s="12">
        <v>300</v>
      </c>
      <c r="C303" s="8">
        <v>13.383321762084901</v>
      </c>
      <c r="D303" s="8">
        <v>67.676727294921804</v>
      </c>
      <c r="E303" s="8">
        <v>80.591300964355398</v>
      </c>
      <c r="F303" s="8">
        <v>38.907863616943303</v>
      </c>
      <c r="G303" s="8">
        <v>59.242637634277301</v>
      </c>
      <c r="H303" s="10">
        <f t="shared" si="8"/>
        <v>5.591257788775339E-3</v>
      </c>
      <c r="I303" s="10">
        <f>(1+H303)*(1-U303*$X$5) - 1</f>
        <v>5.4971891451727206E-3</v>
      </c>
      <c r="J303" s="8">
        <f t="shared" si="9"/>
        <v>123.27363934495742</v>
      </c>
      <c r="K303" s="9">
        <f>P302*C303/C302</f>
        <v>24.755176803698966</v>
      </c>
      <c r="L303" s="9">
        <f>Q302*D303/D302</f>
        <v>24.358362306005805</v>
      </c>
      <c r="M303" s="9">
        <f>R302*E303/E302</f>
        <v>24.857361634628401</v>
      </c>
      <c r="N303" s="9">
        <f>S302*F303/F302</f>
        <v>24.928230533491686</v>
      </c>
      <c r="O303" s="9">
        <f>T302*G303/G302</f>
        <v>24.374508067132545</v>
      </c>
      <c r="P303" s="9">
        <f>IF(MOD($B303,$X$4)=0,$J303*X$2,K303)</f>
        <v>24.654727868991486</v>
      </c>
      <c r="Q303" s="9">
        <f>IF(MOD($B303,$X$4)=0,$J303*Y$2,L303)</f>
        <v>24.654727868991486</v>
      </c>
      <c r="R303" s="9">
        <f>IF(MOD($B303,$X$4)=0,$J303*Z$2,M303)</f>
        <v>24.654727868991486</v>
      </c>
      <c r="S303" s="9">
        <f>IF(MOD($B303,$X$4)=0,$J303*AA$2,N303)</f>
        <v>24.654727868991486</v>
      </c>
      <c r="T303" s="9">
        <f>IF(MOD($B303,$X$4)=0,$J303*AB$2,O303)</f>
        <v>24.654727868991486</v>
      </c>
      <c r="U303" s="5" cm="1">
        <f t="array" ref="U303">SUM(ABS(P303:T303/J303-K303:O303/J303))</f>
        <v>9.3545606004402093E-3</v>
      </c>
    </row>
    <row r="304" spans="1:21" x14ac:dyDescent="0.25">
      <c r="A304" s="7">
        <v>41348</v>
      </c>
      <c r="B304" s="12">
        <v>301</v>
      </c>
      <c r="C304" s="8">
        <v>13.728661537170399</v>
      </c>
      <c r="D304" s="8">
        <v>67.775924682617102</v>
      </c>
      <c r="E304" s="8">
        <v>80.376396179199205</v>
      </c>
      <c r="F304" s="8">
        <v>38.160205841064403</v>
      </c>
      <c r="G304" s="8">
        <v>58.660068511962798</v>
      </c>
      <c r="H304" s="10">
        <f t="shared" si="8"/>
        <v>-8.8936546760176594E-4</v>
      </c>
      <c r="I304" s="10">
        <f>(1+H304)*(1-U304*$X$5) - 1</f>
        <v>-1.0055583705989024E-3</v>
      </c>
      <c r="J304" s="8">
        <f t="shared" si="9"/>
        <v>123.16400402705841</v>
      </c>
      <c r="K304" s="9">
        <f>P303*C304/C303</f>
        <v>25.290912093538243</v>
      </c>
      <c r="L304" s="9">
        <f>Q303*D304/D303</f>
        <v>24.690865618210427</v>
      </c>
      <c r="M304" s="9">
        <f>R303*E304/E303</f>
        <v>24.588983564924309</v>
      </c>
      <c r="N304" s="9">
        <f>S303*F304/F303</f>
        <v>24.180959913369207</v>
      </c>
      <c r="O304" s="9">
        <f>T303*G304/G303</f>
        <v>24.412282837016225</v>
      </c>
      <c r="P304" s="9">
        <f>IF(MOD($B304,$X$4)=0,$J304*X$2,K304)</f>
        <v>24.632800805411684</v>
      </c>
      <c r="Q304" s="9">
        <f>IF(MOD($B304,$X$4)=0,$J304*Y$2,L304)</f>
        <v>24.632800805411684</v>
      </c>
      <c r="R304" s="9">
        <f>IF(MOD($B304,$X$4)=0,$J304*Z$2,M304)</f>
        <v>24.632800805411684</v>
      </c>
      <c r="S304" s="9">
        <f>IF(MOD($B304,$X$4)=0,$J304*AA$2,N304)</f>
        <v>24.632800805411684</v>
      </c>
      <c r="T304" s="9">
        <f>IF(MOD($B304,$X$4)=0,$J304*AB$2,O304)</f>
        <v>24.632800805411684</v>
      </c>
      <c r="U304" s="5" cm="1">
        <f t="array" ref="U304">SUM(ABS(P304:T304/J304-K304:O304/J304))</f>
        <v>1.1629633293960884E-2</v>
      </c>
    </row>
    <row r="305" spans="1:21" x14ac:dyDescent="0.25">
      <c r="A305" s="7">
        <v>41351</v>
      </c>
      <c r="B305" s="12">
        <v>302</v>
      </c>
      <c r="C305" s="8">
        <v>14.101842880249</v>
      </c>
      <c r="D305" s="8">
        <v>68.180305480957003</v>
      </c>
      <c r="E305" s="8">
        <v>80.007011413574205</v>
      </c>
      <c r="F305" s="8">
        <v>37.771141052246001</v>
      </c>
      <c r="G305" s="8">
        <v>58.457794189453097</v>
      </c>
      <c r="H305" s="10">
        <f t="shared" si="8"/>
        <v>2.9819174224836598E-3</v>
      </c>
      <c r="I305" s="10">
        <f>(1+H305)*(1-U305*$X$5) - 1</f>
        <v>2.8731764300919949E-3</v>
      </c>
      <c r="J305" s="8">
        <f t="shared" si="9"/>
        <v>123.53126891648955</v>
      </c>
      <c r="K305" s="9">
        <f>P304*C305/C304</f>
        <v>25.302385503341807</v>
      </c>
      <c r="L305" s="9">
        <f>Q304*D305/D304</f>
        <v>24.779770864495141</v>
      </c>
      <c r="M305" s="9">
        <f>R304*E305/E304</f>
        <v>24.519596160954769</v>
      </c>
      <c r="N305" s="9">
        <f>S304*F305/F304</f>
        <v>24.381655529013564</v>
      </c>
      <c r="O305" s="9">
        <f>T304*G305/G304</f>
        <v>24.547860858684295</v>
      </c>
      <c r="P305" s="9">
        <f>IF(MOD($B305,$X$4)=0,$J305*X$2,K305)</f>
        <v>24.70625378329791</v>
      </c>
      <c r="Q305" s="9">
        <f>IF(MOD($B305,$X$4)=0,$J305*Y$2,L305)</f>
        <v>24.70625378329791</v>
      </c>
      <c r="R305" s="9">
        <f>IF(MOD($B305,$X$4)=0,$J305*Z$2,M305)</f>
        <v>24.70625378329791</v>
      </c>
      <c r="S305" s="9">
        <f>IF(MOD($B305,$X$4)=0,$J305*AA$2,N305)</f>
        <v>24.70625378329791</v>
      </c>
      <c r="T305" s="9">
        <f>IF(MOD($B305,$X$4)=0,$J305*AB$2,O305)</f>
        <v>24.70625378329791</v>
      </c>
      <c r="U305" s="5" cm="1">
        <f t="array" ref="U305">SUM(ABS(P305:T305/J305-K305:O305/J305))</f>
        <v>1.0841769976374399E-2</v>
      </c>
    </row>
    <row r="306" spans="1:21" x14ac:dyDescent="0.25">
      <c r="A306" s="7">
        <v>41352</v>
      </c>
      <c r="B306" s="12">
        <v>303</v>
      </c>
      <c r="C306" s="8">
        <v>14.063784599304199</v>
      </c>
      <c r="D306" s="8">
        <v>67.348663330078097</v>
      </c>
      <c r="E306" s="8">
        <v>80.228622436523395</v>
      </c>
      <c r="F306" s="8">
        <v>37.534637451171797</v>
      </c>
      <c r="G306" s="8">
        <v>58.619625091552699</v>
      </c>
      <c r="H306" s="10">
        <f t="shared" si="8"/>
        <v>-3.1239523816483095E-3</v>
      </c>
      <c r="I306" s="10">
        <f>(1+H306)*(1-U306*$X$5) - 1</f>
        <v>-3.1727974757173039E-3</v>
      </c>
      <c r="J306" s="8">
        <f t="shared" si="9"/>
        <v>123.14536311474984</v>
      </c>
      <c r="K306" s="9">
        <f>P305*C306/C305</f>
        <v>24.639576147221334</v>
      </c>
      <c r="L306" s="9">
        <f>Q305*D306/D305</f>
        <v>24.404894587389926</v>
      </c>
      <c r="M306" s="9">
        <f>R305*E306/E305</f>
        <v>24.774687512760149</v>
      </c>
      <c r="N306" s="9">
        <f>S305*F306/F305</f>
        <v>24.55155583597562</v>
      </c>
      <c r="O306" s="9">
        <f>T305*G306/G305</f>
        <v>24.774649031402809</v>
      </c>
      <c r="P306" s="9">
        <f>IF(MOD($B306,$X$4)=0,$J306*X$2,K306)</f>
        <v>24.62907262294997</v>
      </c>
      <c r="Q306" s="9">
        <f>IF(MOD($B306,$X$4)=0,$J306*Y$2,L306)</f>
        <v>24.62907262294997</v>
      </c>
      <c r="R306" s="9">
        <f>IF(MOD($B306,$X$4)=0,$J306*Z$2,M306)</f>
        <v>24.62907262294997</v>
      </c>
      <c r="S306" s="9">
        <f>IF(MOD($B306,$X$4)=0,$J306*AA$2,N306)</f>
        <v>24.62907262294997</v>
      </c>
      <c r="T306" s="9">
        <f>IF(MOD($B306,$X$4)=0,$J306*AB$2,O306)</f>
        <v>24.62907262294997</v>
      </c>
      <c r="U306" s="5" cm="1">
        <f t="array" ref="U306">SUM(ABS(P306:T306/J306-K306:O306/J306))</f>
        <v>4.8998161993848155E-3</v>
      </c>
    </row>
    <row r="307" spans="1:21" x14ac:dyDescent="0.25">
      <c r="A307" s="7">
        <v>41353</v>
      </c>
      <c r="B307" s="12">
        <v>304</v>
      </c>
      <c r="C307" s="8">
        <v>13.989208221435501</v>
      </c>
      <c r="D307" s="8">
        <v>66.333900451660099</v>
      </c>
      <c r="E307" s="8">
        <v>80.826339721679602</v>
      </c>
      <c r="F307" s="8">
        <v>37.473606109619098</v>
      </c>
      <c r="G307" s="8">
        <v>59.056522369384702</v>
      </c>
      <c r="H307" s="10">
        <f t="shared" si="8"/>
        <v>-1.4185533275351547E-3</v>
      </c>
      <c r="I307" s="10">
        <f>(1+H307)*(1-U307*$X$5) - 1</f>
        <v>-1.4895148102046507E-3</v>
      </c>
      <c r="J307" s="8">
        <f t="shared" si="9"/>
        <v>122.97067485013289</v>
      </c>
      <c r="K307" s="9">
        <f>P306*C307/C306</f>
        <v>24.498471431391931</v>
      </c>
      <c r="L307" s="9">
        <f>Q306*D307/D306</f>
        <v>24.257978864115579</v>
      </c>
      <c r="M307" s="9">
        <f>R306*E307/E306</f>
        <v>24.812563526533065</v>
      </c>
      <c r="N307" s="9">
        <f>S306*F307/F306</f>
        <v>24.589025737048036</v>
      </c>
      <c r="O307" s="9">
        <f>T306*G307/G306</f>
        <v>24.81263529104428</v>
      </c>
      <c r="P307" s="9">
        <f>IF(MOD($B307,$X$4)=0,$J307*X$2,K307)</f>
        <v>24.59413497002658</v>
      </c>
      <c r="Q307" s="9">
        <f>IF(MOD($B307,$X$4)=0,$J307*Y$2,L307)</f>
        <v>24.59413497002658</v>
      </c>
      <c r="R307" s="9">
        <f>IF(MOD($B307,$X$4)=0,$J307*Z$2,M307)</f>
        <v>24.59413497002658</v>
      </c>
      <c r="S307" s="9">
        <f>IF(MOD($B307,$X$4)=0,$J307*AA$2,N307)</f>
        <v>24.59413497002658</v>
      </c>
      <c r="T307" s="9">
        <f>IF(MOD($B307,$X$4)=0,$J307*AB$2,O307)</f>
        <v>24.59413497002658</v>
      </c>
      <c r="U307" s="5" cm="1">
        <f t="array" ref="U307">SUM(ABS(P307:T307/J307-K307:O307/J307))</f>
        <v>7.1062288314947542E-3</v>
      </c>
    </row>
    <row r="308" spans="1:21" x14ac:dyDescent="0.25">
      <c r="A308" s="7">
        <v>41354</v>
      </c>
      <c r="B308" s="12">
        <v>305</v>
      </c>
      <c r="C308" s="8">
        <v>14.0093221664428</v>
      </c>
      <c r="D308" s="8">
        <v>66.249946594238196</v>
      </c>
      <c r="E308" s="8">
        <v>80.819664001464801</v>
      </c>
      <c r="F308" s="8">
        <v>36.8861694335937</v>
      </c>
      <c r="G308" s="8">
        <v>59.169795989990199</v>
      </c>
      <c r="H308" s="10">
        <f t="shared" si="8"/>
        <v>-2.7336713854924088E-3</v>
      </c>
      <c r="I308" s="10">
        <f>(1+H308)*(1-U308*$X$5) - 1</f>
        <v>-2.7854407454919183E-3</v>
      </c>
      <c r="J308" s="8">
        <f t="shared" si="9"/>
        <v>122.63451343504039</v>
      </c>
      <c r="K308" s="9">
        <f>P307*C308/C307</f>
        <v>24.629496876894994</v>
      </c>
      <c r="L308" s="9">
        <f>Q307*D308/D307</f>
        <v>24.563008012518733</v>
      </c>
      <c r="M308" s="9">
        <f>R307*E308/E307</f>
        <v>24.592103657405591</v>
      </c>
      <c r="N308" s="9">
        <f>S307*F308/F307</f>
        <v>24.208597030223029</v>
      </c>
      <c r="O308" s="9">
        <f>T307*G308/G307</f>
        <v>24.641307857998044</v>
      </c>
      <c r="P308" s="9">
        <f>IF(MOD($B308,$X$4)=0,$J308*X$2,K308)</f>
        <v>24.526902687008079</v>
      </c>
      <c r="Q308" s="9">
        <f>IF(MOD($B308,$X$4)=0,$J308*Y$2,L308)</f>
        <v>24.526902687008079</v>
      </c>
      <c r="R308" s="9">
        <f>IF(MOD($B308,$X$4)=0,$J308*Z$2,M308)</f>
        <v>24.526902687008079</v>
      </c>
      <c r="S308" s="9">
        <f>IF(MOD($B308,$X$4)=0,$J308*AA$2,N308)</f>
        <v>24.526902687008079</v>
      </c>
      <c r="T308" s="9">
        <f>IF(MOD($B308,$X$4)=0,$J308*AB$2,O308)</f>
        <v>24.526902687008079</v>
      </c>
      <c r="U308" s="5" cm="1">
        <f t="array" ref="U308">SUM(ABS(P308:T308/J308-K308:O308/J308))</f>
        <v>5.1911268348392436E-3</v>
      </c>
    </row>
    <row r="309" spans="1:21" x14ac:dyDescent="0.25">
      <c r="A309" s="7">
        <v>41355</v>
      </c>
      <c r="B309" s="12">
        <v>306</v>
      </c>
      <c r="C309" s="8">
        <v>14.2933902740478</v>
      </c>
      <c r="D309" s="8">
        <v>66.745895385742102</v>
      </c>
      <c r="E309" s="8">
        <v>81.3837890625</v>
      </c>
      <c r="F309" s="8">
        <v>37.214218139648402</v>
      </c>
      <c r="G309" s="8">
        <v>60.100288391113203</v>
      </c>
      <c r="H309" s="10">
        <f t="shared" si="8"/>
        <v>1.1872498500022921E-2</v>
      </c>
      <c r="I309" s="10">
        <f>(1+H309)*(1-U309*$X$5) - 1</f>
        <v>1.1823466977497477E-2</v>
      </c>
      <c r="J309" s="8">
        <f t="shared" si="9"/>
        <v>124.09049151184895</v>
      </c>
      <c r="K309" s="9">
        <f>P308*C309/C308</f>
        <v>25.024236587173466</v>
      </c>
      <c r="L309" s="9">
        <f>Q308*D309/D308</f>
        <v>24.710511706672005</v>
      </c>
      <c r="M309" s="9">
        <f>R308*E309/E308</f>
        <v>24.698101622889105</v>
      </c>
      <c r="N309" s="9">
        <f>S308*F309/F308</f>
        <v>24.745033732154628</v>
      </c>
      <c r="O309" s="9">
        <f>T308*G309/G308</f>
        <v>24.912607862959764</v>
      </c>
      <c r="P309" s="9">
        <f>IF(MOD($B309,$X$4)=0,$J309*X$2,K309)</f>
        <v>24.818098302369791</v>
      </c>
      <c r="Q309" s="9">
        <f>IF(MOD($B309,$X$4)=0,$J309*Y$2,L309)</f>
        <v>24.818098302369791</v>
      </c>
      <c r="R309" s="9">
        <f>IF(MOD($B309,$X$4)=0,$J309*Z$2,M309)</f>
        <v>24.818098302369791</v>
      </c>
      <c r="S309" s="9">
        <f>IF(MOD($B309,$X$4)=0,$J309*AA$2,N309)</f>
        <v>24.818098302369791</v>
      </c>
      <c r="T309" s="9">
        <f>IF(MOD($B309,$X$4)=0,$J309*AB$2,O309)</f>
        <v>24.818098302369791</v>
      </c>
      <c r="U309" s="5" cm="1">
        <f t="array" ref="U309">SUM(ABS(P309:T309/J309-K309:O309/J309))</f>
        <v>4.8456226054182649E-3</v>
      </c>
    </row>
    <row r="310" spans="1:21" x14ac:dyDescent="0.25">
      <c r="A310" s="7">
        <v>41358</v>
      </c>
      <c r="B310" s="12">
        <v>307</v>
      </c>
      <c r="C310" s="8">
        <v>14.3450660705566</v>
      </c>
      <c r="D310" s="8">
        <v>66.105018615722599</v>
      </c>
      <c r="E310" s="8">
        <v>80.712188720703097</v>
      </c>
      <c r="F310" s="8">
        <v>37.015869140625</v>
      </c>
      <c r="G310" s="8">
        <v>60.561458587646399</v>
      </c>
      <c r="H310" s="10">
        <f t="shared" si="8"/>
        <v>-2.3790440681662472E-3</v>
      </c>
      <c r="I310" s="10">
        <f>(1+H310)*(1-U310*$X$5) - 1</f>
        <v>-2.443231249931066E-3</v>
      </c>
      <c r="J310" s="8">
        <f t="shared" si="9"/>
        <v>123.79527476410185</v>
      </c>
      <c r="K310" s="9">
        <f>P309*C310/C309</f>
        <v>24.907824740465955</v>
      </c>
      <c r="L310" s="9">
        <f>Q309*D310/D309</f>
        <v>24.57980136161968</v>
      </c>
      <c r="M310" s="9">
        <f>R309*E310/E309</f>
        <v>24.61329285530686</v>
      </c>
      <c r="N310" s="9">
        <f>S309*F310/F309</f>
        <v>24.685819694836859</v>
      </c>
      <c r="O310" s="9">
        <f>T309*G310/G309</f>
        <v>25.008536111872491</v>
      </c>
      <c r="P310" s="9">
        <f>IF(MOD($B310,$X$4)=0,$J310*X$2,K310)</f>
        <v>24.759054952820371</v>
      </c>
      <c r="Q310" s="9">
        <f>IF(MOD($B310,$X$4)=0,$J310*Y$2,L310)</f>
        <v>24.759054952820371</v>
      </c>
      <c r="R310" s="9">
        <f>IF(MOD($B310,$X$4)=0,$J310*Z$2,M310)</f>
        <v>24.759054952820371</v>
      </c>
      <c r="S310" s="9">
        <f>IF(MOD($B310,$X$4)=0,$J310*AA$2,N310)</f>
        <v>24.759054952820371</v>
      </c>
      <c r="T310" s="9">
        <f>IF(MOD($B310,$X$4)=0,$J310*AB$2,O310)</f>
        <v>24.759054952820371</v>
      </c>
      <c r="U310" s="5" cm="1">
        <f t="array" ref="U310">SUM(ABS(P310:T310/J310-K310:O310/J310))</f>
        <v>6.4340250055035797E-3</v>
      </c>
    </row>
    <row r="311" spans="1:21" x14ac:dyDescent="0.25">
      <c r="A311" s="7">
        <v>41359</v>
      </c>
      <c r="B311" s="12">
        <v>308</v>
      </c>
      <c r="C311" s="8">
        <v>14.2695608139038</v>
      </c>
      <c r="D311" s="8">
        <v>66.379653930664006</v>
      </c>
      <c r="E311" s="8">
        <v>81.249481201171804</v>
      </c>
      <c r="F311" s="8">
        <v>37.107414245605398</v>
      </c>
      <c r="G311" s="8">
        <v>60.496742248535099</v>
      </c>
      <c r="H311" s="10">
        <f t="shared" si="8"/>
        <v>1.3904899251053759E-3</v>
      </c>
      <c r="I311" s="10">
        <f>(1+H311)*(1-U311*$X$5) - 1</f>
        <v>1.3540375812444161E-3</v>
      </c>
      <c r="J311" s="8">
        <f t="shared" si="9"/>
        <v>123.96741084643699</v>
      </c>
      <c r="K311" s="9">
        <f>P310*C311/C310</f>
        <v>24.62873566467638</v>
      </c>
      <c r="L311" s="9">
        <f>Q310*D311/D310</f>
        <v>24.861917201360789</v>
      </c>
      <c r="M311" s="9">
        <f>R310*E311/E310</f>
        <v>24.923873355846155</v>
      </c>
      <c r="N311" s="9">
        <f>S310*F311/F310</f>
        <v>24.820287346858198</v>
      </c>
      <c r="O311" s="9">
        <f>T310*G311/G310</f>
        <v>24.732597277695469</v>
      </c>
      <c r="P311" s="9">
        <f>IF(MOD($B311,$X$4)=0,$J311*X$2,K311)</f>
        <v>24.793482169287401</v>
      </c>
      <c r="Q311" s="9">
        <f>IF(MOD($B311,$X$4)=0,$J311*Y$2,L311)</f>
        <v>24.793482169287401</v>
      </c>
      <c r="R311" s="9">
        <f>IF(MOD($B311,$X$4)=0,$J311*Z$2,M311)</f>
        <v>24.793482169287401</v>
      </c>
      <c r="S311" s="9">
        <f>IF(MOD($B311,$X$4)=0,$J311*AA$2,N311)</f>
        <v>24.793482169287401</v>
      </c>
      <c r="T311" s="9">
        <f>IF(MOD($B311,$X$4)=0,$J311*AB$2,O311)</f>
        <v>24.793482169287401</v>
      </c>
      <c r="U311" s="5" cm="1">
        <f t="array" ref="U311">SUM(ABS(P311:T311/J311-K311:O311/J311))</f>
        <v>3.6401727625407221E-3</v>
      </c>
    </row>
    <row r="312" spans="1:21" x14ac:dyDescent="0.25">
      <c r="A312" s="7">
        <v>41360</v>
      </c>
      <c r="B312" s="12">
        <v>309</v>
      </c>
      <c r="C312" s="8">
        <v>13.989208221435501</v>
      </c>
      <c r="D312" s="8">
        <v>66.303390502929602</v>
      </c>
      <c r="E312" s="8">
        <v>80.718902587890597</v>
      </c>
      <c r="F312" s="8">
        <v>36.443687438964801</v>
      </c>
      <c r="G312" s="8">
        <v>60.5048217773437</v>
      </c>
      <c r="H312" s="10">
        <f t="shared" si="8"/>
        <v>-9.0158234930630687E-3</v>
      </c>
      <c r="I312" s="10">
        <f>(1+H312)*(1-U312*$X$5) - 1</f>
        <v>-9.0938310368519071E-3</v>
      </c>
      <c r="J312" s="8">
        <f t="shared" si="9"/>
        <v>122.84974255135349</v>
      </c>
      <c r="K312" s="9">
        <f>P311*C312/C311</f>
        <v>24.306367177233579</v>
      </c>
      <c r="L312" s="9">
        <f>Q311*D312/D311</f>
        <v>24.764996996139665</v>
      </c>
      <c r="M312" s="9">
        <f>R311*E312/E311</f>
        <v>24.631574779931626</v>
      </c>
      <c r="N312" s="9">
        <f>S311*F312/F311</f>
        <v>24.350010181807956</v>
      </c>
      <c r="O312" s="9">
        <f>T311*G312/G311</f>
        <v>24.796793416240657</v>
      </c>
      <c r="P312" s="9">
        <f>IF(MOD($B312,$X$4)=0,$J312*X$2,K312)</f>
        <v>24.569948510270699</v>
      </c>
      <c r="Q312" s="9">
        <f>IF(MOD($B312,$X$4)=0,$J312*Y$2,L312)</f>
        <v>24.569948510270699</v>
      </c>
      <c r="R312" s="9">
        <f>IF(MOD($B312,$X$4)=0,$J312*Z$2,M312)</f>
        <v>24.569948510270699</v>
      </c>
      <c r="S312" s="9">
        <f>IF(MOD($B312,$X$4)=0,$J312*AA$2,N312)</f>
        <v>24.569948510270699</v>
      </c>
      <c r="T312" s="9">
        <f>IF(MOD($B312,$X$4)=0,$J312*AB$2,O312)</f>
        <v>24.569948510270699</v>
      </c>
      <c r="U312" s="5" cm="1">
        <f t="array" ref="U312">SUM(ABS(P312:T312/J312-K312:O312/J312))</f>
        <v>7.8717244571796519E-3</v>
      </c>
    </row>
    <row r="313" spans="1:21" x14ac:dyDescent="0.25">
      <c r="A313" s="7">
        <v>41361</v>
      </c>
      <c r="B313" s="12">
        <v>310</v>
      </c>
      <c r="C313" s="8">
        <v>13.6977128982543</v>
      </c>
      <c r="D313" s="8">
        <v>66.356796264648395</v>
      </c>
      <c r="E313" s="8">
        <v>79.798820495605398</v>
      </c>
      <c r="F313" s="8">
        <v>36.207195281982401</v>
      </c>
      <c r="G313" s="8">
        <v>60.545295715332003</v>
      </c>
      <c r="H313" s="10">
        <f t="shared" si="8"/>
        <v>-7.4501175388858032E-3</v>
      </c>
      <c r="I313" s="10">
        <f>(1+H313)*(1-U313*$X$5) - 1</f>
        <v>-7.5194596058286711E-3</v>
      </c>
      <c r="J313" s="8">
        <f t="shared" si="9"/>
        <v>121.93449752972404</v>
      </c>
      <c r="K313" s="9">
        <f>P312*C313/C312</f>
        <v>24.057980644171423</v>
      </c>
      <c r="L313" s="9">
        <f>Q312*D313/D312</f>
        <v>24.589739003722531</v>
      </c>
      <c r="M313" s="9">
        <f>R312*E313/E312</f>
        <v>24.289885614122493</v>
      </c>
      <c r="N313" s="9">
        <f>S312*F313/F312</f>
        <v>24.410508000034955</v>
      </c>
      <c r="O313" s="9">
        <f>T312*G313/G312</f>
        <v>24.586384267672646</v>
      </c>
      <c r="P313" s="9">
        <f>IF(MOD($B313,$X$4)=0,$J313*X$2,K313)</f>
        <v>24.386899505944811</v>
      </c>
      <c r="Q313" s="9">
        <f>IF(MOD($B313,$X$4)=0,$J313*Y$2,L313)</f>
        <v>24.386899505944811</v>
      </c>
      <c r="R313" s="9">
        <f>IF(MOD($B313,$X$4)=0,$J313*Z$2,M313)</f>
        <v>24.386899505944811</v>
      </c>
      <c r="S313" s="9">
        <f>IF(MOD($B313,$X$4)=0,$J313*AA$2,N313)</f>
        <v>24.386899505944811</v>
      </c>
      <c r="T313" s="9">
        <f>IF(MOD($B313,$X$4)=0,$J313*AB$2,O313)</f>
        <v>24.386899505944811</v>
      </c>
      <c r="U313" s="5" cm="1">
        <f t="array" ref="U313">SUM(ABS(P313:T313/J313-K313:O313/J313))</f>
        <v>6.9862551160613795E-3</v>
      </c>
    </row>
    <row r="314" spans="1:21" x14ac:dyDescent="0.25">
      <c r="A314" s="7">
        <v>41365</v>
      </c>
      <c r="B314" s="12">
        <v>311</v>
      </c>
      <c r="C314" s="8">
        <v>13.272233009338301</v>
      </c>
      <c r="D314" s="8">
        <v>65.342025756835895</v>
      </c>
      <c r="E314" s="8">
        <v>80.329399108886705</v>
      </c>
      <c r="F314" s="8">
        <v>36.489475250244098</v>
      </c>
      <c r="G314" s="8">
        <v>61.030750274658203</v>
      </c>
      <c r="H314" s="10">
        <f t="shared" si="8"/>
        <v>-4.7783036995265871E-3</v>
      </c>
      <c r="I314" s="10">
        <f>(1+H314)*(1-U314*$X$5) - 1</f>
        <v>-4.9254962716085426E-3</v>
      </c>
      <c r="J314" s="8">
        <f t="shared" si="9"/>
        <v>121.35185746907784</v>
      </c>
      <c r="K314" s="9">
        <f>P313*C314/C313</f>
        <v>23.629390907986284</v>
      </c>
      <c r="L314" s="9">
        <f>Q313*D314/D313</f>
        <v>24.013959463798685</v>
      </c>
      <c r="M314" s="9">
        <f>R313*E314/E313</f>
        <v>24.549046856516334</v>
      </c>
      <c r="N314" s="9">
        <f>S313*F314/F313</f>
        <v>24.577025616650904</v>
      </c>
      <c r="O314" s="9">
        <f>T313*G314/G313</f>
        <v>24.582434624125639</v>
      </c>
      <c r="P314" s="9">
        <f>IF(MOD($B314,$X$4)=0,$J314*X$2,K314)</f>
        <v>24.270371493815571</v>
      </c>
      <c r="Q314" s="9">
        <f>IF(MOD($B314,$X$4)=0,$J314*Y$2,L314)</f>
        <v>24.270371493815571</v>
      </c>
      <c r="R314" s="9">
        <f>IF(MOD($B314,$X$4)=0,$J314*Z$2,M314)</f>
        <v>24.270371493815571</v>
      </c>
      <c r="S314" s="9">
        <f>IF(MOD($B314,$X$4)=0,$J314*AA$2,N314)</f>
        <v>24.270371493815571</v>
      </c>
      <c r="T314" s="9">
        <f>IF(MOD($B314,$X$4)=0,$J314*AB$2,O314)</f>
        <v>24.270371493815571</v>
      </c>
      <c r="U314" s="5" cm="1">
        <f t="array" ref="U314">SUM(ABS(P314:T314/J314-K314:O314/J314))</f>
        <v>1.478992797575987E-2</v>
      </c>
    </row>
    <row r="315" spans="1:21" x14ac:dyDescent="0.25">
      <c r="A315" s="7">
        <v>41366</v>
      </c>
      <c r="B315" s="12">
        <v>312</v>
      </c>
      <c r="C315" s="8">
        <v>13.299464225769</v>
      </c>
      <c r="D315" s="8">
        <v>64.762130737304602</v>
      </c>
      <c r="E315" s="8">
        <v>79.919685363769503</v>
      </c>
      <c r="F315" s="8">
        <v>36.832778930663999</v>
      </c>
      <c r="G315" s="8">
        <v>61.508129119872997</v>
      </c>
      <c r="H315" s="10">
        <f t="shared" si="8"/>
        <v>1.0613583803735782E-3</v>
      </c>
      <c r="I315" s="10">
        <f>(1+H315)*(1-U315*$X$5) - 1</f>
        <v>9.9696677612670648E-4</v>
      </c>
      <c r="J315" s="8">
        <f t="shared" si="9"/>
        <v>121.48065527997656</v>
      </c>
      <c r="K315" s="9">
        <f>P314*C315/C314</f>
        <v>24.320168068253086</v>
      </c>
      <c r="L315" s="9">
        <f>Q314*D315/D314</f>
        <v>24.054977688857427</v>
      </c>
      <c r="M315" s="9">
        <f>R314*E315/E314</f>
        <v>24.146582384094511</v>
      </c>
      <c r="N315" s="9">
        <f>S314*F315/F314</f>
        <v>24.498714263938837</v>
      </c>
      <c r="O315" s="9">
        <f>T314*G315/G314</f>
        <v>24.460212874832685</v>
      </c>
      <c r="P315" s="9">
        <f>IF(MOD($B315,$X$4)=0,$J315*X$2,K315)</f>
        <v>24.296131055995314</v>
      </c>
      <c r="Q315" s="9">
        <f>IF(MOD($B315,$X$4)=0,$J315*Y$2,L315)</f>
        <v>24.296131055995314</v>
      </c>
      <c r="R315" s="9">
        <f>IF(MOD($B315,$X$4)=0,$J315*Z$2,M315)</f>
        <v>24.296131055995314</v>
      </c>
      <c r="S315" s="9">
        <f>IF(MOD($B315,$X$4)=0,$J315*AA$2,N315)</f>
        <v>24.296131055995314</v>
      </c>
      <c r="T315" s="9">
        <f>IF(MOD($B315,$X$4)=0,$J315*AB$2,O315)</f>
        <v>24.296131055995314</v>
      </c>
      <c r="U315" s="5" cm="1">
        <f t="array" ref="U315">SUM(ABS(P315:T315/J315-K315:O315/J315))</f>
        <v>6.4323334137147414E-3</v>
      </c>
    </row>
    <row r="316" spans="1:21" x14ac:dyDescent="0.25">
      <c r="A316" s="7">
        <v>41367</v>
      </c>
      <c r="B316" s="12">
        <v>313</v>
      </c>
      <c r="C316" s="8">
        <v>13.36754322052</v>
      </c>
      <c r="D316" s="8">
        <v>64.182296752929602</v>
      </c>
      <c r="E316" s="8">
        <v>79.100349426269503</v>
      </c>
      <c r="F316" s="8">
        <v>35.965305328369098</v>
      </c>
      <c r="G316" s="8">
        <v>61.491924285888601</v>
      </c>
      <c r="H316" s="10">
        <f t="shared" si="8"/>
        <v>-7.580296793824437E-3</v>
      </c>
      <c r="I316" s="10">
        <f>(1+H316)*(1-U316*$X$5) - 1</f>
        <v>-7.6603610450078907E-3</v>
      </c>
      <c r="J316" s="8">
        <f t="shared" si="9"/>
        <v>120.55979585824606</v>
      </c>
      <c r="K316" s="9">
        <f>P315*C316/C315</f>
        <v>24.420501192306958</v>
      </c>
      <c r="L316" s="9">
        <f>Q315*D316/D315</f>
        <v>24.078600806222664</v>
      </c>
      <c r="M316" s="9">
        <f>R315*E316/E315</f>
        <v>24.047047326176088</v>
      </c>
      <c r="N316" s="9">
        <f>S315*F316/F315</f>
        <v>23.723916497635535</v>
      </c>
      <c r="O316" s="9">
        <f>T315*G316/G315</f>
        <v>24.289730035904814</v>
      </c>
      <c r="P316" s="9">
        <f>IF(MOD($B316,$X$4)=0,$J316*X$2,K316)</f>
        <v>24.111959171649215</v>
      </c>
      <c r="Q316" s="9">
        <f>IF(MOD($B316,$X$4)=0,$J316*Y$2,L316)</f>
        <v>24.111959171649215</v>
      </c>
      <c r="R316" s="9">
        <f>IF(MOD($B316,$X$4)=0,$J316*Z$2,M316)</f>
        <v>24.111959171649215</v>
      </c>
      <c r="S316" s="9">
        <f>IF(MOD($B316,$X$4)=0,$J316*AA$2,N316)</f>
        <v>24.111959171649215</v>
      </c>
      <c r="T316" s="9">
        <f>IF(MOD($B316,$X$4)=0,$J316*AB$2,O316)</f>
        <v>24.111959171649215</v>
      </c>
      <c r="U316" s="5" cm="1">
        <f t="array" ref="U316">SUM(ABS(P316:T316/J316-K316:O316/J316))</f>
        <v>8.0675797673903649E-3</v>
      </c>
    </row>
    <row r="317" spans="1:21" x14ac:dyDescent="0.25">
      <c r="A317" s="7">
        <v>41368</v>
      </c>
      <c r="B317" s="12">
        <v>314</v>
      </c>
      <c r="C317" s="8">
        <v>13.2354116439819</v>
      </c>
      <c r="D317" s="8">
        <v>64.571388244628906</v>
      </c>
      <c r="E317" s="8">
        <v>79.295120239257798</v>
      </c>
      <c r="F317" s="8">
        <v>36.456611633300703</v>
      </c>
      <c r="G317" s="8">
        <v>61.6537475585937</v>
      </c>
      <c r="H317" s="10">
        <f t="shared" si="8"/>
        <v>2.9864572266795619E-3</v>
      </c>
      <c r="I317" s="10">
        <f>(1+H317)*(1-U317*$X$5) - 1</f>
        <v>2.9314574868046783E-3</v>
      </c>
      <c r="J317" s="8">
        <f t="shared" si="9"/>
        <v>120.91984253183392</v>
      </c>
      <c r="K317" s="9">
        <f>P316*C317/C316</f>
        <v>23.873624338822065</v>
      </c>
      <c r="L317" s="9">
        <f>Q316*D317/D316</f>
        <v>24.258132783946152</v>
      </c>
      <c r="M317" s="9">
        <f>R316*E317/E316</f>
        <v>24.171330665260381</v>
      </c>
      <c r="N317" s="9">
        <f>S316*F317/F316</f>
        <v>24.441342099365954</v>
      </c>
      <c r="O317" s="9">
        <f>T316*G317/G316</f>
        <v>24.175412644439355</v>
      </c>
      <c r="P317" s="9">
        <f>IF(MOD($B317,$X$4)=0,$J317*X$2,K317)</f>
        <v>24.183968506366785</v>
      </c>
      <c r="Q317" s="9">
        <f>IF(MOD($B317,$X$4)=0,$J317*Y$2,L317)</f>
        <v>24.183968506366785</v>
      </c>
      <c r="R317" s="9">
        <f>IF(MOD($B317,$X$4)=0,$J317*Z$2,M317)</f>
        <v>24.183968506366785</v>
      </c>
      <c r="S317" s="9">
        <f>IF(MOD($B317,$X$4)=0,$J317*AA$2,N317)</f>
        <v>24.183968506366785</v>
      </c>
      <c r="T317" s="9">
        <f>IF(MOD($B317,$X$4)=0,$J317*AB$2,O317)</f>
        <v>24.183968506366785</v>
      </c>
      <c r="U317" s="5" cm="1">
        <f t="array" ref="U317">SUM(ABS(P317:T317/J317-K317:O317/J317))</f>
        <v>5.4835974582296276E-3</v>
      </c>
    </row>
    <row r="318" spans="1:21" x14ac:dyDescent="0.25">
      <c r="A318" s="7">
        <v>41369</v>
      </c>
      <c r="B318" s="12">
        <v>315</v>
      </c>
      <c r="C318" s="8">
        <v>13.095542907714799</v>
      </c>
      <c r="D318" s="8">
        <v>64.548507690429602</v>
      </c>
      <c r="E318" s="8">
        <v>78.925735473632798</v>
      </c>
      <c r="F318" s="8">
        <v>36.779033660888601</v>
      </c>
      <c r="G318" s="8">
        <v>61.807472229003899</v>
      </c>
      <c r="H318" s="10">
        <f t="shared" si="8"/>
        <v>-8.4862350570236167E-4</v>
      </c>
      <c r="I318" s="10">
        <f>(1+H318)*(1-U318*$X$5) - 1</f>
        <v>-9.0273899985870987E-4</v>
      </c>
      <c r="J318" s="8">
        <f t="shared" si="9"/>
        <v>120.81722711115557</v>
      </c>
      <c r="K318" s="9">
        <f>P317*C318/C317</f>
        <v>23.928397980576079</v>
      </c>
      <c r="L318" s="9">
        <f>Q317*D318/D317</f>
        <v>24.175399035937129</v>
      </c>
      <c r="M318" s="9">
        <f>R317*E318/E317</f>
        <v>24.071311012290824</v>
      </c>
      <c r="N318" s="9">
        <f>S317*F318/F317</f>
        <v>24.397851360850776</v>
      </c>
      <c r="O318" s="9">
        <f>T317*G318/G317</f>
        <v>24.244267721500766</v>
      </c>
      <c r="P318" s="9">
        <f>IF(MOD($B318,$X$4)=0,$J318*X$2,K318)</f>
        <v>24.163445422231117</v>
      </c>
      <c r="Q318" s="9">
        <f>IF(MOD($B318,$X$4)=0,$J318*Y$2,L318)</f>
        <v>24.163445422231117</v>
      </c>
      <c r="R318" s="9">
        <f>IF(MOD($B318,$X$4)=0,$J318*Z$2,M318)</f>
        <v>24.163445422231117</v>
      </c>
      <c r="S318" s="9">
        <f>IF(MOD($B318,$X$4)=0,$J318*AA$2,N318)</f>
        <v>24.163445422231117</v>
      </c>
      <c r="T318" s="9">
        <f>IF(MOD($B318,$X$4)=0,$J318*AB$2,O318)</f>
        <v>24.163445422231117</v>
      </c>
      <c r="U318" s="5" cm="1">
        <f t="array" ref="U318">SUM(ABS(P318:T318/J318-K318:O318/J318))</f>
        <v>5.4161456841632094E-3</v>
      </c>
    </row>
    <row r="319" spans="1:21" x14ac:dyDescent="0.25">
      <c r="A319" s="7">
        <v>41372</v>
      </c>
      <c r="B319" s="12">
        <v>316</v>
      </c>
      <c r="C319" s="8">
        <v>13.1886835098266</v>
      </c>
      <c r="D319" s="8">
        <v>64.235687255859304</v>
      </c>
      <c r="E319" s="8">
        <v>79.120498657226506</v>
      </c>
      <c r="F319" s="8">
        <v>37.293369293212798</v>
      </c>
      <c r="G319" s="8">
        <v>62.535675048828097</v>
      </c>
      <c r="H319" s="10">
        <f t="shared" si="8"/>
        <v>6.100010667844824E-3</v>
      </c>
      <c r="I319" s="10">
        <f>(1+H319)*(1-U319*$X$5) - 1</f>
        <v>6.0416961504090594E-3</v>
      </c>
      <c r="J319" s="8">
        <f t="shared" si="9"/>
        <v>121.55421348539306</v>
      </c>
      <c r="K319" s="9">
        <f>P318*C319/C318</f>
        <v>24.335305258175481</v>
      </c>
      <c r="L319" s="9">
        <f>Q318*D319/D318</f>
        <v>24.046342490371721</v>
      </c>
      <c r="M319" s="9">
        <f>R318*E319/E318</f>
        <v>24.223072988940316</v>
      </c>
      <c r="N319" s="9">
        <f>S318*F319/F318</f>
        <v>24.501358622859623</v>
      </c>
      <c r="O319" s="9">
        <f>T318*G319/G318</f>
        <v>24.448134125045915</v>
      </c>
      <c r="P319" s="9">
        <f>IF(MOD($B319,$X$4)=0,$J319*X$2,K319)</f>
        <v>24.310842697078613</v>
      </c>
      <c r="Q319" s="9">
        <f>IF(MOD($B319,$X$4)=0,$J319*Y$2,L319)</f>
        <v>24.310842697078613</v>
      </c>
      <c r="R319" s="9">
        <f>IF(MOD($B319,$X$4)=0,$J319*Z$2,M319)</f>
        <v>24.310842697078613</v>
      </c>
      <c r="S319" s="9">
        <f>IF(MOD($B319,$X$4)=0,$J319*AA$2,N319)</f>
        <v>24.310842697078613</v>
      </c>
      <c r="T319" s="9">
        <f>IF(MOD($B319,$X$4)=0,$J319*AB$2,O319)</f>
        <v>24.310842697078613</v>
      </c>
      <c r="U319" s="5" cm="1">
        <f t="array" ref="U319">SUM(ABS(P319:T319/J319-K319:O319/J319))</f>
        <v>5.7960954991908564E-3</v>
      </c>
    </row>
    <row r="320" spans="1:21" x14ac:dyDescent="0.25">
      <c r="A320" s="7">
        <v>41373</v>
      </c>
      <c r="B320" s="12">
        <v>317</v>
      </c>
      <c r="C320" s="8">
        <v>13.212510108947701</v>
      </c>
      <c r="D320" s="8">
        <v>65.540397644042898</v>
      </c>
      <c r="E320" s="8">
        <v>79.677932739257798</v>
      </c>
      <c r="F320" s="8">
        <v>37.3701362609863</v>
      </c>
      <c r="G320" s="8">
        <v>63.207233428955</v>
      </c>
      <c r="H320" s="10">
        <f t="shared" si="8"/>
        <v>8.3921085181559718E-3</v>
      </c>
      <c r="I320" s="10">
        <f>(1+H320)*(1-U320*$X$5) - 1</f>
        <v>8.3350449642602964E-3</v>
      </c>
      <c r="J320" s="8">
        <f t="shared" si="9"/>
        <v>122.57430963580157</v>
      </c>
      <c r="K320" s="9">
        <f>P319*C320/C319</f>
        <v>24.354762524467588</v>
      </c>
      <c r="L320" s="9">
        <f>Q319*D320/D319</f>
        <v>24.804627544215627</v>
      </c>
      <c r="M320" s="9">
        <f>R319*E320/E319</f>
        <v>24.482121853709856</v>
      </c>
      <c r="N320" s="9">
        <f>S319*F320/F319</f>
        <v>24.36088563267931</v>
      </c>
      <c r="O320" s="9">
        <f>T319*G320/G319</f>
        <v>24.571912080729184</v>
      </c>
      <c r="P320" s="9">
        <f>IF(MOD($B320,$X$4)=0,$J320*X$2,K320)</f>
        <v>24.514861927160315</v>
      </c>
      <c r="Q320" s="9">
        <f>IF(MOD($B320,$X$4)=0,$J320*Y$2,L320)</f>
        <v>24.514861927160315</v>
      </c>
      <c r="R320" s="9">
        <f>IF(MOD($B320,$X$4)=0,$J320*Z$2,M320)</f>
        <v>24.514861927160315</v>
      </c>
      <c r="S320" s="9">
        <f>IF(MOD($B320,$X$4)=0,$J320*AA$2,N320)</f>
        <v>24.514861927160315</v>
      </c>
      <c r="T320" s="9">
        <f>IF(MOD($B320,$X$4)=0,$J320*AB$2,O320)</f>
        <v>24.514861927160315</v>
      </c>
      <c r="U320" s="5" cm="1">
        <f t="array" ref="U320">SUM(ABS(P320:T320/J320-K320:O320/J320))</f>
        <v>5.658865575578792E-3</v>
      </c>
    </row>
    <row r="321" spans="1:21" x14ac:dyDescent="0.25">
      <c r="A321" s="7">
        <v>41374</v>
      </c>
      <c r="B321" s="12">
        <v>318</v>
      </c>
      <c r="C321" s="8">
        <v>13.4820346832275</v>
      </c>
      <c r="D321" s="8">
        <v>66.051589965820298</v>
      </c>
      <c r="E321" s="8">
        <v>80.349525451660099</v>
      </c>
      <c r="F321" s="8">
        <v>37.807720184326101</v>
      </c>
      <c r="G321" s="8">
        <v>62.600418090820298</v>
      </c>
      <c r="H321" s="10">
        <f t="shared" si="8"/>
        <v>7.7473469912294757E-3</v>
      </c>
      <c r="I321" s="10">
        <f>(1+H321)*(1-U321*$X$5) - 1</f>
        <v>7.6779559643878059E-3</v>
      </c>
      <c r="J321" s="8">
        <f t="shared" si="9"/>
        <v>123.52393534476053</v>
      </c>
      <c r="K321" s="9">
        <f>P320*C321/C320</f>
        <v>25.014945383669563</v>
      </c>
      <c r="L321" s="9">
        <f>Q320*D321/D320</f>
        <v>24.706069329572777</v>
      </c>
      <c r="M321" s="9">
        <f>R320*E321/E320</f>
        <v>24.721493826982655</v>
      </c>
      <c r="N321" s="9">
        <f>S320*F321/F320</f>
        <v>24.801917596085435</v>
      </c>
      <c r="O321" s="9">
        <f>T320*G321/G320</f>
        <v>24.279509208450108</v>
      </c>
      <c r="P321" s="9">
        <f>IF(MOD($B321,$X$4)=0,$J321*X$2,K321)</f>
        <v>24.704787068952108</v>
      </c>
      <c r="Q321" s="9">
        <f>IF(MOD($B321,$X$4)=0,$J321*Y$2,L321)</f>
        <v>24.704787068952108</v>
      </c>
      <c r="R321" s="9">
        <f>IF(MOD($B321,$X$4)=0,$J321*Z$2,M321)</f>
        <v>24.704787068952108</v>
      </c>
      <c r="S321" s="9">
        <f>IF(MOD($B321,$X$4)=0,$J321*AA$2,N321)</f>
        <v>24.704787068952108</v>
      </c>
      <c r="T321" s="9">
        <f>IF(MOD($B321,$X$4)=0,$J321*AB$2,O321)</f>
        <v>24.704787068952108</v>
      </c>
      <c r="U321" s="5" cm="1">
        <f t="array" ref="U321">SUM(ABS(P321:T321/J321-K321:O321/J321))</f>
        <v>6.8857563405024524E-3</v>
      </c>
    </row>
    <row r="322" spans="1:21" x14ac:dyDescent="0.25">
      <c r="A322" s="7">
        <v>41375</v>
      </c>
      <c r="B322" s="12">
        <v>319</v>
      </c>
      <c r="C322" s="8">
        <v>13.4399499893188</v>
      </c>
      <c r="D322" s="8">
        <v>65.387786865234304</v>
      </c>
      <c r="E322" s="8">
        <v>81.229324340820298</v>
      </c>
      <c r="F322" s="8">
        <v>37.853775024413999</v>
      </c>
      <c r="G322" s="8">
        <v>62.940261840820298</v>
      </c>
      <c r="H322" s="10">
        <f t="shared" si="8"/>
        <v>8.8505025768226275E-4</v>
      </c>
      <c r="I322" s="10">
        <f>(1+H322)*(1-U322*$X$5) - 1</f>
        <v>8.2528463186326562E-4</v>
      </c>
      <c r="J322" s="8">
        <f t="shared" si="9"/>
        <v>123.63326023556735</v>
      </c>
      <c r="K322" s="9">
        <f>P321*C322/C321</f>
        <v>24.627670118409775</v>
      </c>
      <c r="L322" s="9">
        <f>Q321*D322/D321</f>
        <v>24.456509710841981</v>
      </c>
      <c r="M322" s="9">
        <f>R321*E322/E321</f>
        <v>24.975295750839464</v>
      </c>
      <c r="N322" s="9">
        <f>S321*F322/F321</f>
        <v>24.734880790877661</v>
      </c>
      <c r="O322" s="9">
        <f>T321*G322/G321</f>
        <v>24.838903864598482</v>
      </c>
      <c r="P322" s="9">
        <f>IF(MOD($B322,$X$4)=0,$J322*X$2,K322)</f>
        <v>24.726652047113472</v>
      </c>
      <c r="Q322" s="9">
        <f>IF(MOD($B322,$X$4)=0,$J322*Y$2,L322)</f>
        <v>24.726652047113472</v>
      </c>
      <c r="R322" s="9">
        <f>IF(MOD($B322,$X$4)=0,$J322*Z$2,M322)</f>
        <v>24.726652047113472</v>
      </c>
      <c r="S322" s="9">
        <f>IF(MOD($B322,$X$4)=0,$J322*AA$2,N322)</f>
        <v>24.726652047113472</v>
      </c>
      <c r="T322" s="9">
        <f>IF(MOD($B322,$X$4)=0,$J322*AB$2,O322)</f>
        <v>24.726652047113472</v>
      </c>
      <c r="U322" s="5" cm="1">
        <f t="array" ref="U322">SUM(ABS(P322:T322/J322-K322:O322/J322))</f>
        <v>5.971277701030786E-3</v>
      </c>
    </row>
    <row r="323" spans="1:21" x14ac:dyDescent="0.25">
      <c r="A323" s="7">
        <v>41376</v>
      </c>
      <c r="B323" s="12">
        <v>320</v>
      </c>
      <c r="C323" s="8">
        <v>13.299771308898899</v>
      </c>
      <c r="D323" s="8">
        <v>64.891838073730398</v>
      </c>
      <c r="E323" s="8">
        <v>80.551017761230398</v>
      </c>
      <c r="F323" s="8">
        <v>37.623462677001903</v>
      </c>
      <c r="G323" s="8">
        <v>63.563224792480398</v>
      </c>
      <c r="H323" s="10">
        <f t="shared" si="8"/>
        <v>-4.5103645283312011E-3</v>
      </c>
      <c r="I323" s="10">
        <f>(1+H323)*(1-U323*$X$5) - 1</f>
        <v>-4.5679967306481162E-3</v>
      </c>
      <c r="J323" s="8">
        <f t="shared" si="9"/>
        <v>123.0756291640789</v>
      </c>
      <c r="K323" s="9">
        <f>P322*C323/C322</f>
        <v>24.468753062524907</v>
      </c>
      <c r="L323" s="9">
        <f>Q322*D323/D322</f>
        <v>24.539107036208328</v>
      </c>
      <c r="M323" s="9">
        <f>R322*E323/E322</f>
        <v>24.520171802314014</v>
      </c>
      <c r="N323" s="9">
        <f>S322*F323/F322</f>
        <v>24.576208576866716</v>
      </c>
      <c r="O323" s="9">
        <f>T322*G323/G322</f>
        <v>24.971388686164943</v>
      </c>
      <c r="P323" s="9">
        <f>IF(MOD($B323,$X$4)=0,$J323*X$2,K323)</f>
        <v>24.615125832815782</v>
      </c>
      <c r="Q323" s="9">
        <f>IF(MOD($B323,$X$4)=0,$J323*Y$2,L323)</f>
        <v>24.615125832815782</v>
      </c>
      <c r="R323" s="9">
        <f>IF(MOD($B323,$X$4)=0,$J323*Z$2,M323)</f>
        <v>24.615125832815782</v>
      </c>
      <c r="S323" s="9">
        <f>IF(MOD($B323,$X$4)=0,$J323*AA$2,N323)</f>
        <v>24.615125832815782</v>
      </c>
      <c r="T323" s="9">
        <f>IF(MOD($B323,$X$4)=0,$J323*AB$2,O323)</f>
        <v>24.615125832815782</v>
      </c>
      <c r="U323" s="5" cm="1">
        <f t="array" ref="U323">SUM(ABS(P323:T323/J323-K323:O323/J323))</f>
        <v>5.7893322304159722E-3</v>
      </c>
    </row>
    <row r="324" spans="1:21" x14ac:dyDescent="0.25">
      <c r="A324" s="7">
        <v>41379</v>
      </c>
      <c r="B324" s="12">
        <v>321</v>
      </c>
      <c r="C324" s="8">
        <v>12.991880416870099</v>
      </c>
      <c r="D324" s="8">
        <v>62.770744323730398</v>
      </c>
      <c r="E324" s="8">
        <v>78.287734985351506</v>
      </c>
      <c r="F324" s="8">
        <v>36.794384002685497</v>
      </c>
      <c r="G324" s="8">
        <v>63.490406036376903</v>
      </c>
      <c r="H324" s="10">
        <f t="shared" si="8"/>
        <v>-2.1423204897748294E-2</v>
      </c>
      <c r="I324" s="10">
        <f>(1+H324)*(1-U324*$X$5) - 1</f>
        <v>-2.1504315271666186E-2</v>
      </c>
      <c r="J324" s="8">
        <f t="shared" si="9"/>
        <v>120.43895474257755</v>
      </c>
      <c r="K324" s="9">
        <f>P323*C324/C323</f>
        <v>24.04528347432381</v>
      </c>
      <c r="L324" s="9">
        <f>Q323*D324/D323</f>
        <v>23.810540986565524</v>
      </c>
      <c r="M324" s="9">
        <f>R323*E324/E323</f>
        <v>23.923502165332867</v>
      </c>
      <c r="N324" s="9">
        <f>S323*F324/F323</f>
        <v>24.07270165275547</v>
      </c>
      <c r="O324" s="9">
        <f>T323*G324/G323</f>
        <v>24.58692646359988</v>
      </c>
      <c r="P324" s="9">
        <f>IF(MOD($B324,$X$4)=0,$J324*X$2,K324)</f>
        <v>24.087790948515512</v>
      </c>
      <c r="Q324" s="9">
        <f>IF(MOD($B324,$X$4)=0,$J324*Y$2,L324)</f>
        <v>24.087790948515512</v>
      </c>
      <c r="R324" s="9">
        <f>IF(MOD($B324,$X$4)=0,$J324*Z$2,M324)</f>
        <v>24.087790948515512</v>
      </c>
      <c r="S324" s="9">
        <f>IF(MOD($B324,$X$4)=0,$J324*AA$2,N324)</f>
        <v>24.087790948515512</v>
      </c>
      <c r="T324" s="9">
        <f>IF(MOD($B324,$X$4)=0,$J324*AB$2,O324)</f>
        <v>24.087790948515512</v>
      </c>
      <c r="U324" s="5" cm="1">
        <f t="array" ref="U324">SUM(ABS(P324:T324/J324-K324:O324/J324))</f>
        <v>8.2886058941844809E-3</v>
      </c>
    </row>
    <row r="325" spans="1:21" x14ac:dyDescent="0.25">
      <c r="A325" s="7">
        <v>41380</v>
      </c>
      <c r="B325" s="12">
        <v>322</v>
      </c>
      <c r="C325" s="8">
        <v>13.189613342285099</v>
      </c>
      <c r="D325" s="8">
        <v>63.030166625976499</v>
      </c>
      <c r="E325" s="8">
        <v>78.583229064941406</v>
      </c>
      <c r="F325" s="8">
        <v>37.224269866943303</v>
      </c>
      <c r="G325" s="8">
        <v>63.660331726074197</v>
      </c>
      <c r="H325" s="10">
        <f t="shared" ref="H325:H388" si="10">J325/J324 - 1</f>
        <v>7.4973820534685043E-3</v>
      </c>
      <c r="I325" s="10">
        <f>(1+H325)*(1-U325*$X$5) - 1</f>
        <v>7.4497483294428957E-3</v>
      </c>
      <c r="J325" s="8">
        <f t="shared" ref="J325:J388" si="11">SUM(K325:O325)</f>
        <v>121.34193160040304</v>
      </c>
      <c r="K325" s="9">
        <f>P324*C325/C324</f>
        <v>24.454400647666546</v>
      </c>
      <c r="L325" s="9">
        <f>Q324*D325/D324</f>
        <v>24.187342264199437</v>
      </c>
      <c r="M325" s="9">
        <f>R324*E325/E324</f>
        <v>24.178709399752059</v>
      </c>
      <c r="N325" s="9">
        <f>S324*F325/F324</f>
        <v>24.369219789101841</v>
      </c>
      <c r="O325" s="9">
        <f>T324*G325/G324</f>
        <v>24.152259499683158</v>
      </c>
      <c r="P325" s="9">
        <f>IF(MOD($B325,$X$4)=0,$J325*X$2,K325)</f>
        <v>24.268386320080609</v>
      </c>
      <c r="Q325" s="9">
        <f>IF(MOD($B325,$X$4)=0,$J325*Y$2,L325)</f>
        <v>24.268386320080609</v>
      </c>
      <c r="R325" s="9">
        <f>IF(MOD($B325,$X$4)=0,$J325*Z$2,M325)</f>
        <v>24.268386320080609</v>
      </c>
      <c r="S325" s="9">
        <f>IF(MOD($B325,$X$4)=0,$J325*AA$2,N325)</f>
        <v>24.268386320080609</v>
      </c>
      <c r="T325" s="9">
        <f>IF(MOD($B325,$X$4)=0,$J325*AB$2,O325)</f>
        <v>24.268386320080609</v>
      </c>
      <c r="U325" s="5" cm="1">
        <f t="array" ref="U325">SUM(ABS(P325:T325/J325-K325:O325/J325))</f>
        <v>4.7279253399691024E-3</v>
      </c>
    </row>
    <row r="326" spans="1:21" x14ac:dyDescent="0.25">
      <c r="A326" s="7">
        <v>41381</v>
      </c>
      <c r="B326" s="12">
        <v>323</v>
      </c>
      <c r="C326" s="8">
        <v>12.464281082153301</v>
      </c>
      <c r="D326" s="8">
        <v>62.160366058349602</v>
      </c>
      <c r="E326" s="8">
        <v>77.105735778808594</v>
      </c>
      <c r="F326" s="8">
        <v>35.919239044189403</v>
      </c>
      <c r="G326" s="8">
        <v>63.5227851867675</v>
      </c>
      <c r="H326" s="10">
        <f t="shared" si="10"/>
        <v>-2.4962661008541942E-2</v>
      </c>
      <c r="I326" s="10">
        <f>(1+H326)*(1-U326*$X$5) - 1</f>
        <v>-2.5123164866781345E-2</v>
      </c>
      <c r="J326" s="8">
        <f t="shared" si="11"/>
        <v>118.3129140957405</v>
      </c>
      <c r="K326" s="9">
        <f>P325*C326/C325</f>
        <v>22.933802580399423</v>
      </c>
      <c r="L326" s="9">
        <f>Q325*D326/D325</f>
        <v>23.933488646053274</v>
      </c>
      <c r="M326" s="9">
        <f>R325*E326/E325</f>
        <v>23.812100948763469</v>
      </c>
      <c r="N326" s="9">
        <f>S325*F326/F325</f>
        <v>23.41757064849293</v>
      </c>
      <c r="O326" s="9">
        <f>T325*G326/G325</f>
        <v>24.215951272031404</v>
      </c>
      <c r="P326" s="9">
        <f>IF(MOD($B326,$X$4)=0,$J326*X$2,K326)</f>
        <v>23.662582819148099</v>
      </c>
      <c r="Q326" s="9">
        <f>IF(MOD($B326,$X$4)=0,$J326*Y$2,L326)</f>
        <v>23.662582819148099</v>
      </c>
      <c r="R326" s="9">
        <f>IF(MOD($B326,$X$4)=0,$J326*Z$2,M326)</f>
        <v>23.662582819148099</v>
      </c>
      <c r="S326" s="9">
        <f>IF(MOD($B326,$X$4)=0,$J326*AA$2,N326)</f>
        <v>23.662582819148099</v>
      </c>
      <c r="T326" s="9">
        <f>IF(MOD($B326,$X$4)=0,$J326*AB$2,O326)</f>
        <v>23.662582819148099</v>
      </c>
      <c r="U326" s="5" cm="1">
        <f t="array" ref="U326">SUM(ABS(P326:T326/J326-K326:O326/J326))</f>
        <v>1.6461303769693986E-2</v>
      </c>
    </row>
    <row r="327" spans="1:21" x14ac:dyDescent="0.25">
      <c r="A327" s="7">
        <v>41382</v>
      </c>
      <c r="B327" s="12">
        <v>324</v>
      </c>
      <c r="C327" s="8">
        <v>12.1316356658935</v>
      </c>
      <c r="D327" s="8">
        <v>61.784095764160099</v>
      </c>
      <c r="E327" s="8">
        <v>77.629592895507798</v>
      </c>
      <c r="F327" s="8">
        <v>35.8040962219238</v>
      </c>
      <c r="G327" s="8">
        <v>62.430507659912102</v>
      </c>
      <c r="H327" s="10">
        <f t="shared" si="10"/>
        <v>-9.269551473761517E-3</v>
      </c>
      <c r="I327" s="10">
        <f>(1+H327)*(1-U327*$X$5) - 1</f>
        <v>-9.3709268429822412E-3</v>
      </c>
      <c r="J327" s="8">
        <f t="shared" si="11"/>
        <v>117.2162064485193</v>
      </c>
      <c r="K327" s="9">
        <f>P326*C327/C326</f>
        <v>23.031078309599785</v>
      </c>
      <c r="L327" s="9">
        <f>Q326*D327/D326</f>
        <v>23.5193480288271</v>
      </c>
      <c r="M327" s="9">
        <f>R326*E327/E326</f>
        <v>23.823346636315406</v>
      </c>
      <c r="N327" s="9">
        <f>S326*F327/F326</f>
        <v>23.586729971471165</v>
      </c>
      <c r="O327" s="9">
        <f>T326*G327/G326</f>
        <v>23.255703502305831</v>
      </c>
      <c r="P327" s="9">
        <f>IF(MOD($B327,$X$4)=0,$J327*X$2,K327)</f>
        <v>23.443241289703863</v>
      </c>
      <c r="Q327" s="9">
        <f>IF(MOD($B327,$X$4)=0,$J327*Y$2,L327)</f>
        <v>23.443241289703863</v>
      </c>
      <c r="R327" s="9">
        <f>IF(MOD($B327,$X$4)=0,$J327*Z$2,M327)</f>
        <v>23.443241289703863</v>
      </c>
      <c r="S327" s="9">
        <f>IF(MOD($B327,$X$4)=0,$J327*AA$2,N327)</f>
        <v>23.443241289703863</v>
      </c>
      <c r="T327" s="9">
        <f>IF(MOD($B327,$X$4)=0,$J327*AB$2,O327)</f>
        <v>23.443241289703863</v>
      </c>
      <c r="U327" s="5" cm="1">
        <f t="array" ref="U327">SUM(ABS(P327:T327/J327-K327:O327/J327))</f>
        <v>1.0232386555957707E-2</v>
      </c>
    </row>
    <row r="328" spans="1:21" x14ac:dyDescent="0.25">
      <c r="A328" s="7">
        <v>41383</v>
      </c>
      <c r="B328" s="12">
        <v>325</v>
      </c>
      <c r="C328" s="8">
        <v>12.084599494934</v>
      </c>
      <c r="D328" s="8">
        <v>61.761074066162102</v>
      </c>
      <c r="E328" s="8">
        <v>77.837783813476506</v>
      </c>
      <c r="F328" s="8">
        <v>36.257015228271399</v>
      </c>
      <c r="G328" s="8">
        <v>63.344802856445298</v>
      </c>
      <c r="H328" s="10">
        <f t="shared" si="10"/>
        <v>5.1454025520818458E-3</v>
      </c>
      <c r="I328" s="10">
        <f>(1+H328)*(1-U328*$X$5) - 1</f>
        <v>5.0773860601371901E-3</v>
      </c>
      <c r="J328" s="8">
        <f t="shared" si="11"/>
        <v>117.81933101632487</v>
      </c>
      <c r="K328" s="9">
        <f>P327*C328/C327</f>
        <v>23.352348327244783</v>
      </c>
      <c r="L328" s="9">
        <f>Q327*D328/D327</f>
        <v>23.4345059798415</v>
      </c>
      <c r="M328" s="9">
        <f>R327*E328/E327</f>
        <v>23.506112544623811</v>
      </c>
      <c r="N328" s="9">
        <f>S327*F328/F327</f>
        <v>23.739796451568221</v>
      </c>
      <c r="O328" s="9">
        <f>T327*G328/G327</f>
        <v>23.786567713046534</v>
      </c>
      <c r="P328" s="9">
        <f>IF(MOD($B328,$X$4)=0,$J328*X$2,K328)</f>
        <v>23.563866203264975</v>
      </c>
      <c r="Q328" s="9">
        <f>IF(MOD($B328,$X$4)=0,$J328*Y$2,L328)</f>
        <v>23.563866203264975</v>
      </c>
      <c r="R328" s="9">
        <f>IF(MOD($B328,$X$4)=0,$J328*Z$2,M328)</f>
        <v>23.563866203264975</v>
      </c>
      <c r="S328" s="9">
        <f>IF(MOD($B328,$X$4)=0,$J328*AA$2,N328)</f>
        <v>23.563866203264975</v>
      </c>
      <c r="T328" s="9">
        <f>IF(MOD($B328,$X$4)=0,$J328*AB$2,O328)</f>
        <v>23.563866203264975</v>
      </c>
      <c r="U328" s="5" cm="1">
        <f t="array" ref="U328">SUM(ABS(P328:T328/J328-K328:O328/J328))</f>
        <v>6.7668311243353485E-3</v>
      </c>
    </row>
    <row r="329" spans="1:21" x14ac:dyDescent="0.25">
      <c r="A329" s="7">
        <v>41386</v>
      </c>
      <c r="B329" s="12">
        <v>326</v>
      </c>
      <c r="C329" s="8">
        <v>12.336483955383301</v>
      </c>
      <c r="D329" s="8">
        <v>63.511844635009702</v>
      </c>
      <c r="E329" s="8">
        <v>78.287734985351506</v>
      </c>
      <c r="F329" s="8">
        <v>36.349132537841797</v>
      </c>
      <c r="G329" s="8">
        <v>63.085865020751903</v>
      </c>
      <c r="H329" s="10">
        <f t="shared" si="10"/>
        <v>1.0684890563338323E-2</v>
      </c>
      <c r="I329" s="10">
        <f>(1+H329)*(1-U329*$X$5) - 1</f>
        <v>1.0573606077884268E-2</v>
      </c>
      <c r="J329" s="8">
        <f t="shared" si="11"/>
        <v>119.07821767448003</v>
      </c>
      <c r="K329" s="9">
        <f>P328*C329/C328</f>
        <v>24.055017914763322</v>
      </c>
      <c r="L329" s="9">
        <f>Q328*D329/D328</f>
        <v>24.231842336464087</v>
      </c>
      <c r="M329" s="9">
        <f>R328*E329/E328</f>
        <v>23.700080117544342</v>
      </c>
      <c r="N329" s="9">
        <f>S328*F329/F328</f>
        <v>23.623734340342871</v>
      </c>
      <c r="O329" s="9">
        <f>T328*G329/G328</f>
        <v>23.467542965365414</v>
      </c>
      <c r="P329" s="9">
        <f>IF(MOD($B329,$X$4)=0,$J329*X$2,K329)</f>
        <v>23.815643534896008</v>
      </c>
      <c r="Q329" s="9">
        <f>IF(MOD($B329,$X$4)=0,$J329*Y$2,L329)</f>
        <v>23.815643534896008</v>
      </c>
      <c r="R329" s="9">
        <f>IF(MOD($B329,$X$4)=0,$J329*Z$2,M329)</f>
        <v>23.815643534896008</v>
      </c>
      <c r="S329" s="9">
        <f>IF(MOD($B329,$X$4)=0,$J329*AA$2,N329)</f>
        <v>23.815643534896008</v>
      </c>
      <c r="T329" s="9">
        <f>IF(MOD($B329,$X$4)=0,$J329*AB$2,O329)</f>
        <v>23.815643534896008</v>
      </c>
      <c r="U329" s="5" cm="1">
        <f t="array" ref="U329">SUM(ABS(P329:T329/J329-K329:O329/J329))</f>
        <v>1.1010799359249951E-2</v>
      </c>
    </row>
    <row r="330" spans="1:21" x14ac:dyDescent="0.25">
      <c r="A330" s="7">
        <v>41387</v>
      </c>
      <c r="B330" s="12">
        <v>327</v>
      </c>
      <c r="C330" s="8">
        <v>12.567325592041</v>
      </c>
      <c r="D330" s="8">
        <v>64.579200744628906</v>
      </c>
      <c r="E330" s="8">
        <v>78.898880004882798</v>
      </c>
      <c r="F330" s="8">
        <v>36.978626251220703</v>
      </c>
      <c r="G330" s="8">
        <v>63.9920654296875</v>
      </c>
      <c r="H330" s="10">
        <f t="shared" si="10"/>
        <v>1.5001333534435224E-2</v>
      </c>
      <c r="I330" s="10">
        <f>(1+H330)*(1-U330*$X$5) - 1</f>
        <v>1.4970006670002034E-2</v>
      </c>
      <c r="J330" s="8">
        <f t="shared" si="11"/>
        <v>120.86454973450098</v>
      </c>
      <c r="K330" s="9">
        <f>P329*C330/C329</f>
        <v>24.261284460749334</v>
      </c>
      <c r="L330" s="9">
        <f>Q329*D330/D329</f>
        <v>24.215880258889253</v>
      </c>
      <c r="M330" s="9">
        <f>R329*E330/E329</f>
        <v>24.001557866636574</v>
      </c>
      <c r="N330" s="9">
        <f>S329*F330/F329</f>
        <v>24.228082480163341</v>
      </c>
      <c r="O330" s="9">
        <f>T329*G330/G329</f>
        <v>24.157744668062492</v>
      </c>
      <c r="P330" s="9">
        <f>IF(MOD($B330,$X$4)=0,$J330*X$2,K330)</f>
        <v>24.172909946900198</v>
      </c>
      <c r="Q330" s="9">
        <f>IF(MOD($B330,$X$4)=0,$J330*Y$2,L330)</f>
        <v>24.172909946900198</v>
      </c>
      <c r="R330" s="9">
        <f>IF(MOD($B330,$X$4)=0,$J330*Z$2,M330)</f>
        <v>24.172909946900198</v>
      </c>
      <c r="S330" s="9">
        <f>IF(MOD($B330,$X$4)=0,$J330*AA$2,N330)</f>
        <v>24.172909946900198</v>
      </c>
      <c r="T330" s="9">
        <f>IF(MOD($B330,$X$4)=0,$J330*AB$2,O330)</f>
        <v>24.172909946900198</v>
      </c>
      <c r="U330" s="5" cm="1">
        <f t="array" ref="U330">SUM(ABS(P330:T330/J330-K330:O330/J330))</f>
        <v>3.086386529566304E-3</v>
      </c>
    </row>
    <row r="331" spans="1:21" x14ac:dyDescent="0.25">
      <c r="A331" s="7">
        <v>41388</v>
      </c>
      <c r="B331" s="12">
        <v>328</v>
      </c>
      <c r="C331" s="8">
        <v>12.546595573425201</v>
      </c>
      <c r="D331" s="8">
        <v>64.333465576171804</v>
      </c>
      <c r="E331" s="8">
        <v>79.436164855957003</v>
      </c>
      <c r="F331" s="8">
        <v>37.40083694458</v>
      </c>
      <c r="G331" s="8">
        <v>63.134414672851499</v>
      </c>
      <c r="H331" s="10">
        <f t="shared" si="10"/>
        <v>-1.259321713533712E-4</v>
      </c>
      <c r="I331" s="10">
        <f>(1+H331)*(1-U331*$X$5) - 1</f>
        <v>-1.9984957297902728E-4</v>
      </c>
      <c r="J331" s="8">
        <f t="shared" si="11"/>
        <v>120.84932899931327</v>
      </c>
      <c r="K331" s="9">
        <f>P330*C331/C330</f>
        <v>24.133036318296622</v>
      </c>
      <c r="L331" s="9">
        <f>Q330*D331/D330</f>
        <v>24.080927791199798</v>
      </c>
      <c r="M331" s="9">
        <f>R330*E331/E330</f>
        <v>24.337522401729046</v>
      </c>
      <c r="N331" s="9">
        <f>S330*F331/F330</f>
        <v>24.448908871247898</v>
      </c>
      <c r="O331" s="9">
        <f>T330*G331/G330</f>
        <v>23.848933616839918</v>
      </c>
      <c r="P331" s="9">
        <f>IF(MOD($B331,$X$4)=0,$J331*X$2,K331)</f>
        <v>24.169865799862656</v>
      </c>
      <c r="Q331" s="9">
        <f>IF(MOD($B331,$X$4)=0,$J331*Y$2,L331)</f>
        <v>24.169865799862656</v>
      </c>
      <c r="R331" s="9">
        <f>IF(MOD($B331,$X$4)=0,$J331*Z$2,M331)</f>
        <v>24.169865799862656</v>
      </c>
      <c r="S331" s="9">
        <f>IF(MOD($B331,$X$4)=0,$J331*AA$2,N331)</f>
        <v>24.169865799862656</v>
      </c>
      <c r="T331" s="9">
        <f>IF(MOD($B331,$X$4)=0,$J331*AB$2,O331)</f>
        <v>24.169865799862656</v>
      </c>
      <c r="U331" s="5" cm="1">
        <f t="array" ref="U331">SUM(ABS(P331:T331/J331-K331:O331/J331))</f>
        <v>7.3926711376969267E-3</v>
      </c>
    </row>
    <row r="332" spans="1:21" x14ac:dyDescent="0.25">
      <c r="A332" s="7">
        <v>41389</v>
      </c>
      <c r="B332" s="12">
        <v>329</v>
      </c>
      <c r="C332" s="8">
        <v>12.636948585510201</v>
      </c>
      <c r="D332" s="8">
        <v>64.89404296875</v>
      </c>
      <c r="E332" s="8">
        <v>79.590637207031193</v>
      </c>
      <c r="F332" s="8">
        <v>37.615787506103501</v>
      </c>
      <c r="G332" s="8">
        <v>63.636062622070298</v>
      </c>
      <c r="H332" s="10">
        <f t="shared" si="10"/>
        <v>6.3105105332286193E-3</v>
      </c>
      <c r="I332" s="10">
        <f>(1+H332)*(1-U332*$X$5) - 1</f>
        <v>6.2907937389058421E-3</v>
      </c>
      <c r="J332" s="8">
        <f t="shared" si="11"/>
        <v>121.61194996289706</v>
      </c>
      <c r="K332" s="9">
        <f>P331*C332/C331</f>
        <v>24.343922591916538</v>
      </c>
      <c r="L332" s="9">
        <f>Q331*D332/D331</f>
        <v>24.380472833506904</v>
      </c>
      <c r="M332" s="9">
        <f>R331*E332/E331</f>
        <v>24.216866759715419</v>
      </c>
      <c r="N332" s="9">
        <f>S331*F332/F331</f>
        <v>24.308775157247531</v>
      </c>
      <c r="O332" s="9">
        <f>T331*G332/G331</f>
        <v>24.361912620510672</v>
      </c>
      <c r="P332" s="9">
        <f>IF(MOD($B332,$X$4)=0,$J332*X$2,K332)</f>
        <v>24.322389992579414</v>
      </c>
      <c r="Q332" s="9">
        <f>IF(MOD($B332,$X$4)=0,$J332*Y$2,L332)</f>
        <v>24.322389992579414</v>
      </c>
      <c r="R332" s="9">
        <f>IF(MOD($B332,$X$4)=0,$J332*Z$2,M332)</f>
        <v>24.322389992579414</v>
      </c>
      <c r="S332" s="9">
        <f>IF(MOD($B332,$X$4)=0,$J332*AA$2,N332)</f>
        <v>24.322389992579414</v>
      </c>
      <c r="T332" s="9">
        <f>IF(MOD($B332,$X$4)=0,$J332*AB$2,O332)</f>
        <v>24.322389992579414</v>
      </c>
      <c r="U332" s="5" cm="1">
        <f t="array" ref="U332">SUM(ABS(P332:T332/J332-K332:O332/J332))</f>
        <v>1.9593151533582598E-3</v>
      </c>
    </row>
    <row r="333" spans="1:21" x14ac:dyDescent="0.25">
      <c r="A333" s="7">
        <v>41390</v>
      </c>
      <c r="B333" s="12">
        <v>330</v>
      </c>
      <c r="C333" s="8">
        <v>12.909878730773899</v>
      </c>
      <c r="D333" s="8">
        <v>65.024589538574205</v>
      </c>
      <c r="E333" s="8">
        <v>80.618148803710895</v>
      </c>
      <c r="F333" s="8">
        <v>37.523674011230398</v>
      </c>
      <c r="G333" s="8">
        <v>63.951591491699197</v>
      </c>
      <c r="H333" s="10">
        <f t="shared" si="10"/>
        <v>7.8057935708175652E-3</v>
      </c>
      <c r="I333" s="10">
        <f>(1+H333)*(1-U333*$X$5) - 1</f>
        <v>7.730208942006378E-3</v>
      </c>
      <c r="J333" s="8">
        <f t="shared" si="11"/>
        <v>122.56122774005203</v>
      </c>
      <c r="K333" s="9">
        <f>P332*C333/C332</f>
        <v>24.847699832127759</v>
      </c>
      <c r="L333" s="9">
        <f>Q332*D333/D332</f>
        <v>24.371319053525529</v>
      </c>
      <c r="M333" s="9">
        <f>R332*E333/E332</f>
        <v>24.636390968741139</v>
      </c>
      <c r="N333" s="9">
        <f>S332*F333/F332</f>
        <v>24.262829353432366</v>
      </c>
      <c r="O333" s="9">
        <f>T332*G333/G332</f>
        <v>24.442988532225236</v>
      </c>
      <c r="P333" s="9">
        <f>IF(MOD($B333,$X$4)=0,$J333*X$2,K333)</f>
        <v>24.512245548010409</v>
      </c>
      <c r="Q333" s="9">
        <f>IF(MOD($B333,$X$4)=0,$J333*Y$2,L333)</f>
        <v>24.512245548010409</v>
      </c>
      <c r="R333" s="9">
        <f>IF(MOD($B333,$X$4)=0,$J333*Z$2,M333)</f>
        <v>24.512245548010409</v>
      </c>
      <c r="S333" s="9">
        <f>IF(MOD($B333,$X$4)=0,$J333*AA$2,N333)</f>
        <v>24.512245548010409</v>
      </c>
      <c r="T333" s="9">
        <f>IF(MOD($B333,$X$4)=0,$J333*AB$2,O333)</f>
        <v>24.512245548010409</v>
      </c>
      <c r="U333" s="5" cm="1">
        <f t="array" ref="U333">SUM(ABS(P333:T333/J333-K333:O333/J333))</f>
        <v>7.4999200533937549E-3</v>
      </c>
    </row>
    <row r="334" spans="1:21" x14ac:dyDescent="0.25">
      <c r="A334" s="7">
        <v>41393</v>
      </c>
      <c r="B334" s="12">
        <v>331</v>
      </c>
      <c r="C334" s="8">
        <v>13.309674263000399</v>
      </c>
      <c r="D334" s="8">
        <v>65.116714477539006</v>
      </c>
      <c r="E334" s="8">
        <v>81.477821350097599</v>
      </c>
      <c r="F334" s="8">
        <v>37.554374694824197</v>
      </c>
      <c r="G334" s="8">
        <v>63.425708770751903</v>
      </c>
      <c r="H334" s="10">
        <f t="shared" si="10"/>
        <v>7.1286999365440806E-3</v>
      </c>
      <c r="I334" s="10">
        <f>(1+H334)*(1-U334*$X$5) - 1</f>
        <v>7.0192027445570293E-3</v>
      </c>
      <c r="J334" s="8">
        <f t="shared" si="11"/>
        <v>123.43492995646531</v>
      </c>
      <c r="K334" s="9">
        <f>P333*C334/C333</f>
        <v>25.27134533967406</v>
      </c>
      <c r="L334" s="9">
        <f>Q333*D334/D333</f>
        <v>24.546973781452945</v>
      </c>
      <c r="M334" s="9">
        <f>R333*E334/E333</f>
        <v>24.773632157112804</v>
      </c>
      <c r="N334" s="9">
        <f>S333*F334/F333</f>
        <v>24.532300692251287</v>
      </c>
      <c r="O334" s="9">
        <f>T333*G334/G333</f>
        <v>24.310677985974223</v>
      </c>
      <c r="P334" s="9">
        <f>IF(MOD($B334,$X$4)=0,$J334*X$2,K334)</f>
        <v>24.686985991293064</v>
      </c>
      <c r="Q334" s="9">
        <f>IF(MOD($B334,$X$4)=0,$J334*Y$2,L334)</f>
        <v>24.686985991293064</v>
      </c>
      <c r="R334" s="9">
        <f>IF(MOD($B334,$X$4)=0,$J334*Z$2,M334)</f>
        <v>24.686985991293064</v>
      </c>
      <c r="S334" s="9">
        <f>IF(MOD($B334,$X$4)=0,$J334*AA$2,N334)</f>
        <v>24.686985991293064</v>
      </c>
      <c r="T334" s="9">
        <f>IF(MOD($B334,$X$4)=0,$J334*AB$2,O334)</f>
        <v>24.686985991293064</v>
      </c>
      <c r="U334" s="5" cm="1">
        <f t="array" ref="U334">SUM(ABS(P334:T334/J334-K334:O334/J334))</f>
        <v>1.0872214444280826E-2</v>
      </c>
    </row>
    <row r="335" spans="1:21" x14ac:dyDescent="0.25">
      <c r="A335" s="7">
        <v>41394</v>
      </c>
      <c r="B335" s="12">
        <v>332</v>
      </c>
      <c r="C335" s="8">
        <v>13.701428413391101</v>
      </c>
      <c r="D335" s="8">
        <v>65.016891479492102</v>
      </c>
      <c r="E335" s="8">
        <v>81.941215515136705</v>
      </c>
      <c r="F335" s="8">
        <v>37.623462677001903</v>
      </c>
      <c r="G335" s="8">
        <v>62.883621215820298</v>
      </c>
      <c r="H335" s="10">
        <f t="shared" si="10"/>
        <v>5.3762073800445176E-3</v>
      </c>
      <c r="I335" s="10">
        <f>(1+H335)*(1-U335*$X$5) - 1</f>
        <v>5.2787324184087048E-3</v>
      </c>
      <c r="J335" s="8">
        <f t="shared" si="11"/>
        <v>124.09854173785254</v>
      </c>
      <c r="K335" s="9">
        <f>P334*C335/C334</f>
        <v>25.413617540016329</v>
      </c>
      <c r="L335" s="9">
        <f>Q334*D335/D334</f>
        <v>24.649141192547223</v>
      </c>
      <c r="M335" s="9">
        <f>R334*E335/E334</f>
        <v>24.827389908226632</v>
      </c>
      <c r="N335" s="9">
        <f>S334*F335/F334</f>
        <v>24.732402112904666</v>
      </c>
      <c r="O335" s="9">
        <f>T334*G335/G334</f>
        <v>24.47599098415769</v>
      </c>
      <c r="P335" s="9">
        <f>IF(MOD($B335,$X$4)=0,$J335*X$2,K335)</f>
        <v>24.819708347570511</v>
      </c>
      <c r="Q335" s="9">
        <f>IF(MOD($B335,$X$4)=0,$J335*Y$2,L335)</f>
        <v>24.819708347570511</v>
      </c>
      <c r="R335" s="9">
        <f>IF(MOD($B335,$X$4)=0,$J335*Z$2,M335)</f>
        <v>24.819708347570511</v>
      </c>
      <c r="S335" s="9">
        <f>IF(MOD($B335,$X$4)=0,$J335*AA$2,N335)</f>
        <v>24.819708347570511</v>
      </c>
      <c r="T335" s="9">
        <f>IF(MOD($B335,$X$4)=0,$J335*AB$2,O335)</f>
        <v>24.819708347570511</v>
      </c>
      <c r="U335" s="5" cm="1">
        <f t="array" ref="U335">SUM(ABS(P335:T335/J335-K335:O335/J335))</f>
        <v>9.695371833985833E-3</v>
      </c>
    </row>
    <row r="336" spans="1:21" x14ac:dyDescent="0.25">
      <c r="A336" s="7">
        <v>41395</v>
      </c>
      <c r="B336" s="12">
        <v>333</v>
      </c>
      <c r="C336" s="8">
        <v>13.5934295654296</v>
      </c>
      <c r="D336" s="8">
        <v>63.795974731445298</v>
      </c>
      <c r="E336" s="8">
        <v>80.772628784179602</v>
      </c>
      <c r="F336" s="8">
        <v>36.855796813964801</v>
      </c>
      <c r="G336" s="8">
        <v>63.158660888671797</v>
      </c>
      <c r="H336" s="10">
        <f t="shared" si="10"/>
        <v>-1.1390433232598252E-2</v>
      </c>
      <c r="I336" s="10">
        <f>(1+H336)*(1-U336*$X$5) - 1</f>
        <v>-1.146752263032158E-2</v>
      </c>
      <c r="J336" s="8">
        <f t="shared" si="11"/>
        <v>122.68500558392472</v>
      </c>
      <c r="K336" s="9">
        <f>P335*C336/C335</f>
        <v>24.624071817757443</v>
      </c>
      <c r="L336" s="9">
        <f>Q335*D336/D335</f>
        <v>24.353632579971809</v>
      </c>
      <c r="M336" s="9">
        <f>R335*E336/E335</f>
        <v>24.465747503093677</v>
      </c>
      <c r="N336" s="9">
        <f>S335*F336/F335</f>
        <v>24.313289175243412</v>
      </c>
      <c r="O336" s="9">
        <f>T335*G336/G335</f>
        <v>24.928264507858369</v>
      </c>
      <c r="P336" s="9">
        <f>IF(MOD($B336,$X$4)=0,$J336*X$2,K336)</f>
        <v>24.537001116784946</v>
      </c>
      <c r="Q336" s="9">
        <f>IF(MOD($B336,$X$4)=0,$J336*Y$2,L336)</f>
        <v>24.537001116784946</v>
      </c>
      <c r="R336" s="9">
        <f>IF(MOD($B336,$X$4)=0,$J336*Z$2,M336)</f>
        <v>24.537001116784946</v>
      </c>
      <c r="S336" s="9">
        <f>IF(MOD($B336,$X$4)=0,$J336*AA$2,N336)</f>
        <v>24.537001116784946</v>
      </c>
      <c r="T336" s="9">
        <f>IF(MOD($B336,$X$4)=0,$J336*AB$2,O336)</f>
        <v>24.537001116784946</v>
      </c>
      <c r="U336" s="5" cm="1">
        <f t="array" ref="U336">SUM(ABS(P336:T336/J336-K336:O336/J336))</f>
        <v>7.7977596327974685E-3</v>
      </c>
    </row>
    <row r="337" spans="1:21" x14ac:dyDescent="0.25">
      <c r="A337" s="7">
        <v>41396</v>
      </c>
      <c r="B337" s="12">
        <v>334</v>
      </c>
      <c r="C337" s="8">
        <v>13.7862176895141</v>
      </c>
      <c r="D337" s="8">
        <v>64.702072143554602</v>
      </c>
      <c r="E337" s="8">
        <v>81.961364746093693</v>
      </c>
      <c r="F337" s="8">
        <v>36.909542083740199</v>
      </c>
      <c r="G337" s="8">
        <v>63.482330322265597</v>
      </c>
      <c r="H337" s="10">
        <f t="shared" si="10"/>
        <v>9.9371050754446522E-3</v>
      </c>
      <c r="I337" s="10">
        <f>(1+H337)*(1-U337*$X$5) - 1</f>
        <v>9.8839400833041768E-3</v>
      </c>
      <c r="J337" s="8">
        <f t="shared" si="11"/>
        <v>123.9041393755937</v>
      </c>
      <c r="K337" s="9">
        <f>P336*C337/C336</f>
        <v>24.884995888317405</v>
      </c>
      <c r="L337" s="9">
        <f>Q336*D337/D336</f>
        <v>24.885501367881247</v>
      </c>
      <c r="M337" s="9">
        <f>R336*E337/E336</f>
        <v>24.89811373703882</v>
      </c>
      <c r="N337" s="9">
        <f>S336*F337/F336</f>
        <v>24.572782401101154</v>
      </c>
      <c r="O337" s="9">
        <f>T336*G337/G336</f>
        <v>24.662745981255064</v>
      </c>
      <c r="P337" s="9">
        <f>IF(MOD($B337,$X$4)=0,$J337*X$2,K337)</f>
        <v>24.780827875118742</v>
      </c>
      <c r="Q337" s="9">
        <f>IF(MOD($B337,$X$4)=0,$J337*Y$2,L337)</f>
        <v>24.780827875118742</v>
      </c>
      <c r="R337" s="9">
        <f>IF(MOD($B337,$X$4)=0,$J337*Z$2,M337)</f>
        <v>24.780827875118742</v>
      </c>
      <c r="S337" s="9">
        <f>IF(MOD($B337,$X$4)=0,$J337*AA$2,N337)</f>
        <v>24.780827875118742</v>
      </c>
      <c r="T337" s="9">
        <f>IF(MOD($B337,$X$4)=0,$J337*AB$2,O337)</f>
        <v>24.780827875118742</v>
      </c>
      <c r="U337" s="5" cm="1">
        <f t="array" ref="U337">SUM(ABS(P337:T337/J337-K337:O337/J337))</f>
        <v>5.2641884205766043E-3</v>
      </c>
    </row>
    <row r="338" spans="1:21" x14ac:dyDescent="0.25">
      <c r="A338" s="7">
        <v>41397</v>
      </c>
      <c r="B338" s="12">
        <v>335</v>
      </c>
      <c r="C338" s="8">
        <v>13.9242248535156</v>
      </c>
      <c r="D338" s="8">
        <v>66.790725708007798</v>
      </c>
      <c r="E338" s="8">
        <v>82.935150146484304</v>
      </c>
      <c r="F338" s="8">
        <v>36.518028259277301</v>
      </c>
      <c r="G338" s="8">
        <v>64.121536254882798</v>
      </c>
      <c r="H338" s="10">
        <f t="shared" si="10"/>
        <v>1.0726857597199935E-2</v>
      </c>
      <c r="I338" s="10">
        <f>(1+H338)*(1-U338*$X$5) - 1</f>
        <v>1.0636023970289843E-2</v>
      </c>
      <c r="J338" s="8">
        <f t="shared" si="11"/>
        <v>125.23324143437929</v>
      </c>
      <c r="K338" s="9">
        <f>P337*C338/C337</f>
        <v>25.028896769261891</v>
      </c>
      <c r="L338" s="9">
        <f>Q337*D338/D337</f>
        <v>25.580780067633246</v>
      </c>
      <c r="M338" s="9">
        <f>R337*E338/E337</f>
        <v>25.075249624550793</v>
      </c>
      <c r="N338" s="9">
        <f>S337*F338/F337</f>
        <v>24.517968025144647</v>
      </c>
      <c r="O338" s="9">
        <f>T337*G338/G337</f>
        <v>25.030346947788733</v>
      </c>
      <c r="P338" s="9">
        <f>IF(MOD($B338,$X$4)=0,$J338*X$2,K338)</f>
        <v>25.046648286875861</v>
      </c>
      <c r="Q338" s="9">
        <f>IF(MOD($B338,$X$4)=0,$J338*Y$2,L338)</f>
        <v>25.046648286875861</v>
      </c>
      <c r="R338" s="9">
        <f>IF(MOD($B338,$X$4)=0,$J338*Z$2,M338)</f>
        <v>25.046648286875861</v>
      </c>
      <c r="S338" s="9">
        <f>IF(MOD($B338,$X$4)=0,$J338*AA$2,N338)</f>
        <v>25.046648286875861</v>
      </c>
      <c r="T338" s="9">
        <f>IF(MOD($B338,$X$4)=0,$J338*AB$2,O338)</f>
        <v>25.046648286875861</v>
      </c>
      <c r="U338" s="5" cm="1">
        <f t="array" ref="U338">SUM(ABS(P338:T338/J338-K338:O338/J338))</f>
        <v>8.9869608418173819E-3</v>
      </c>
    </row>
    <row r="339" spans="1:21" x14ac:dyDescent="0.25">
      <c r="A339" s="7">
        <v>41400</v>
      </c>
      <c r="B339" s="12">
        <v>336</v>
      </c>
      <c r="C339" s="8">
        <v>14.2562561035156</v>
      </c>
      <c r="D339" s="8">
        <v>67.259117126464801</v>
      </c>
      <c r="E339" s="8">
        <v>82.773979187011705</v>
      </c>
      <c r="F339" s="8">
        <v>36.986301422119098</v>
      </c>
      <c r="G339" s="8">
        <v>63.781703948974602</v>
      </c>
      <c r="H339" s="10">
        <f t="shared" si="10"/>
        <v>7.2876638110859204E-3</v>
      </c>
      <c r="I339" s="10">
        <f>(1+H339)*(1-U339*$X$5) - 1</f>
        <v>7.1992905199351753E-3</v>
      </c>
      <c r="J339" s="8">
        <f t="shared" si="11"/>
        <v>126.14589919592561</v>
      </c>
      <c r="K339" s="9">
        <f>P338*C339/C338</f>
        <v>25.643900200464579</v>
      </c>
      <c r="L339" s="9">
        <f>Q338*D339/D338</f>
        <v>25.222295953439197</v>
      </c>
      <c r="M339" s="9">
        <f>R338*E339/E338</f>
        <v>24.997974204429052</v>
      </c>
      <c r="N339" s="9">
        <f>S338*F339/F338</f>
        <v>25.36782316325769</v>
      </c>
      <c r="O339" s="9">
        <f>T338*G339/G338</f>
        <v>24.913905674335098</v>
      </c>
      <c r="P339" s="9">
        <f>IF(MOD($B339,$X$4)=0,$J339*X$2,K339)</f>
        <v>25.229179839185122</v>
      </c>
      <c r="Q339" s="9">
        <f>IF(MOD($B339,$X$4)=0,$J339*Y$2,L339)</f>
        <v>25.229179839185122</v>
      </c>
      <c r="R339" s="9">
        <f>IF(MOD($B339,$X$4)=0,$J339*Z$2,M339)</f>
        <v>25.229179839185122</v>
      </c>
      <c r="S339" s="9">
        <f>IF(MOD($B339,$X$4)=0,$J339*AA$2,N339)</f>
        <v>25.229179839185122</v>
      </c>
      <c r="T339" s="9">
        <f>IF(MOD($B339,$X$4)=0,$J339*AB$2,O339)</f>
        <v>25.229179839185122</v>
      </c>
      <c r="U339" s="5" cm="1">
        <f t="array" ref="U339">SUM(ABS(P339:T339/J339-K339:O339/J339))</f>
        <v>8.7733915867143075E-3</v>
      </c>
    </row>
    <row r="340" spans="1:21" x14ac:dyDescent="0.25">
      <c r="A340" s="7">
        <v>41401</v>
      </c>
      <c r="B340" s="12">
        <v>337</v>
      </c>
      <c r="C340" s="8">
        <v>14.192821502685501</v>
      </c>
      <c r="D340" s="8">
        <v>68.948455810546804</v>
      </c>
      <c r="E340" s="8">
        <v>82.632949829101506</v>
      </c>
      <c r="F340" s="8">
        <v>37.7232666015625</v>
      </c>
      <c r="G340" s="8">
        <v>63.781703948974602</v>
      </c>
      <c r="H340" s="10">
        <f t="shared" si="10"/>
        <v>7.777768308370625E-3</v>
      </c>
      <c r="I340" s="10">
        <f>(1+H340)*(1-U340*$X$5) - 1</f>
        <v>7.6598215446661566E-3</v>
      </c>
      <c r="J340" s="8">
        <f t="shared" si="11"/>
        <v>127.1270327729226</v>
      </c>
      <c r="K340" s="9">
        <f>P339*C340/C339</f>
        <v>25.116920144862231</v>
      </c>
      <c r="L340" s="9">
        <f>Q339*D340/D339</f>
        <v>25.8628579380198</v>
      </c>
      <c r="M340" s="9">
        <f>R339*E340/E339</f>
        <v>25.186194651469517</v>
      </c>
      <c r="N340" s="9">
        <f>S339*F340/F339</f>
        <v>25.73188019938593</v>
      </c>
      <c r="O340" s="9">
        <f>T339*G340/G339</f>
        <v>25.229179839185122</v>
      </c>
      <c r="P340" s="9">
        <f>IF(MOD($B340,$X$4)=0,$J340*X$2,K340)</f>
        <v>25.425406554584523</v>
      </c>
      <c r="Q340" s="9">
        <f>IF(MOD($B340,$X$4)=0,$J340*Y$2,L340)</f>
        <v>25.425406554584523</v>
      </c>
      <c r="R340" s="9">
        <f>IF(MOD($B340,$X$4)=0,$J340*Z$2,M340)</f>
        <v>25.425406554584523</v>
      </c>
      <c r="S340" s="9">
        <f>IF(MOD($B340,$X$4)=0,$J340*AA$2,N340)</f>
        <v>25.425406554584523</v>
      </c>
      <c r="T340" s="9">
        <f>IF(MOD($B340,$X$4)=0,$J340*AB$2,O340)</f>
        <v>25.425406554584523</v>
      </c>
      <c r="U340" s="5" cm="1">
        <f t="array" ref="U340">SUM(ABS(P340:T340/J340-K340:O340/J340))</f>
        <v>1.1703648107094677E-2</v>
      </c>
    </row>
    <row r="341" spans="1:21" x14ac:dyDescent="0.25">
      <c r="A341" s="7">
        <v>41402</v>
      </c>
      <c r="B341" s="12">
        <v>338</v>
      </c>
      <c r="C341" s="8">
        <v>14.3531131744384</v>
      </c>
      <c r="D341" s="8">
        <v>69.3477783203125</v>
      </c>
      <c r="E341" s="8">
        <v>82.847854614257798</v>
      </c>
      <c r="F341" s="8">
        <v>38.19921875</v>
      </c>
      <c r="G341" s="8">
        <v>63.692165374755803</v>
      </c>
      <c r="H341" s="10">
        <f t="shared" si="10"/>
        <v>6.1798580392811164E-3</v>
      </c>
      <c r="I341" s="10">
        <f>(1+H341)*(1-U341*$X$5) - 1</f>
        <v>6.1336537271103886E-3</v>
      </c>
      <c r="J341" s="8">
        <f t="shared" si="11"/>
        <v>127.91265978841432</v>
      </c>
      <c r="K341" s="9">
        <f>P340*C341/C340</f>
        <v>25.712557416085907</v>
      </c>
      <c r="L341" s="9">
        <f>Q340*D341/D340</f>
        <v>25.572660572645312</v>
      </c>
      <c r="M341" s="9">
        <f>R340*E341/E340</f>
        <v>25.491530800958699</v>
      </c>
      <c r="N341" s="9">
        <f>S340*F341/F340</f>
        <v>25.746197354659355</v>
      </c>
      <c r="O341" s="9">
        <f>T340*G341/G340</f>
        <v>25.38971364406504</v>
      </c>
      <c r="P341" s="9">
        <f>IF(MOD($B341,$X$4)=0,$J341*X$2,K341)</f>
        <v>25.582531957682864</v>
      </c>
      <c r="Q341" s="9">
        <f>IF(MOD($B341,$X$4)=0,$J341*Y$2,L341)</f>
        <v>25.582531957682864</v>
      </c>
      <c r="R341" s="9">
        <f>IF(MOD($B341,$X$4)=0,$J341*Z$2,M341)</f>
        <v>25.582531957682864</v>
      </c>
      <c r="S341" s="9">
        <f>IF(MOD($B341,$X$4)=0,$J341*AA$2,N341)</f>
        <v>25.582531957682864</v>
      </c>
      <c r="T341" s="9">
        <f>IF(MOD($B341,$X$4)=0,$J341*AB$2,O341)</f>
        <v>25.582531957682864</v>
      </c>
      <c r="U341" s="5" cm="1">
        <f t="array" ref="U341">SUM(ABS(P341:T341/J341-K341:O341/J341))</f>
        <v>4.5920529815476341E-3</v>
      </c>
    </row>
    <row r="342" spans="1:21" x14ac:dyDescent="0.25">
      <c r="A342" s="7">
        <v>41403</v>
      </c>
      <c r="B342" s="12">
        <v>339</v>
      </c>
      <c r="C342" s="8">
        <v>14.227890968322701</v>
      </c>
      <c r="D342" s="8">
        <v>69.071327209472599</v>
      </c>
      <c r="E342" s="8">
        <v>83.035888671875</v>
      </c>
      <c r="F342" s="8">
        <v>37.646492004394503</v>
      </c>
      <c r="G342" s="8">
        <v>63.814258575439403</v>
      </c>
      <c r="H342" s="10">
        <f t="shared" si="10"/>
        <v>-4.5987726953707897E-3</v>
      </c>
      <c r="I342" s="10">
        <f>(1+H342)*(1-U342*$X$5) - 1</f>
        <v>-4.6547584173217693E-3</v>
      </c>
      <c r="J342" s="8">
        <f t="shared" si="11"/>
        <v>127.3244185411871</v>
      </c>
      <c r="K342" s="9">
        <f>P341*C342/C341</f>
        <v>25.359339884239759</v>
      </c>
      <c r="L342" s="9">
        <f>Q341*D342/D341</f>
        <v>25.48054859860347</v>
      </c>
      <c r="M342" s="9">
        <f>R341*E342/E341</f>
        <v>25.640594864809696</v>
      </c>
      <c r="N342" s="9">
        <f>S341*F342/F341</f>
        <v>25.212363401989073</v>
      </c>
      <c r="O342" s="9">
        <f>T341*G342/G341</f>
        <v>25.631571791545099</v>
      </c>
      <c r="P342" s="9">
        <f>IF(MOD($B342,$X$4)=0,$J342*X$2,K342)</f>
        <v>25.464883708237423</v>
      </c>
      <c r="Q342" s="9">
        <f>IF(MOD($B342,$X$4)=0,$J342*Y$2,L342)</f>
        <v>25.464883708237423</v>
      </c>
      <c r="R342" s="9">
        <f>IF(MOD($B342,$X$4)=0,$J342*Z$2,M342)</f>
        <v>25.464883708237423</v>
      </c>
      <c r="S342" s="9">
        <f>IF(MOD($B342,$X$4)=0,$J342*AA$2,N342)</f>
        <v>25.464883708237423</v>
      </c>
      <c r="T342" s="9">
        <f>IF(MOD($B342,$X$4)=0,$J342*AB$2,O342)</f>
        <v>25.464883708237423</v>
      </c>
      <c r="U342" s="5" cm="1">
        <f t="array" ref="U342">SUM(ABS(P342:T342/J342-K342:O342/J342))</f>
        <v>5.6244377056421102E-3</v>
      </c>
    </row>
    <row r="343" spans="1:21" x14ac:dyDescent="0.25">
      <c r="A343" s="7">
        <v>41404</v>
      </c>
      <c r="B343" s="12">
        <v>340</v>
      </c>
      <c r="C343" s="8">
        <v>14.1095275878906</v>
      </c>
      <c r="D343" s="8">
        <v>68.050048828125</v>
      </c>
      <c r="E343" s="8">
        <v>82.760566711425696</v>
      </c>
      <c r="F343" s="8">
        <v>37.585079193115199</v>
      </c>
      <c r="G343" s="8">
        <v>64.213081359863196</v>
      </c>
      <c r="H343" s="10">
        <f t="shared" si="10"/>
        <v>-4.3604434791040259E-3</v>
      </c>
      <c r="I343" s="10">
        <f>(1+H343)*(1-U343*$X$5) - 1</f>
        <v>-4.4179797742429638E-3</v>
      </c>
      <c r="J343" s="8">
        <f t="shared" si="11"/>
        <v>126.76922761062846</v>
      </c>
      <c r="K343" s="9">
        <f>P342*C343/C342</f>
        <v>25.253038556715811</v>
      </c>
      <c r="L343" s="9">
        <f>Q342*D343/D342</f>
        <v>25.088363721356572</v>
      </c>
      <c r="M343" s="9">
        <f>R342*E343/E342</f>
        <v>25.380449834917055</v>
      </c>
      <c r="N343" s="9">
        <f>S342*F343/F342</f>
        <v>25.423342783328913</v>
      </c>
      <c r="O343" s="9">
        <f>T342*G343/G342</f>
        <v>25.624032714310118</v>
      </c>
      <c r="P343" s="9">
        <f>IF(MOD($B343,$X$4)=0,$J343*X$2,K343)</f>
        <v>25.353845522125695</v>
      </c>
      <c r="Q343" s="9">
        <f>IF(MOD($B343,$X$4)=0,$J343*Y$2,L343)</f>
        <v>25.353845522125695</v>
      </c>
      <c r="R343" s="9">
        <f>IF(MOD($B343,$X$4)=0,$J343*Z$2,M343)</f>
        <v>25.353845522125695</v>
      </c>
      <c r="S343" s="9">
        <f>IF(MOD($B343,$X$4)=0,$J343*AA$2,N343)</f>
        <v>25.353845522125695</v>
      </c>
      <c r="T343" s="9">
        <f>IF(MOD($B343,$X$4)=0,$J343*AB$2,O343)</f>
        <v>25.353845522125695</v>
      </c>
      <c r="U343" s="5" cm="1">
        <f t="array" ref="U343">SUM(ABS(P343:T343/J343-K343:O343/J343))</f>
        <v>5.7788277657423448E-3</v>
      </c>
    </row>
    <row r="344" spans="1:21" x14ac:dyDescent="0.25">
      <c r="A344" s="7">
        <v>41407</v>
      </c>
      <c r="B344" s="12">
        <v>341</v>
      </c>
      <c r="C344" s="8">
        <v>14.164662361145</v>
      </c>
      <c r="D344" s="8">
        <v>67.627693176269503</v>
      </c>
      <c r="E344" s="8">
        <v>82.505340576171804</v>
      </c>
      <c r="F344" s="8">
        <v>38.130123138427699</v>
      </c>
      <c r="G344" s="8">
        <v>63.895687103271399</v>
      </c>
      <c r="H344" s="10">
        <f t="shared" si="10"/>
        <v>8.3518968655438286E-4</v>
      </c>
      <c r="I344" s="10">
        <f>(1+H344)*(1-U344*$X$5) - 1</f>
        <v>7.6823427827399371E-4</v>
      </c>
      <c r="J344" s="8">
        <f t="shared" si="11"/>
        <v>126.87510396210132</v>
      </c>
      <c r="K344" s="9">
        <f>P343*C344/C343</f>
        <v>25.452918897565226</v>
      </c>
      <c r="L344" s="9">
        <f>Q343*D344/D343</f>
        <v>25.196485753294564</v>
      </c>
      <c r="M344" s="9">
        <f>R343*E344/E343</f>
        <v>25.275656545617117</v>
      </c>
      <c r="N344" s="9">
        <f>S343*F344/F343</f>
        <v>25.721516956878304</v>
      </c>
      <c r="O344" s="9">
        <f>T343*G344/G343</f>
        <v>25.228525808746106</v>
      </c>
      <c r="P344" s="9">
        <f>IF(MOD($B344,$X$4)=0,$J344*X$2,K344)</f>
        <v>25.375020792420266</v>
      </c>
      <c r="Q344" s="9">
        <f>IF(MOD($B344,$X$4)=0,$J344*Y$2,L344)</f>
        <v>25.375020792420266</v>
      </c>
      <c r="R344" s="9">
        <f>IF(MOD($B344,$X$4)=0,$J344*Z$2,M344)</f>
        <v>25.375020792420266</v>
      </c>
      <c r="S344" s="9">
        <f>IF(MOD($B344,$X$4)=0,$J344*AA$2,N344)</f>
        <v>25.375020792420266</v>
      </c>
      <c r="T344" s="9">
        <f>IF(MOD($B344,$X$4)=0,$J344*AB$2,O344)</f>
        <v>25.375020792420266</v>
      </c>
      <c r="U344" s="5" cm="1">
        <f t="array" ref="U344">SUM(ABS(P344:T344/J344-K344:O344/J344))</f>
        <v>6.6899534479163691E-3</v>
      </c>
    </row>
    <row r="345" spans="1:21" x14ac:dyDescent="0.25">
      <c r="A345" s="7">
        <v>41408</v>
      </c>
      <c r="B345" s="12">
        <v>342</v>
      </c>
      <c r="C345" s="8">
        <v>13.8257589340209</v>
      </c>
      <c r="D345" s="8">
        <v>67.228416442871094</v>
      </c>
      <c r="E345" s="8">
        <v>83.949287414550696</v>
      </c>
      <c r="F345" s="8">
        <v>38.560012817382798</v>
      </c>
      <c r="G345" s="8">
        <v>64.123542785644503</v>
      </c>
      <c r="H345" s="10">
        <f t="shared" si="10"/>
        <v>5.023136702095865E-4</v>
      </c>
      <c r="I345" s="10">
        <f>(1+H345)*(1-U345*$X$5) - 1</f>
        <v>3.789750736389319E-4</v>
      </c>
      <c r="J345" s="8">
        <f t="shared" si="11"/>
        <v>126.93883506123075</v>
      </c>
      <c r="K345" s="9">
        <f>P344*C345/C344</f>
        <v>24.767898554654384</v>
      </c>
      <c r="L345" s="9">
        <f>Q344*D345/D344</f>
        <v>25.225205606716585</v>
      </c>
      <c r="M345" s="9">
        <f>R344*E345/E344</f>
        <v>25.819115450913149</v>
      </c>
      <c r="N345" s="9">
        <f>S344*F345/F344</f>
        <v>25.66110587801861</v>
      </c>
      <c r="O345" s="9">
        <f>T344*G345/G344</f>
        <v>25.465509570928017</v>
      </c>
      <c r="P345" s="9">
        <f>IF(MOD($B345,$X$4)=0,$J345*X$2,K345)</f>
        <v>25.387767012246151</v>
      </c>
      <c r="Q345" s="9">
        <f>IF(MOD($B345,$X$4)=0,$J345*Y$2,L345)</f>
        <v>25.387767012246151</v>
      </c>
      <c r="R345" s="9">
        <f>IF(MOD($B345,$X$4)=0,$J345*Z$2,M345)</f>
        <v>25.387767012246151</v>
      </c>
      <c r="S345" s="9">
        <f>IF(MOD($B345,$X$4)=0,$J345*AA$2,N345)</f>
        <v>25.387767012246151</v>
      </c>
      <c r="T345" s="9">
        <f>IF(MOD($B345,$X$4)=0,$J345*AB$2,O345)</f>
        <v>25.387767012246151</v>
      </c>
      <c r="U345" s="5" cm="1">
        <f t="array" ref="U345">SUM(ABS(P345:T345/J345-K345:O345/J345))</f>
        <v>1.2327667301246514E-2</v>
      </c>
    </row>
    <row r="346" spans="1:21" x14ac:dyDescent="0.25">
      <c r="A346" s="7">
        <v>41409</v>
      </c>
      <c r="B346" s="12">
        <v>343</v>
      </c>
      <c r="C346" s="8">
        <v>13.3582143783569</v>
      </c>
      <c r="D346" s="8">
        <v>66.806060791015597</v>
      </c>
      <c r="E346" s="8">
        <v>83.279052734375</v>
      </c>
      <c r="F346" s="8">
        <v>39.22021484375</v>
      </c>
      <c r="G346" s="8">
        <v>65.002639770507798</v>
      </c>
      <c r="H346" s="10">
        <f t="shared" si="10"/>
        <v>-3.4504555039979179E-3</v>
      </c>
      <c r="I346" s="10">
        <f>(1+H346)*(1-U346*$X$5) - 1</f>
        <v>-3.6013825179068704E-3</v>
      </c>
      <c r="J346" s="8">
        <f t="shared" si="11"/>
        <v>126.50083825912265</v>
      </c>
      <c r="K346" s="9">
        <f>P345*C346/C345</f>
        <v>24.529230977899882</v>
      </c>
      <c r="L346" s="9">
        <f>Q345*D346/D345</f>
        <v>25.228270962019764</v>
      </c>
      <c r="M346" s="9">
        <f>R345*E346/E345</f>
        <v>25.185076049310371</v>
      </c>
      <c r="N346" s="9">
        <f>S345*F346/F345</f>
        <v>25.822441536494946</v>
      </c>
      <c r="O346" s="9">
        <f>T345*G346/G345</f>
        <v>25.735818733397682</v>
      </c>
      <c r="P346" s="9">
        <f>IF(MOD($B346,$X$4)=0,$J346*X$2,K346)</f>
        <v>25.30016765182453</v>
      </c>
      <c r="Q346" s="9">
        <f>IF(MOD($B346,$X$4)=0,$J346*Y$2,L346)</f>
        <v>25.30016765182453</v>
      </c>
      <c r="R346" s="9">
        <f>IF(MOD($B346,$X$4)=0,$J346*Z$2,M346)</f>
        <v>25.30016765182453</v>
      </c>
      <c r="S346" s="9">
        <f>IF(MOD($B346,$X$4)=0,$J346*AA$2,N346)</f>
        <v>25.30016765182453</v>
      </c>
      <c r="T346" s="9">
        <f>IF(MOD($B346,$X$4)=0,$J346*AB$2,O346)</f>
        <v>25.30016765182453</v>
      </c>
      <c r="U346" s="5" cm="1">
        <f t="array" ref="U346">SUM(ABS(P346:T346/J346-K346:O346/J346))</f>
        <v>1.5144958395949454E-2</v>
      </c>
    </row>
    <row r="347" spans="1:21" x14ac:dyDescent="0.25">
      <c r="A347" s="7">
        <v>41410</v>
      </c>
      <c r="B347" s="12">
        <v>344</v>
      </c>
      <c r="C347" s="8">
        <v>13.5366964340209</v>
      </c>
      <c r="D347" s="8">
        <v>66.637130737304602</v>
      </c>
      <c r="E347" s="8">
        <v>83.109779357910099</v>
      </c>
      <c r="F347" s="8">
        <v>39.128093719482401</v>
      </c>
      <c r="G347" s="8">
        <v>63.895687103271399</v>
      </c>
      <c r="H347" s="10">
        <f t="shared" si="10"/>
        <v>-2.1156427730383287E-3</v>
      </c>
      <c r="I347" s="10">
        <f>(1+H347)*(1-U347*$X$5) - 1</f>
        <v>-2.1778823816209769E-3</v>
      </c>
      <c r="J347" s="8">
        <f t="shared" si="11"/>
        <v>126.23320767487644</v>
      </c>
      <c r="K347" s="9">
        <f>P346*C347/C346</f>
        <v>25.638208785410299</v>
      </c>
      <c r="L347" s="9">
        <f>Q346*D347/D346</f>
        <v>25.236192038987699</v>
      </c>
      <c r="M347" s="9">
        <f>R346*E347/E346</f>
        <v>25.248742417471636</v>
      </c>
      <c r="N347" s="9">
        <f>S346*F347/F346</f>
        <v>25.240742177039905</v>
      </c>
      <c r="O347" s="9">
        <f>T346*G347/G346</f>
        <v>24.869322255966903</v>
      </c>
      <c r="P347" s="9">
        <f>IF(MOD($B347,$X$4)=0,$J347*X$2,K347)</f>
        <v>25.246641534975289</v>
      </c>
      <c r="Q347" s="9">
        <f>IF(MOD($B347,$X$4)=0,$J347*Y$2,L347)</f>
        <v>25.246641534975289</v>
      </c>
      <c r="R347" s="9">
        <f>IF(MOD($B347,$X$4)=0,$J347*Z$2,M347)</f>
        <v>25.246641534975289</v>
      </c>
      <c r="S347" s="9">
        <f>IF(MOD($B347,$X$4)=0,$J347*AA$2,N347)</f>
        <v>25.246641534975289</v>
      </c>
      <c r="T347" s="9">
        <f>IF(MOD($B347,$X$4)=0,$J347*AB$2,O347)</f>
        <v>25.246641534975289</v>
      </c>
      <c r="U347" s="5" cm="1">
        <f t="array" ref="U347">SUM(ABS(P347:T347/J347-K347:O347/J347))</f>
        <v>6.2371564532413548E-3</v>
      </c>
    </row>
    <row r="348" spans="1:21" x14ac:dyDescent="0.25">
      <c r="A348" s="7">
        <v>41411</v>
      </c>
      <c r="B348" s="12">
        <v>345</v>
      </c>
      <c r="C348" s="8">
        <v>13.4955797195434</v>
      </c>
      <c r="D348" s="8">
        <v>67.320556640625</v>
      </c>
      <c r="E348" s="8">
        <v>83.556617736816406</v>
      </c>
      <c r="F348" s="8">
        <v>40.149097442626903</v>
      </c>
      <c r="G348" s="8">
        <v>63.382877349853501</v>
      </c>
      <c r="H348" s="10">
        <f t="shared" si="10"/>
        <v>6.1326270137731509E-3</v>
      </c>
      <c r="I348" s="10">
        <f>(1+H348)*(1-U348*$X$5) - 1</f>
        <v>6.0362887866061143E-3</v>
      </c>
      <c r="J348" s="8">
        <f t="shared" si="11"/>
        <v>127.00734885429861</v>
      </c>
      <c r="K348" s="9">
        <f>P347*C348/C347</f>
        <v>25.169956728119423</v>
      </c>
      <c r="L348" s="9">
        <f>Q347*D348/D347</f>
        <v>25.505569382047007</v>
      </c>
      <c r="M348" s="9">
        <f>R347*E348/E347</f>
        <v>25.382379693149609</v>
      </c>
      <c r="N348" s="9">
        <f>S347*F348/F347</f>
        <v>25.905424331523072</v>
      </c>
      <c r="O348" s="9">
        <f>T347*G348/G347</f>
        <v>25.044018719459498</v>
      </c>
      <c r="P348" s="9">
        <f>IF(MOD($B348,$X$4)=0,$J348*X$2,K348)</f>
        <v>25.401469770859723</v>
      </c>
      <c r="Q348" s="9">
        <f>IF(MOD($B348,$X$4)=0,$J348*Y$2,L348)</f>
        <v>25.401469770859723</v>
      </c>
      <c r="R348" s="9">
        <f>IF(MOD($B348,$X$4)=0,$J348*Z$2,M348)</f>
        <v>25.401469770859723</v>
      </c>
      <c r="S348" s="9">
        <f>IF(MOD($B348,$X$4)=0,$J348*AA$2,N348)</f>
        <v>25.401469770859723</v>
      </c>
      <c r="T348" s="9">
        <f>IF(MOD($B348,$X$4)=0,$J348*AB$2,O348)</f>
        <v>25.401469770859723</v>
      </c>
      <c r="U348" s="5" cm="1">
        <f t="array" ref="U348">SUM(ABS(P348:T348/J348-K348:O348/J348))</f>
        <v>9.575102186381218E-3</v>
      </c>
    </row>
    <row r="349" spans="1:21" x14ac:dyDescent="0.25">
      <c r="A349" s="7">
        <v>41414</v>
      </c>
      <c r="B349" s="12">
        <v>346</v>
      </c>
      <c r="C349" s="8">
        <v>13.7967929840087</v>
      </c>
      <c r="D349" s="8">
        <v>67.827369689941406</v>
      </c>
      <c r="E349" s="8">
        <v>84.477348327636705</v>
      </c>
      <c r="F349" s="8">
        <v>40.141426086425703</v>
      </c>
      <c r="G349" s="8">
        <v>63.000301361083899</v>
      </c>
      <c r="H349" s="10">
        <f t="shared" si="10"/>
        <v>6.9279950443705829E-3</v>
      </c>
      <c r="I349" s="10">
        <f>(1+H349)*(1-U349*$X$5) - 1</f>
        <v>6.8476629902691766E-3</v>
      </c>
      <c r="J349" s="8">
        <f t="shared" si="11"/>
        <v>127.88725513775984</v>
      </c>
      <c r="K349" s="9">
        <f>P348*C349/C348</f>
        <v>25.968415377562138</v>
      </c>
      <c r="L349" s="9">
        <f>Q348*D349/D348</f>
        <v>25.592701052864886</v>
      </c>
      <c r="M349" s="9">
        <f>R348*E349/E348</f>
        <v>25.681374713200661</v>
      </c>
      <c r="N349" s="9">
        <f>S348*F349/F348</f>
        <v>25.396616268911771</v>
      </c>
      <c r="O349" s="9">
        <f>T348*G349/G348</f>
        <v>25.24814772522037</v>
      </c>
      <c r="P349" s="9">
        <f>IF(MOD($B349,$X$4)=0,$J349*X$2,K349)</f>
        <v>25.57745102755197</v>
      </c>
      <c r="Q349" s="9">
        <f>IF(MOD($B349,$X$4)=0,$J349*Y$2,L349)</f>
        <v>25.57745102755197</v>
      </c>
      <c r="R349" s="9">
        <f>IF(MOD($B349,$X$4)=0,$J349*Z$2,M349)</f>
        <v>25.57745102755197</v>
      </c>
      <c r="S349" s="9">
        <f>IF(MOD($B349,$X$4)=0,$J349*AA$2,N349)</f>
        <v>25.57745102755197</v>
      </c>
      <c r="T349" s="9">
        <f>IF(MOD($B349,$X$4)=0,$J349*AB$2,O349)</f>
        <v>25.57745102755197</v>
      </c>
      <c r="U349" s="5" cm="1">
        <f t="array" ref="U349">SUM(ABS(P349:T349/J349-K349:O349/J349))</f>
        <v>7.9779343206994036E-3</v>
      </c>
    </row>
    <row r="350" spans="1:21" x14ac:dyDescent="0.25">
      <c r="A350" s="7">
        <v>41415</v>
      </c>
      <c r="B350" s="12">
        <v>347</v>
      </c>
      <c r="C350" s="8">
        <v>13.694932937621999</v>
      </c>
      <c r="D350" s="8">
        <v>67.6507568359375</v>
      </c>
      <c r="E350" s="8">
        <v>85.262680053710895</v>
      </c>
      <c r="F350" s="8">
        <v>40.701820373535099</v>
      </c>
      <c r="G350" s="8">
        <v>62.992160797119098</v>
      </c>
      <c r="H350" s="10">
        <f t="shared" si="10"/>
        <v>2.6281809868788919E-3</v>
      </c>
      <c r="I350" s="10">
        <f>(1+H350)*(1-U350*$X$5) - 1</f>
        <v>2.5561790094028591E-3</v>
      </c>
      <c r="J350" s="8">
        <f t="shared" si="11"/>
        <v>128.22336599017703</v>
      </c>
      <c r="K350" s="9">
        <f>P349*C350/C349</f>
        <v>25.388615814097673</v>
      </c>
      <c r="L350" s="9">
        <f>Q349*D350/D349</f>
        <v>25.510850971486533</v>
      </c>
      <c r="M350" s="9">
        <f>R349*E350/E349</f>
        <v>25.815228185117814</v>
      </c>
      <c r="N350" s="9">
        <f>S349*F350/F349</f>
        <v>25.934524974147692</v>
      </c>
      <c r="O350" s="9">
        <f>T349*G350/G349</f>
        <v>25.574146045327311</v>
      </c>
      <c r="P350" s="9">
        <f>IF(MOD($B350,$X$4)=0,$J350*X$2,K350)</f>
        <v>25.644673198035406</v>
      </c>
      <c r="Q350" s="9">
        <f>IF(MOD($B350,$X$4)=0,$J350*Y$2,L350)</f>
        <v>25.644673198035406</v>
      </c>
      <c r="R350" s="9">
        <f>IF(MOD($B350,$X$4)=0,$J350*Z$2,M350)</f>
        <v>25.644673198035406</v>
      </c>
      <c r="S350" s="9">
        <f>IF(MOD($B350,$X$4)=0,$J350*AA$2,N350)</f>
        <v>25.644673198035406</v>
      </c>
      <c r="T350" s="9">
        <f>IF(MOD($B350,$X$4)=0,$J350*AB$2,O350)</f>
        <v>25.644673198035406</v>
      </c>
      <c r="U350" s="5" cm="1">
        <f t="array" ref="U350">SUM(ABS(P350:T350/J350-K350:O350/J350))</f>
        <v>7.1813239285883346E-3</v>
      </c>
    </row>
    <row r="351" spans="1:21" x14ac:dyDescent="0.25">
      <c r="A351" s="7">
        <v>41416</v>
      </c>
      <c r="B351" s="12">
        <v>348</v>
      </c>
      <c r="C351" s="8">
        <v>13.7475776672363</v>
      </c>
      <c r="D351" s="8">
        <v>67.343574523925696</v>
      </c>
      <c r="E351" s="8">
        <v>84.578910827636705</v>
      </c>
      <c r="F351" s="8">
        <v>41.170093536376903</v>
      </c>
      <c r="G351" s="8">
        <v>62.699123382568303</v>
      </c>
      <c r="H351" s="10">
        <f t="shared" si="10"/>
        <v>-3.7263266610731982E-4</v>
      </c>
      <c r="I351" s="10">
        <f>(1+H351)*(1-U351*$X$5) - 1</f>
        <v>-4.370100126609433E-4</v>
      </c>
      <c r="J351" s="8">
        <f t="shared" si="11"/>
        <v>128.17558577545086</v>
      </c>
      <c r="K351" s="9">
        <f>P350*C351/C350</f>
        <v>25.743253957262699</v>
      </c>
      <c r="L351" s="9">
        <f>Q350*D351/D350</f>
        <v>25.52822823315698</v>
      </c>
      <c r="M351" s="9">
        <f>R350*E351/E350</f>
        <v>25.439014188319781</v>
      </c>
      <c r="N351" s="9">
        <f>S350*F351/F350</f>
        <v>25.939714356349217</v>
      </c>
      <c r="O351" s="9">
        <f>T350*G351/G350</f>
        <v>25.525375040362171</v>
      </c>
      <c r="P351" s="9">
        <f>IF(MOD($B351,$X$4)=0,$J351*X$2,K351)</f>
        <v>25.635117155090171</v>
      </c>
      <c r="Q351" s="9">
        <f>IF(MOD($B351,$X$4)=0,$J351*Y$2,L351)</f>
        <v>25.635117155090171</v>
      </c>
      <c r="R351" s="9">
        <f>IF(MOD($B351,$X$4)=0,$J351*Z$2,M351)</f>
        <v>25.635117155090171</v>
      </c>
      <c r="S351" s="9">
        <f>IF(MOD($B351,$X$4)=0,$J351*AA$2,N351)</f>
        <v>25.635117155090171</v>
      </c>
      <c r="T351" s="9">
        <f>IF(MOD($B351,$X$4)=0,$J351*AB$2,O351)</f>
        <v>25.635117155090171</v>
      </c>
      <c r="U351" s="5" cm="1">
        <f t="array" ref="U351">SUM(ABS(P351:T351/J351-K351:O351/J351))</f>
        <v>6.4401344598438992E-3</v>
      </c>
    </row>
    <row r="352" spans="1:21" x14ac:dyDescent="0.25">
      <c r="A352" s="7">
        <v>41417</v>
      </c>
      <c r="B352" s="12">
        <v>349</v>
      </c>
      <c r="C352" s="8">
        <v>13.7721796035766</v>
      </c>
      <c r="D352" s="8">
        <v>66.767669677734304</v>
      </c>
      <c r="E352" s="8">
        <v>84.8970947265625</v>
      </c>
      <c r="F352" s="8">
        <v>40.955154418945298</v>
      </c>
      <c r="G352" s="8">
        <v>62.129390716552699</v>
      </c>
      <c r="H352" s="10">
        <f t="shared" si="10"/>
        <v>-3.4615497540163576E-3</v>
      </c>
      <c r="I352" s="10">
        <f>(1+H352)*(1-U352*$X$5) - 1</f>
        <v>-3.5114482471743091E-3</v>
      </c>
      <c r="J352" s="8">
        <f t="shared" si="11"/>
        <v>127.73189960803894</v>
      </c>
      <c r="K352" s="9">
        <f>P351*C352/C351</f>
        <v>25.680992402031215</v>
      </c>
      <c r="L352" s="9">
        <f>Q351*D352/D351</f>
        <v>25.415892257887016</v>
      </c>
      <c r="M352" s="9">
        <f>R351*E352/E351</f>
        <v>25.731555870675532</v>
      </c>
      <c r="N352" s="9">
        <f>S351*F352/F351</f>
        <v>25.501282398273251</v>
      </c>
      <c r="O352" s="9">
        <f>T351*G352/G351</f>
        <v>25.402176679171934</v>
      </c>
      <c r="P352" s="9">
        <f>IF(MOD($B352,$X$4)=0,$J352*X$2,K352)</f>
        <v>25.546379921607791</v>
      </c>
      <c r="Q352" s="9">
        <f>IF(MOD($B352,$X$4)=0,$J352*Y$2,L352)</f>
        <v>25.546379921607791</v>
      </c>
      <c r="R352" s="9">
        <f>IF(MOD($B352,$X$4)=0,$J352*Z$2,M352)</f>
        <v>25.546379921607791</v>
      </c>
      <c r="S352" s="9">
        <f>IF(MOD($B352,$X$4)=0,$J352*AA$2,N352)</f>
        <v>25.546379921607791</v>
      </c>
      <c r="T352" s="9">
        <f>IF(MOD($B352,$X$4)=0,$J352*AB$2,O352)</f>
        <v>25.546379921607791</v>
      </c>
      <c r="U352" s="5" cm="1">
        <f t="array" ref="U352">SUM(ABS(P352:T352/J352-K352:O352/J352))</f>
        <v>5.0071819251491512E-3</v>
      </c>
    </row>
    <row r="353" spans="1:21" x14ac:dyDescent="0.25">
      <c r="A353" s="7">
        <v>41418</v>
      </c>
      <c r="B353" s="12">
        <v>350</v>
      </c>
      <c r="C353" s="8">
        <v>13.865942955016999</v>
      </c>
      <c r="D353" s="8">
        <v>66.199455261230398</v>
      </c>
      <c r="E353" s="8">
        <v>84.930969238281193</v>
      </c>
      <c r="F353" s="8">
        <v>41.193141937255803</v>
      </c>
      <c r="G353" s="8">
        <v>62.927047729492102</v>
      </c>
      <c r="H353" s="10">
        <f t="shared" si="10"/>
        <v>3.4692853075828367E-3</v>
      </c>
      <c r="I353" s="10">
        <f>(1+H353)*(1-U353*$X$5) - 1</f>
        <v>3.4090857611246417E-3</v>
      </c>
      <c r="J353" s="8">
        <f t="shared" si="11"/>
        <v>128.17503801065877</v>
      </c>
      <c r="K353" s="9">
        <f>P352*C353/C352</f>
        <v>25.720304040198112</v>
      </c>
      <c r="L353" s="9">
        <f>Q352*D353/D352</f>
        <v>25.328971984038507</v>
      </c>
      <c r="M353" s="9">
        <f>R352*E353/E352</f>
        <v>25.55657309899286</v>
      </c>
      <c r="N353" s="9">
        <f>S352*F353/F352</f>
        <v>25.694828136383617</v>
      </c>
      <c r="O353" s="9">
        <f>T352*G353/G352</f>
        <v>25.874360751045668</v>
      </c>
      <c r="P353" s="9">
        <f>IF(MOD($B353,$X$4)=0,$J353*X$2,K353)</f>
        <v>25.635007602131754</v>
      </c>
      <c r="Q353" s="9">
        <f>IF(MOD($B353,$X$4)=0,$J353*Y$2,L353)</f>
        <v>25.635007602131754</v>
      </c>
      <c r="R353" s="9">
        <f>IF(MOD($B353,$X$4)=0,$J353*Z$2,M353)</f>
        <v>25.635007602131754</v>
      </c>
      <c r="S353" s="9">
        <f>IF(MOD($B353,$X$4)=0,$J353*AA$2,N353)</f>
        <v>25.635007602131754</v>
      </c>
      <c r="T353" s="9">
        <f>IF(MOD($B353,$X$4)=0,$J353*AB$2,O353)</f>
        <v>25.635007602131754</v>
      </c>
      <c r="U353" s="5" cm="1">
        <f t="array" ref="U353">SUM(ABS(P353:T353/J353-K353:O353/J353))</f>
        <v>5.9991419109260147E-3</v>
      </c>
    </row>
    <row r="354" spans="1:21" x14ac:dyDescent="0.25">
      <c r="A354" s="7">
        <v>41422</v>
      </c>
      <c r="B354" s="12">
        <v>351</v>
      </c>
      <c r="C354" s="8">
        <v>13.7503814697265</v>
      </c>
      <c r="D354" s="8">
        <v>66.184074401855398</v>
      </c>
      <c r="E354" s="8">
        <v>85.594421386718693</v>
      </c>
      <c r="F354" s="8">
        <v>41.914745330810497</v>
      </c>
      <c r="G354" s="8">
        <v>62.935188293457003</v>
      </c>
      <c r="H354" s="10">
        <f t="shared" si="10"/>
        <v>3.3784105723333457E-3</v>
      </c>
      <c r="I354" s="10">
        <f>(1+H354)*(1-U354*$X$5) - 1</f>
        <v>3.3041209574595776E-3</v>
      </c>
      <c r="J354" s="8">
        <f t="shared" si="11"/>
        <v>128.60806591418321</v>
      </c>
      <c r="K354" s="9">
        <f>P353*C354/C353</f>
        <v>25.421360426202494</v>
      </c>
      <c r="L354" s="9">
        <f>Q353*D354/D353</f>
        <v>25.629051534284226</v>
      </c>
      <c r="M354" s="9">
        <f>R353*E354/E353</f>
        <v>25.83525965413801</v>
      </c>
      <c r="N354" s="9">
        <f>S353*F354/F353</f>
        <v>26.084070422046651</v>
      </c>
      <c r="O354" s="9">
        <f>T353*G354/G353</f>
        <v>25.638323877511823</v>
      </c>
      <c r="P354" s="9">
        <f>IF(MOD($B354,$X$4)=0,$J354*X$2,K354)</f>
        <v>25.721613182836645</v>
      </c>
      <c r="Q354" s="9">
        <f>IF(MOD($B354,$X$4)=0,$J354*Y$2,L354)</f>
        <v>25.721613182836645</v>
      </c>
      <c r="R354" s="9">
        <f>IF(MOD($B354,$X$4)=0,$J354*Z$2,M354)</f>
        <v>25.721613182836645</v>
      </c>
      <c r="S354" s="9">
        <f>IF(MOD($B354,$X$4)=0,$J354*AA$2,N354)</f>
        <v>25.721613182836645</v>
      </c>
      <c r="T354" s="9">
        <f>IF(MOD($B354,$X$4)=0,$J354*AB$2,O354)</f>
        <v>25.721613182836645</v>
      </c>
      <c r="U354" s="5" cm="1">
        <f t="array" ref="U354">SUM(ABS(P354:T354/J354-K354:O354/J354))</f>
        <v>7.403947911464176E-3</v>
      </c>
    </row>
    <row r="355" spans="1:21" x14ac:dyDescent="0.25">
      <c r="A355" s="7">
        <v>41423</v>
      </c>
      <c r="B355" s="12">
        <v>352</v>
      </c>
      <c r="C355" s="8">
        <v>13.859711647033601</v>
      </c>
      <c r="D355" s="8">
        <v>66.414443969726506</v>
      </c>
      <c r="E355" s="8">
        <v>84.958030700683594</v>
      </c>
      <c r="F355" s="8">
        <v>41.968471527099602</v>
      </c>
      <c r="G355" s="8">
        <v>62.047966003417898</v>
      </c>
      <c r="H355" s="10">
        <f t="shared" si="10"/>
        <v>-1.7637498404932117E-3</v>
      </c>
      <c r="I355" s="10">
        <f>(1+H355)*(1-U355*$X$5) - 1</f>
        <v>-1.8357692476248522E-3</v>
      </c>
      <c r="J355" s="8">
        <f t="shared" si="11"/>
        <v>128.38123345844093</v>
      </c>
      <c r="K355" s="9">
        <f>P354*C355/C354</f>
        <v>25.926127402030897</v>
      </c>
      <c r="L355" s="9">
        <f>Q354*D355/D354</f>
        <v>25.81114343565698</v>
      </c>
      <c r="M355" s="9">
        <f>R354*E355/E354</f>
        <v>25.530374141855237</v>
      </c>
      <c r="N355" s="9">
        <f>S354*F355/F354</f>
        <v>25.754583070350613</v>
      </c>
      <c r="O355" s="9">
        <f>T354*G355/G354</f>
        <v>25.359005408547219</v>
      </c>
      <c r="P355" s="9">
        <f>IF(MOD($B355,$X$4)=0,$J355*X$2,K355)</f>
        <v>25.676246691688188</v>
      </c>
      <c r="Q355" s="9">
        <f>IF(MOD($B355,$X$4)=0,$J355*Y$2,L355)</f>
        <v>25.676246691688188</v>
      </c>
      <c r="R355" s="9">
        <f>IF(MOD($B355,$X$4)=0,$J355*Z$2,M355)</f>
        <v>25.676246691688188</v>
      </c>
      <c r="S355" s="9">
        <f>IF(MOD($B355,$X$4)=0,$J355*AA$2,N355)</f>
        <v>25.676246691688188</v>
      </c>
      <c r="T355" s="9">
        <f>IF(MOD($B355,$X$4)=0,$J355*AB$2,O355)</f>
        <v>25.676246691688188</v>
      </c>
      <c r="U355" s="5" cm="1">
        <f t="array" ref="U355">SUM(ABS(P355:T355/J355-K355:O355/J355))</f>
        <v>7.2146655784210423E-3</v>
      </c>
    </row>
    <row r="356" spans="1:21" x14ac:dyDescent="0.25">
      <c r="A356" s="7">
        <v>41424</v>
      </c>
      <c r="B356" s="12">
        <v>353</v>
      </c>
      <c r="C356" s="8">
        <v>14.0662269592285</v>
      </c>
      <c r="D356" s="8">
        <v>66.35302734375</v>
      </c>
      <c r="E356" s="8">
        <v>84.700767517089801</v>
      </c>
      <c r="F356" s="8">
        <v>42.697769165038999</v>
      </c>
      <c r="G356" s="8">
        <v>61.559593200683501</v>
      </c>
      <c r="H356" s="10">
        <f t="shared" si="10"/>
        <v>4.0907837205035325E-3</v>
      </c>
      <c r="I356" s="10">
        <f>(1+H356)*(1-U356*$X$5) - 1</f>
        <v>3.9943992747308865E-3</v>
      </c>
      <c r="J356" s="8">
        <f t="shared" si="11"/>
        <v>128.90641331829087</v>
      </c>
      <c r="K356" s="9">
        <f>P355*C356/C355</f>
        <v>26.05883315788369</v>
      </c>
      <c r="L356" s="9">
        <f>Q355*D356/D355</f>
        <v>25.65250263323815</v>
      </c>
      <c r="M356" s="9">
        <f>R355*E356/E355</f>
        <v>25.598495913896322</v>
      </c>
      <c r="N356" s="9">
        <f>S355*F356/F355</f>
        <v>26.122429871156754</v>
      </c>
      <c r="O356" s="9">
        <f>T355*G356/G355</f>
        <v>25.474151742115968</v>
      </c>
      <c r="P356" s="9">
        <f>IF(MOD($B356,$X$4)=0,$J356*X$2,K356)</f>
        <v>25.781282663658175</v>
      </c>
      <c r="Q356" s="9">
        <f>IF(MOD($B356,$X$4)=0,$J356*Y$2,L356)</f>
        <v>25.781282663658175</v>
      </c>
      <c r="R356" s="9">
        <f>IF(MOD($B356,$X$4)=0,$J356*Z$2,M356)</f>
        <v>25.781282663658175</v>
      </c>
      <c r="S356" s="9">
        <f>IF(MOD($B356,$X$4)=0,$J356*AA$2,N356)</f>
        <v>25.781282663658175</v>
      </c>
      <c r="T356" s="9">
        <f>IF(MOD($B356,$X$4)=0,$J356*AB$2,O356)</f>
        <v>25.781282663658175</v>
      </c>
      <c r="U356" s="5" cm="1">
        <f t="array" ref="U356">SUM(ABS(P356:T356/J356-K356:O356/J356))</f>
        <v>9.5991764226101839E-3</v>
      </c>
    </row>
    <row r="357" spans="1:21" x14ac:dyDescent="0.25">
      <c r="A357" s="7">
        <v>41425</v>
      </c>
      <c r="B357" s="12">
        <v>354</v>
      </c>
      <c r="C357" s="8">
        <v>14.008607864379799</v>
      </c>
      <c r="D357" s="8">
        <v>65.884628295898395</v>
      </c>
      <c r="E357" s="8">
        <v>83.10302734375</v>
      </c>
      <c r="F357" s="8">
        <v>41.907054901122997</v>
      </c>
      <c r="G357" s="8">
        <v>60.916568756103501</v>
      </c>
      <c r="H357" s="10">
        <f t="shared" si="10"/>
        <v>-1.1796648854266678E-2</v>
      </c>
      <c r="I357" s="10">
        <f>(1+H357)*(1-U357*$X$5) - 1</f>
        <v>-1.1851804524926068E-2</v>
      </c>
      <c r="J357" s="8">
        <f t="shared" si="11"/>
        <v>127.38574962531203</v>
      </c>
      <c r="K357" s="9">
        <f>P356*C357/C356</f>
        <v>25.675675511475561</v>
      </c>
      <c r="L357" s="9">
        <f>Q356*D357/D356</f>
        <v>25.5992875274078</v>
      </c>
      <c r="M357" s="9">
        <f>R356*E357/E356</f>
        <v>25.29496132042307</v>
      </c>
      <c r="N357" s="9">
        <f>S356*F357/F356</f>
        <v>25.303842545758602</v>
      </c>
      <c r="O357" s="9">
        <f>T356*G357/G356</f>
        <v>25.511982720247005</v>
      </c>
      <c r="P357" s="9">
        <f>IF(MOD($B357,$X$4)=0,$J357*X$2,K357)</f>
        <v>25.477149925062406</v>
      </c>
      <c r="Q357" s="9">
        <f>IF(MOD($B357,$X$4)=0,$J357*Y$2,L357)</f>
        <v>25.477149925062406</v>
      </c>
      <c r="R357" s="9">
        <f>IF(MOD($B357,$X$4)=0,$J357*Z$2,M357)</f>
        <v>25.477149925062406</v>
      </c>
      <c r="S357" s="9">
        <f>IF(MOD($B357,$X$4)=0,$J357*AA$2,N357)</f>
        <v>25.477149925062406</v>
      </c>
      <c r="T357" s="9">
        <f>IF(MOD($B357,$X$4)=0,$J357*AB$2,O357)</f>
        <v>25.477149925062406</v>
      </c>
      <c r="U357" s="5" cm="1">
        <f t="array" ref="U357">SUM(ABS(P357:T357/J357-K357:O357/J357))</f>
        <v>5.581408987877956E-3</v>
      </c>
    </row>
    <row r="358" spans="1:21" x14ac:dyDescent="0.25">
      <c r="A358" s="7">
        <v>41428</v>
      </c>
      <c r="B358" s="12">
        <v>355</v>
      </c>
      <c r="C358" s="8">
        <v>14.039442062377899</v>
      </c>
      <c r="D358" s="8">
        <v>66.138008117675696</v>
      </c>
      <c r="E358" s="8">
        <v>84.010208129882798</v>
      </c>
      <c r="F358" s="8">
        <v>41.830295562744098</v>
      </c>
      <c r="G358" s="8">
        <v>61.608444213867102</v>
      </c>
      <c r="H358" s="10">
        <f t="shared" si="10"/>
        <v>5.2978674179529062E-3</v>
      </c>
      <c r="I358" s="10">
        <f>(1+H358)*(1-U358*$X$5) - 1</f>
        <v>5.251153983218515E-3</v>
      </c>
      <c r="J358" s="8">
        <f t="shared" si="11"/>
        <v>128.06062243776347</v>
      </c>
      <c r="K358" s="9">
        <f>P357*C358/C357</f>
        <v>25.533227409193728</v>
      </c>
      <c r="L358" s="9">
        <f>Q357*D358/D357</f>
        <v>25.57513022599715</v>
      </c>
      <c r="M358" s="9">
        <f>R357*E358/E357</f>
        <v>25.755267120502698</v>
      </c>
      <c r="N358" s="9">
        <f>S357*F358/F357</f>
        <v>25.430484532406158</v>
      </c>
      <c r="O358" s="9">
        <f>T357*G358/G357</f>
        <v>25.76651314966373</v>
      </c>
      <c r="P358" s="9">
        <f>IF(MOD($B358,$X$4)=0,$J358*X$2,K358)</f>
        <v>25.612124487552695</v>
      </c>
      <c r="Q358" s="9">
        <f>IF(MOD($B358,$X$4)=0,$J358*Y$2,L358)</f>
        <v>25.612124487552695</v>
      </c>
      <c r="R358" s="9">
        <f>IF(MOD($B358,$X$4)=0,$J358*Z$2,M358)</f>
        <v>25.612124487552695</v>
      </c>
      <c r="S358" s="9">
        <f>IF(MOD($B358,$X$4)=0,$J358*AA$2,N358)</f>
        <v>25.612124487552695</v>
      </c>
      <c r="T358" s="9">
        <f>IF(MOD($B358,$X$4)=0,$J358*AB$2,O358)</f>
        <v>25.612124487552695</v>
      </c>
      <c r="U358" s="5" cm="1">
        <f t="array" ref="U358">SUM(ABS(P358:T358/J358-K358:O358/J358))</f>
        <v>4.6467257365649939E-3</v>
      </c>
    </row>
    <row r="359" spans="1:21" x14ac:dyDescent="0.25">
      <c r="A359" s="7">
        <v>41429</v>
      </c>
      <c r="B359" s="12">
        <v>356</v>
      </c>
      <c r="C359" s="8">
        <v>13.9955234527587</v>
      </c>
      <c r="D359" s="8">
        <v>65.976730346679602</v>
      </c>
      <c r="E359" s="8">
        <v>83.245193481445298</v>
      </c>
      <c r="F359" s="8">
        <v>41.484855651855398</v>
      </c>
      <c r="G359" s="8">
        <v>61.811916351318303</v>
      </c>
      <c r="H359" s="10">
        <f t="shared" si="10"/>
        <v>-3.9256811326476848E-3</v>
      </c>
      <c r="I359" s="10">
        <f>(1+H359)*(1-U359*$X$5) - 1</f>
        <v>-3.9637330357087386E-3</v>
      </c>
      <c r="J359" s="8">
        <f t="shared" si="11"/>
        <v>127.55789726842443</v>
      </c>
      <c r="K359" s="9">
        <f>P358*C359/C358</f>
        <v>25.532003860829111</v>
      </c>
      <c r="L359" s="9">
        <f>Q358*D359/D358</f>
        <v>25.549669229745753</v>
      </c>
      <c r="M359" s="9">
        <f>R358*E359/E358</f>
        <v>25.378895087855337</v>
      </c>
      <c r="N359" s="9">
        <f>S358*F359/F358</f>
        <v>25.400616299966988</v>
      </c>
      <c r="O359" s="9">
        <f>T358*G359/G358</f>
        <v>25.696712790027238</v>
      </c>
      <c r="P359" s="9">
        <f>IF(MOD($B359,$X$4)=0,$J359*X$2,K359)</f>
        <v>25.511579453684888</v>
      </c>
      <c r="Q359" s="9">
        <f>IF(MOD($B359,$X$4)=0,$J359*Y$2,L359)</f>
        <v>25.511579453684888</v>
      </c>
      <c r="R359" s="9">
        <f>IF(MOD($B359,$X$4)=0,$J359*Z$2,M359)</f>
        <v>25.511579453684888</v>
      </c>
      <c r="S359" s="9">
        <f>IF(MOD($B359,$X$4)=0,$J359*AA$2,N359)</f>
        <v>25.511579453684888</v>
      </c>
      <c r="T359" s="9">
        <f>IF(MOD($B359,$X$4)=0,$J359*AB$2,O359)</f>
        <v>25.511579453684888</v>
      </c>
      <c r="U359" s="5" cm="1">
        <f t="array" ref="U359">SUM(ABS(P359:T359/J359-K359:O359/J359))</f>
        <v>3.820187142701631E-3</v>
      </c>
    </row>
    <row r="360" spans="1:21" x14ac:dyDescent="0.25">
      <c r="A360" s="7">
        <v>41430</v>
      </c>
      <c r="B360" s="12">
        <v>357</v>
      </c>
      <c r="C360" s="8">
        <v>13.864696502685501</v>
      </c>
      <c r="D360" s="8">
        <v>64.824928283691406</v>
      </c>
      <c r="E360" s="8">
        <v>82.304153442382798</v>
      </c>
      <c r="F360" s="8">
        <v>40.709484100341797</v>
      </c>
      <c r="G360" s="8">
        <v>61.250286102294901</v>
      </c>
      <c r="H360" s="10">
        <f t="shared" si="10"/>
        <v>-1.3177299618463145E-2</v>
      </c>
      <c r="I360" s="10">
        <f>(1+H360)*(1-U360*$X$5) - 1</f>
        <v>-1.321647391722014E-2</v>
      </c>
      <c r="J360" s="8">
        <f t="shared" si="11"/>
        <v>125.87702863741725</v>
      </c>
      <c r="K360" s="9">
        <f>P359*C360/C359</f>
        <v>25.273103047801133</v>
      </c>
      <c r="L360" s="9">
        <f>Q359*D360/D359</f>
        <v>25.066205915310988</v>
      </c>
      <c r="M360" s="9">
        <f>R359*E360/E359</f>
        <v>25.223185412880685</v>
      </c>
      <c r="N360" s="9">
        <f>S359*F360/F359</f>
        <v>25.034755980835669</v>
      </c>
      <c r="O360" s="9">
        <f>T359*G360/G359</f>
        <v>25.27977828058879</v>
      </c>
      <c r="P360" s="9">
        <f>IF(MOD($B360,$X$4)=0,$J360*X$2,K360)</f>
        <v>25.175405727483451</v>
      </c>
      <c r="Q360" s="9">
        <f>IF(MOD($B360,$X$4)=0,$J360*Y$2,L360)</f>
        <v>25.175405727483451</v>
      </c>
      <c r="R360" s="9">
        <f>IF(MOD($B360,$X$4)=0,$J360*Z$2,M360)</f>
        <v>25.175405727483451</v>
      </c>
      <c r="S360" s="9">
        <f>IF(MOD($B360,$X$4)=0,$J360*AA$2,N360)</f>
        <v>25.175405727483451</v>
      </c>
      <c r="T360" s="9">
        <f>IF(MOD($B360,$X$4)=0,$J360*AB$2,O360)</f>
        <v>25.175405727483451</v>
      </c>
      <c r="U360" s="5" cm="1">
        <f t="array" ref="U360">SUM(ABS(P360:T360/J360-K360:O360/J360))</f>
        <v>3.9697403334794379E-3</v>
      </c>
    </row>
    <row r="361" spans="1:21" x14ac:dyDescent="0.25">
      <c r="A361" s="7">
        <v>41431</v>
      </c>
      <c r="B361" s="12">
        <v>358</v>
      </c>
      <c r="C361" s="8">
        <v>13.657553672790501</v>
      </c>
      <c r="D361" s="8">
        <v>64.502426147460895</v>
      </c>
      <c r="E361" s="8">
        <v>81.640678405761705</v>
      </c>
      <c r="F361" s="8">
        <v>41.070301055908203</v>
      </c>
      <c r="G361" s="8">
        <v>61.559593200683501</v>
      </c>
      <c r="H361" s="10">
        <f t="shared" si="10"/>
        <v>-2.8126864884275848E-3</v>
      </c>
      <c r="I361" s="10">
        <f>(1+H361)*(1-U361*$X$5) - 1</f>
        <v>-2.8908403976888319E-3</v>
      </c>
      <c r="J361" s="8">
        <f t="shared" si="11"/>
        <v>125.52297601976538</v>
      </c>
      <c r="K361" s="9">
        <f>P360*C361/C360</f>
        <v>24.799277423114464</v>
      </c>
      <c r="L361" s="9">
        <f>Q360*D361/D360</f>
        <v>25.050158814875207</v>
      </c>
      <c r="M361" s="9">
        <f>R360*E361/E360</f>
        <v>24.972460280159385</v>
      </c>
      <c r="N361" s="9">
        <f>S360*F361/F360</f>
        <v>25.39854078926291</v>
      </c>
      <c r="O361" s="9">
        <f>T360*G361/G360</f>
        <v>25.302538712353407</v>
      </c>
      <c r="P361" s="9">
        <f>IF(MOD($B361,$X$4)=0,$J361*X$2,K361)</f>
        <v>25.104595203953078</v>
      </c>
      <c r="Q361" s="9">
        <f>IF(MOD($B361,$X$4)=0,$J361*Y$2,L361)</f>
        <v>25.104595203953078</v>
      </c>
      <c r="R361" s="9">
        <f>IF(MOD($B361,$X$4)=0,$J361*Z$2,M361)</f>
        <v>25.104595203953078</v>
      </c>
      <c r="S361" s="9">
        <f>IF(MOD($B361,$X$4)=0,$J361*AA$2,N361)</f>
        <v>25.104595203953078</v>
      </c>
      <c r="T361" s="9">
        <f>IF(MOD($B361,$X$4)=0,$J361*AB$2,O361)</f>
        <v>25.104595203953078</v>
      </c>
      <c r="U361" s="5" cm="1">
        <f t="array" ref="U361">SUM(ABS(P361:T361/J361-K361:O361/J361))</f>
        <v>7.8374351741423709E-3</v>
      </c>
    </row>
    <row r="362" spans="1:21" x14ac:dyDescent="0.25">
      <c r="A362" s="7">
        <v>41432</v>
      </c>
      <c r="B362" s="12">
        <v>359</v>
      </c>
      <c r="C362" s="8">
        <v>13.761908531188899</v>
      </c>
      <c r="D362" s="8">
        <v>65.001564025878906</v>
      </c>
      <c r="E362" s="8">
        <v>82.392166137695298</v>
      </c>
      <c r="F362" s="8">
        <v>41.661399841308501</v>
      </c>
      <c r="G362" s="8">
        <v>62.129390716552699</v>
      </c>
      <c r="H362" s="10">
        <f t="shared" si="10"/>
        <v>9.6464626981849211E-3</v>
      </c>
      <c r="I362" s="10">
        <f>(1+H362)*(1-U362*$X$5) - 1</f>
        <v>9.6274790868404736E-3</v>
      </c>
      <c r="J362" s="8">
        <f t="shared" si="11"/>
        <v>126.73382872570519</v>
      </c>
      <c r="K362" s="9">
        <f>P361*C362/C361</f>
        <v>25.296414803599017</v>
      </c>
      <c r="L362" s="9">
        <f>Q361*D362/D361</f>
        <v>25.298861608134487</v>
      </c>
      <c r="M362" s="9">
        <f>R361*E362/E361</f>
        <v>25.335678478606493</v>
      </c>
      <c r="N362" s="9">
        <f>S361*F362/F361</f>
        <v>25.465909714718958</v>
      </c>
      <c r="O362" s="9">
        <f>T361*G362/G361</f>
        <v>25.336964120646236</v>
      </c>
      <c r="P362" s="9">
        <f>IF(MOD($B362,$X$4)=0,$J362*X$2,K362)</f>
        <v>25.346765745141042</v>
      </c>
      <c r="Q362" s="9">
        <f>IF(MOD($B362,$X$4)=0,$J362*Y$2,L362)</f>
        <v>25.346765745141042</v>
      </c>
      <c r="R362" s="9">
        <f>IF(MOD($B362,$X$4)=0,$J362*Z$2,M362)</f>
        <v>25.346765745141042</v>
      </c>
      <c r="S362" s="9">
        <f>IF(MOD($B362,$X$4)=0,$J362*AA$2,N362)</f>
        <v>25.346765745141042</v>
      </c>
      <c r="T362" s="9">
        <f>IF(MOD($B362,$X$4)=0,$J362*AB$2,O362)</f>
        <v>25.346765745141042</v>
      </c>
      <c r="U362" s="5" cm="1">
        <f t="array" ref="U362">SUM(ABS(P362:T362/J362-K362:O362/J362))</f>
        <v>1.8802236273598172E-3</v>
      </c>
    </row>
    <row r="363" spans="1:21" x14ac:dyDescent="0.25">
      <c r="A363" s="7">
        <v>41435</v>
      </c>
      <c r="B363" s="12">
        <v>360</v>
      </c>
      <c r="C363" s="8">
        <v>13.670949935913001</v>
      </c>
      <c r="D363" s="8">
        <v>64.348846435546804</v>
      </c>
      <c r="E363" s="8">
        <v>83.062385559082003</v>
      </c>
      <c r="F363" s="8">
        <v>41.730491638183501</v>
      </c>
      <c r="G363" s="8">
        <v>61.657272338867102</v>
      </c>
      <c r="H363" s="10">
        <f t="shared" si="10"/>
        <v>-2.8914101454681207E-3</v>
      </c>
      <c r="I363" s="10">
        <f>(1+H363)*(1-U363*$X$5) - 1</f>
        <v>-2.9537130944453649E-3</v>
      </c>
      <c r="J363" s="8">
        <f t="shared" si="11"/>
        <v>126.36738924755367</v>
      </c>
      <c r="K363" s="9">
        <f>P362*C363/C362</f>
        <v>25.179237658339691</v>
      </c>
      <c r="L363" s="9">
        <f>Q362*D363/D362</f>
        <v>25.092244486955714</v>
      </c>
      <c r="M363" s="9">
        <f>R362*E363/E362</f>
        <v>25.552949117518246</v>
      </c>
      <c r="N363" s="9">
        <f>S362*F363/F362</f>
        <v>25.388801144742885</v>
      </c>
      <c r="O363" s="9">
        <f>T362*G363/G362</f>
        <v>25.154156839997142</v>
      </c>
      <c r="P363" s="9">
        <f>IF(MOD($B363,$X$4)=0,$J363*X$2,K363)</f>
        <v>25.273477849510737</v>
      </c>
      <c r="Q363" s="9">
        <f>IF(MOD($B363,$X$4)=0,$J363*Y$2,L363)</f>
        <v>25.273477849510737</v>
      </c>
      <c r="R363" s="9">
        <f>IF(MOD($B363,$X$4)=0,$J363*Z$2,M363)</f>
        <v>25.273477849510737</v>
      </c>
      <c r="S363" s="9">
        <f>IF(MOD($B363,$X$4)=0,$J363*AA$2,N363)</f>
        <v>25.273477849510737</v>
      </c>
      <c r="T363" s="9">
        <f>IF(MOD($B363,$X$4)=0,$J363*AB$2,O363)</f>
        <v>25.273477849510737</v>
      </c>
      <c r="U363" s="5" cm="1">
        <f t="array" ref="U363">SUM(ABS(P363:T363/J363-K363:O363/J363))</f>
        <v>6.2483614734851478E-3</v>
      </c>
    </row>
    <row r="364" spans="1:21" x14ac:dyDescent="0.25">
      <c r="A364" s="7">
        <v>41436</v>
      </c>
      <c r="B364" s="12">
        <v>361</v>
      </c>
      <c r="C364" s="8">
        <v>13.630764961242599</v>
      </c>
      <c r="D364" s="8">
        <v>64.133811950683594</v>
      </c>
      <c r="E364" s="8">
        <v>82.222900390625</v>
      </c>
      <c r="F364" s="8">
        <v>41.0626220703125</v>
      </c>
      <c r="G364" s="8">
        <v>61.250286102294901</v>
      </c>
      <c r="H364" s="10">
        <f t="shared" si="10"/>
        <v>-7.7985922111492023E-3</v>
      </c>
      <c r="I364" s="10">
        <f>(1+H364)*(1-U364*$X$5) - 1</f>
        <v>-7.8406476206182019E-3</v>
      </c>
      <c r="J364" s="8">
        <f t="shared" si="11"/>
        <v>125.38190151002445</v>
      </c>
      <c r="K364" s="9">
        <f>P363*C364/C363</f>
        <v>25.199187908286714</v>
      </c>
      <c r="L364" s="9">
        <f>Q363*D364/D363</f>
        <v>25.189021490288901</v>
      </c>
      <c r="M364" s="9">
        <f>R363*E364/E363</f>
        <v>25.018046830196955</v>
      </c>
      <c r="N364" s="9">
        <f>S363*F364/F363</f>
        <v>24.868992158896312</v>
      </c>
      <c r="O364" s="9">
        <f>T363*G364/G363</f>
        <v>25.106653122355574</v>
      </c>
      <c r="P364" s="9">
        <f>IF(MOD($B364,$X$4)=0,$J364*X$2,K364)</f>
        <v>25.076380302004893</v>
      </c>
      <c r="Q364" s="9">
        <f>IF(MOD($B364,$X$4)=0,$J364*Y$2,L364)</f>
        <v>25.076380302004893</v>
      </c>
      <c r="R364" s="9">
        <f>IF(MOD($B364,$X$4)=0,$J364*Z$2,M364)</f>
        <v>25.076380302004893</v>
      </c>
      <c r="S364" s="9">
        <f>IF(MOD($B364,$X$4)=0,$J364*AA$2,N364)</f>
        <v>25.076380302004893</v>
      </c>
      <c r="T364" s="9">
        <f>IF(MOD($B364,$X$4)=0,$J364*AB$2,O364)</f>
        <v>25.076380302004893</v>
      </c>
      <c r="U364" s="5" cm="1">
        <f t="array" ref="U364">SUM(ABS(P364:T364/J364-K364:O364/J364))</f>
        <v>4.2385960288737756E-3</v>
      </c>
    </row>
    <row r="365" spans="1:21" x14ac:dyDescent="0.25">
      <c r="A365" s="7">
        <v>41437</v>
      </c>
      <c r="B365" s="12">
        <v>362</v>
      </c>
      <c r="C365" s="8">
        <v>13.462250709533601</v>
      </c>
      <c r="D365" s="8">
        <v>63.895786285400298</v>
      </c>
      <c r="E365" s="8">
        <v>81.220924377441406</v>
      </c>
      <c r="F365" s="8">
        <v>40.824653625488203</v>
      </c>
      <c r="G365" s="8">
        <v>60.916568756103501</v>
      </c>
      <c r="H365" s="10">
        <f t="shared" si="10"/>
        <v>-7.9007901921861468E-3</v>
      </c>
      <c r="I365" s="10">
        <f>(1+H365)*(1-U365*$X$5) - 1</f>
        <v>-7.9357793979275559E-3</v>
      </c>
      <c r="J365" s="8">
        <f t="shared" si="11"/>
        <v>124.3912854122964</v>
      </c>
      <c r="K365" s="9">
        <f>P364*C365/C364</f>
        <v>24.766366339165835</v>
      </c>
      <c r="L365" s="9">
        <f>Q364*D365/D364</f>
        <v>24.983312044829233</v>
      </c>
      <c r="M365" s="9">
        <f>R364*E365/E364</f>
        <v>24.770797168343709</v>
      </c>
      <c r="N365" s="9">
        <f>S364*F365/F364</f>
        <v>24.931056235459103</v>
      </c>
      <c r="O365" s="9">
        <f>T364*G365/G364</f>
        <v>24.939753624498518</v>
      </c>
      <c r="P365" s="9">
        <f>IF(MOD($B365,$X$4)=0,$J365*X$2,K365)</f>
        <v>24.878257082459282</v>
      </c>
      <c r="Q365" s="9">
        <f>IF(MOD($B365,$X$4)=0,$J365*Y$2,L365)</f>
        <v>24.878257082459282</v>
      </c>
      <c r="R365" s="9">
        <f>IF(MOD($B365,$X$4)=0,$J365*Z$2,M365)</f>
        <v>24.878257082459282</v>
      </c>
      <c r="S365" s="9">
        <f>IF(MOD($B365,$X$4)=0,$J365*AA$2,N365)</f>
        <v>24.878257082459282</v>
      </c>
      <c r="T365" s="9">
        <f>IF(MOD($B365,$X$4)=0,$J365*AB$2,O365)</f>
        <v>24.878257082459282</v>
      </c>
      <c r="U365" s="5" cm="1">
        <f t="array" ref="U365">SUM(ABS(P365:T365/J365-K365:O365/J365))</f>
        <v>3.5267849621775926E-3</v>
      </c>
    </row>
    <row r="366" spans="1:21" x14ac:dyDescent="0.25">
      <c r="A366" s="7">
        <v>41438</v>
      </c>
      <c r="B366" s="12">
        <v>363</v>
      </c>
      <c r="C366" s="8">
        <v>13.579683303833001</v>
      </c>
      <c r="D366" s="8">
        <v>65.377784729003906</v>
      </c>
      <c r="E366" s="8">
        <v>82.365097045898395</v>
      </c>
      <c r="F366" s="8">
        <v>41.584644317626903</v>
      </c>
      <c r="G366" s="8">
        <v>61.046798706054602</v>
      </c>
      <c r="H366" s="10">
        <f t="shared" si="10"/>
        <v>1.3351615502306124E-2</v>
      </c>
      <c r="I366" s="10">
        <f>(1+H366)*(1-U366*$X$5) - 1</f>
        <v>1.3288246353494459E-2</v>
      </c>
      <c r="J366" s="8">
        <f t="shared" si="11"/>
        <v>126.05211002695901</v>
      </c>
      <c r="K366" s="9">
        <f>P365*C366/C365</f>
        <v>25.095272671744933</v>
      </c>
      <c r="L366" s="9">
        <f>Q365*D366/D365</f>
        <v>25.455283212337264</v>
      </c>
      <c r="M366" s="9">
        <f>R365*E366/E365</f>
        <v>25.228721227145897</v>
      </c>
      <c r="N366" s="9">
        <f>S365*F366/F365</f>
        <v>25.341390070500076</v>
      </c>
      <c r="O366" s="9">
        <f>T365*G366/G365</f>
        <v>24.931442845230837</v>
      </c>
      <c r="P366" s="9">
        <f>IF(MOD($B366,$X$4)=0,$J366*X$2,K366)</f>
        <v>25.210422005391806</v>
      </c>
      <c r="Q366" s="9">
        <f>IF(MOD($B366,$X$4)=0,$J366*Y$2,L366)</f>
        <v>25.210422005391806</v>
      </c>
      <c r="R366" s="9">
        <f>IF(MOD($B366,$X$4)=0,$J366*Z$2,M366)</f>
        <v>25.210422005391806</v>
      </c>
      <c r="S366" s="9">
        <f>IF(MOD($B366,$X$4)=0,$J366*AA$2,N366)</f>
        <v>25.210422005391806</v>
      </c>
      <c r="T366" s="9">
        <f>IF(MOD($B366,$X$4)=0,$J366*AB$2,O366)</f>
        <v>25.210422005391806</v>
      </c>
      <c r="U366" s="5" cm="1">
        <f t="array" ref="U366">SUM(ABS(P366:T366/J366-K366:O366/J366))</f>
        <v>6.2534216003768406E-3</v>
      </c>
    </row>
    <row r="367" spans="1:21" x14ac:dyDescent="0.25">
      <c r="A367" s="7">
        <v>41439</v>
      </c>
      <c r="B367" s="12">
        <v>364</v>
      </c>
      <c r="C367" s="8">
        <v>13.3955926895141</v>
      </c>
      <c r="D367" s="8">
        <v>64.402610778808594</v>
      </c>
      <c r="E367" s="8">
        <v>81.430809020996094</v>
      </c>
      <c r="F367" s="8">
        <v>40.786266326904297</v>
      </c>
      <c r="G367" s="8">
        <v>60.940994262695298</v>
      </c>
      <c r="H367" s="10">
        <f t="shared" si="10"/>
        <v>-1.2149519185011504E-2</v>
      </c>
      <c r="I367" s="10">
        <f>(1+H367)*(1-U367*$X$5) - 1</f>
        <v>-1.2194409654205929E-2</v>
      </c>
      <c r="J367" s="8">
        <f t="shared" si="11"/>
        <v>124.5206374978753</v>
      </c>
      <c r="K367" s="9">
        <f>P366*C367/C366</f>
        <v>24.868661305206601</v>
      </c>
      <c r="L367" s="9">
        <f>Q366*D367/D366</f>
        <v>24.834383769850579</v>
      </c>
      <c r="M367" s="9">
        <f>R366*E367/E366</f>
        <v>24.924453843789987</v>
      </c>
      <c r="N367" s="9">
        <f>S366*F367/F366</f>
        <v>24.726410505565127</v>
      </c>
      <c r="O367" s="9">
        <f>T366*G367/G366</f>
        <v>25.166728073463005</v>
      </c>
      <c r="P367" s="9">
        <f>IF(MOD($B367,$X$4)=0,$J367*X$2,K367)</f>
        <v>24.904127499575061</v>
      </c>
      <c r="Q367" s="9">
        <f>IF(MOD($B367,$X$4)=0,$J367*Y$2,L367)</f>
        <v>24.904127499575061</v>
      </c>
      <c r="R367" s="9">
        <f>IF(MOD($B367,$X$4)=0,$J367*Z$2,M367)</f>
        <v>24.904127499575061</v>
      </c>
      <c r="S367" s="9">
        <f>IF(MOD($B367,$X$4)=0,$J367*AA$2,N367)</f>
        <v>24.904127499575061</v>
      </c>
      <c r="T367" s="9">
        <f>IF(MOD($B367,$X$4)=0,$J367*AB$2,O367)</f>
        <v>24.904127499575061</v>
      </c>
      <c r="U367" s="5" cm="1">
        <f t="array" ref="U367">SUM(ABS(P367:T367/J367-K367:O367/J367))</f>
        <v>4.5442574626668453E-3</v>
      </c>
    </row>
    <row r="368" spans="1:21" x14ac:dyDescent="0.25">
      <c r="A368" s="7">
        <v>41442</v>
      </c>
      <c r="B368" s="12">
        <v>365</v>
      </c>
      <c r="C368" s="8">
        <v>13.4563331604003</v>
      </c>
      <c r="D368" s="8">
        <v>64.440971374511705</v>
      </c>
      <c r="E368" s="8">
        <v>82.067176818847599</v>
      </c>
      <c r="F368" s="8">
        <v>41.3389892578125</v>
      </c>
      <c r="G368" s="8">
        <v>61.006111145019503</v>
      </c>
      <c r="H368" s="10">
        <f t="shared" si="10"/>
        <v>5.5130087495656177E-3</v>
      </c>
      <c r="I368" s="10">
        <f>(1+H368)*(1-U368*$X$5) - 1</f>
        <v>5.4716467368585153E-3</v>
      </c>
      <c r="J368" s="8">
        <f t="shared" si="11"/>
        <v>125.20712086190258</v>
      </c>
      <c r="K368" s="9">
        <f>P367*C368/C367</f>
        <v>25.017051837183374</v>
      </c>
      <c r="L368" s="9">
        <f>Q367*D368/D367</f>
        <v>24.918961326259993</v>
      </c>
      <c r="M368" s="9">
        <f>R367*E368/E367</f>
        <v>25.098748982093202</v>
      </c>
      <c r="N368" s="9">
        <f>S367*F368/F367</f>
        <v>25.241620572192907</v>
      </c>
      <c r="O368" s="9">
        <f>T367*G368/G367</f>
        <v>24.93073814417312</v>
      </c>
      <c r="P368" s="9">
        <f>IF(MOD($B368,$X$4)=0,$J368*X$2,K368)</f>
        <v>25.041424172380516</v>
      </c>
      <c r="Q368" s="9">
        <f>IF(MOD($B368,$X$4)=0,$J368*Y$2,L368)</f>
        <v>25.041424172380516</v>
      </c>
      <c r="R368" s="9">
        <f>IF(MOD($B368,$X$4)=0,$J368*Z$2,M368)</f>
        <v>25.041424172380516</v>
      </c>
      <c r="S368" s="9">
        <f>IF(MOD($B368,$X$4)=0,$J368*AA$2,N368)</f>
        <v>25.041424172380516</v>
      </c>
      <c r="T368" s="9">
        <f>IF(MOD($B368,$X$4)=0,$J368*AB$2,O368)</f>
        <v>25.041424172380516</v>
      </c>
      <c r="U368" s="5" cm="1">
        <f t="array" ref="U368">SUM(ABS(P368:T368/J368-K368:O368/J368))</f>
        <v>4.113523380337214E-3</v>
      </c>
    </row>
    <row r="369" spans="1:21" x14ac:dyDescent="0.25">
      <c r="A369" s="7">
        <v>41443</v>
      </c>
      <c r="B369" s="12">
        <v>366</v>
      </c>
      <c r="C369" s="8">
        <v>13.4491682052612</v>
      </c>
      <c r="D369" s="8">
        <v>64.924751281738196</v>
      </c>
      <c r="E369" s="8">
        <v>82.270309448242102</v>
      </c>
      <c r="F369" s="8">
        <v>41.538581848144503</v>
      </c>
      <c r="G369" s="8">
        <v>61.640983581542898</v>
      </c>
      <c r="H369" s="10">
        <f t="shared" si="10"/>
        <v>4.9369937039924761E-3</v>
      </c>
      <c r="I369" s="10">
        <f>(1+H369)*(1-U369*$X$5) - 1</f>
        <v>4.904833507732187E-3</v>
      </c>
      <c r="J369" s="8">
        <f t="shared" si="11"/>
        <v>125.82526762929282</v>
      </c>
      <c r="K369" s="9">
        <f>P368*C369/C368</f>
        <v>25.028090623138272</v>
      </c>
      <c r="L369" s="9">
        <f>Q368*D369/D368</f>
        <v>25.229418512076723</v>
      </c>
      <c r="M369" s="9">
        <f>R368*E369/E368</f>
        <v>25.103406691252182</v>
      </c>
      <c r="N369" s="9">
        <f>S368*F369/F368</f>
        <v>25.1623289841793</v>
      </c>
      <c r="O369" s="9">
        <f>T368*G369/G368</f>
        <v>25.30202281864635</v>
      </c>
      <c r="P369" s="9">
        <f>IF(MOD($B369,$X$4)=0,$J369*X$2,K369)</f>
        <v>25.165053525858568</v>
      </c>
      <c r="Q369" s="9">
        <f>IF(MOD($B369,$X$4)=0,$J369*Y$2,L369)</f>
        <v>25.165053525858568</v>
      </c>
      <c r="R369" s="9">
        <f>IF(MOD($B369,$X$4)=0,$J369*Z$2,M369)</f>
        <v>25.165053525858568</v>
      </c>
      <c r="S369" s="9">
        <f>IF(MOD($B369,$X$4)=0,$J369*AA$2,N369)</f>
        <v>25.165053525858568</v>
      </c>
      <c r="T369" s="9">
        <f>IF(MOD($B369,$X$4)=0,$J369*AB$2,O369)</f>
        <v>25.165053525858568</v>
      </c>
      <c r="U369" s="5" cm="1">
        <f t="array" ref="U369">SUM(ABS(P369:T369/J369-K369:O369/J369))</f>
        <v>3.20022015926269E-3</v>
      </c>
    </row>
    <row r="370" spans="1:21" x14ac:dyDescent="0.25">
      <c r="A370" s="7">
        <v>41444</v>
      </c>
      <c r="B370" s="12">
        <v>367</v>
      </c>
      <c r="C370" s="8">
        <v>13.1759929656982</v>
      </c>
      <c r="D370" s="8">
        <v>64.694374084472599</v>
      </c>
      <c r="E370" s="8">
        <v>81.579750061035099</v>
      </c>
      <c r="F370" s="8">
        <v>41.108680725097599</v>
      </c>
      <c r="G370" s="8">
        <v>60.607250213622997</v>
      </c>
      <c r="H370" s="10">
        <f t="shared" si="10"/>
        <v>-1.1874702261880588E-2</v>
      </c>
      <c r="I370" s="10">
        <f>(1+H370)*(1-U370*$X$5) - 1</f>
        <v>-1.1928032288539225E-2</v>
      </c>
      <c r="J370" s="8">
        <f t="shared" si="11"/>
        <v>124.33113003917353</v>
      </c>
      <c r="K370" s="9">
        <f>P369*C370/C369</f>
        <v>24.653908939024351</v>
      </c>
      <c r="L370" s="9">
        <f>Q369*D370/D369</f>
        <v>25.07575854380822</v>
      </c>
      <c r="M370" s="9">
        <f>R369*E370/E369</f>
        <v>24.953823447129121</v>
      </c>
      <c r="N370" s="9">
        <f>S369*F370/F369</f>
        <v>24.904609276417123</v>
      </c>
      <c r="O370" s="9">
        <f>T369*G370/G369</f>
        <v>24.743029832794726</v>
      </c>
      <c r="P370" s="9">
        <f>IF(MOD($B370,$X$4)=0,$J370*X$2,K370)</f>
        <v>24.866226007834708</v>
      </c>
      <c r="Q370" s="9">
        <f>IF(MOD($B370,$X$4)=0,$J370*Y$2,L370)</f>
        <v>24.866226007834708</v>
      </c>
      <c r="R370" s="9">
        <f>IF(MOD($B370,$X$4)=0,$J370*Z$2,M370)</f>
        <v>24.866226007834708</v>
      </c>
      <c r="S370" s="9">
        <f>IF(MOD($B370,$X$4)=0,$J370*AA$2,N370)</f>
        <v>24.866226007834708</v>
      </c>
      <c r="T370" s="9">
        <f>IF(MOD($B370,$X$4)=0,$J370*AB$2,O370)</f>
        <v>24.866226007834708</v>
      </c>
      <c r="U370" s="5" cm="1">
        <f t="array" ref="U370">SUM(ABS(P370:T370/J370-K370:O370/J370))</f>
        <v>5.3970915207579573E-3</v>
      </c>
    </row>
    <row r="371" spans="1:21" x14ac:dyDescent="0.25">
      <c r="A371" s="7">
        <v>41445</v>
      </c>
      <c r="B371" s="12">
        <v>368</v>
      </c>
      <c r="C371" s="8">
        <v>12.984116554260201</v>
      </c>
      <c r="D371" s="8">
        <v>63.888095855712798</v>
      </c>
      <c r="E371" s="8">
        <v>79.853363037109304</v>
      </c>
      <c r="F371" s="8">
        <v>40.287277221679602</v>
      </c>
      <c r="G371" s="8">
        <v>59.443325042724602</v>
      </c>
      <c r="H371" s="10">
        <f t="shared" si="10"/>
        <v>-1.7474613438798081E-2</v>
      </c>
      <c r="I371" s="10">
        <f>(1+H371)*(1-U371*$X$5) - 1</f>
        <v>-1.7506308518027258E-2</v>
      </c>
      <c r="J371" s="8">
        <f t="shared" si="11"/>
        <v>122.15849160333003</v>
      </c>
      <c r="K371" s="9">
        <f>P370*C371/C370</f>
        <v>24.504109678172817</v>
      </c>
      <c r="L371" s="9">
        <f>Q370*D371/D370</f>
        <v>24.556321214021274</v>
      </c>
      <c r="M371" s="9">
        <f>R370*E371/E370</f>
        <v>24.340008044653718</v>
      </c>
      <c r="N371" s="9">
        <f>S370*F371/F370</f>
        <v>24.369367320098977</v>
      </c>
      <c r="O371" s="9">
        <f>T370*G371/G370</f>
        <v>24.388685346383259</v>
      </c>
      <c r="P371" s="9">
        <f>IF(MOD($B371,$X$4)=0,$J371*X$2,K371)</f>
        <v>24.431698320666008</v>
      </c>
      <c r="Q371" s="9">
        <f>IF(MOD($B371,$X$4)=0,$J371*Y$2,L371)</f>
        <v>24.431698320666008</v>
      </c>
      <c r="R371" s="9">
        <f>IF(MOD($B371,$X$4)=0,$J371*Z$2,M371)</f>
        <v>24.431698320666008</v>
      </c>
      <c r="S371" s="9">
        <f>IF(MOD($B371,$X$4)=0,$J371*AA$2,N371)</f>
        <v>24.431698320666008</v>
      </c>
      <c r="T371" s="9">
        <f>IF(MOD($B371,$X$4)=0,$J371*AB$2,O371)</f>
        <v>24.431698320666008</v>
      </c>
      <c r="U371" s="5" cm="1">
        <f t="array" ref="U371">SUM(ABS(P371:T371/J371-K371:O371/J371))</f>
        <v>3.2258789098653373E-3</v>
      </c>
    </row>
    <row r="372" spans="1:21" x14ac:dyDescent="0.25">
      <c r="A372" s="7">
        <v>41446</v>
      </c>
      <c r="B372" s="12">
        <v>369</v>
      </c>
      <c r="C372" s="8">
        <v>12.8800764083862</v>
      </c>
      <c r="D372" s="8">
        <v>63.8266792297363</v>
      </c>
      <c r="E372" s="8">
        <v>80.516838073730398</v>
      </c>
      <c r="F372" s="8">
        <v>39.888095855712798</v>
      </c>
      <c r="G372" s="8">
        <v>59.8340034484863</v>
      </c>
      <c r="H372" s="10">
        <f t="shared" si="10"/>
        <v>-8.0032311279987223E-4</v>
      </c>
      <c r="I372" s="10">
        <f>(1+H372)*(1-U372*$X$5) - 1</f>
        <v>-8.6624950286107172E-4</v>
      </c>
      <c r="J372" s="8">
        <f t="shared" si="11"/>
        <v>122.06072533907512</v>
      </c>
      <c r="K372" s="9">
        <f>P371*C372/C371</f>
        <v>24.235930095187651</v>
      </c>
      <c r="L372" s="9">
        <f>Q371*D372/D371</f>
        <v>24.408211746874237</v>
      </c>
      <c r="M372" s="9">
        <f>R371*E372/E371</f>
        <v>24.634693176755992</v>
      </c>
      <c r="N372" s="9">
        <f>S371*F372/F371</f>
        <v>24.18961994304648</v>
      </c>
      <c r="O372" s="9">
        <f>T371*G372/G371</f>
        <v>24.592270377210763</v>
      </c>
      <c r="P372" s="9">
        <f>IF(MOD($B372,$X$4)=0,$J372*X$2,K372)</f>
        <v>24.412145067815025</v>
      </c>
      <c r="Q372" s="9">
        <f>IF(MOD($B372,$X$4)=0,$J372*Y$2,L372)</f>
        <v>24.412145067815025</v>
      </c>
      <c r="R372" s="9">
        <f>IF(MOD($B372,$X$4)=0,$J372*Z$2,M372)</f>
        <v>24.412145067815025</v>
      </c>
      <c r="S372" s="9">
        <f>IF(MOD($B372,$X$4)=0,$J372*AA$2,N372)</f>
        <v>24.412145067815025</v>
      </c>
      <c r="T372" s="9">
        <f>IF(MOD($B372,$X$4)=0,$J372*AB$2,O372)</f>
        <v>24.412145067815025</v>
      </c>
      <c r="U372" s="5" cm="1">
        <f t="array" ref="U372">SUM(ABS(P372:T372/J372-K372:O372/J372))</f>
        <v>6.59791947357527E-3</v>
      </c>
    </row>
    <row r="373" spans="1:21" x14ac:dyDescent="0.25">
      <c r="A373" s="7">
        <v>41449</v>
      </c>
      <c r="B373" s="12">
        <v>370</v>
      </c>
      <c r="C373" s="8">
        <v>12.538685798645</v>
      </c>
      <c r="D373" s="8">
        <v>62.598060607910099</v>
      </c>
      <c r="E373" s="8">
        <v>79.088340759277301</v>
      </c>
      <c r="F373" s="8">
        <v>39.0897216796875</v>
      </c>
      <c r="G373" s="8">
        <v>60.395637512207003</v>
      </c>
      <c r="H373" s="10">
        <f t="shared" si="10"/>
        <v>-1.482500613140203E-2</v>
      </c>
      <c r="I373" s="10">
        <f>(1+H373)*(1-U373*$X$5) - 1</f>
        <v>-1.4921852302356209E-2</v>
      </c>
      <c r="J373" s="8">
        <f t="shared" si="11"/>
        <v>120.25117433751996</v>
      </c>
      <c r="K373" s="9">
        <f>P372*C373/C372</f>
        <v>23.765093231665539</v>
      </c>
      <c r="L373" s="9">
        <f>Q372*D373/D372</f>
        <v>23.942228468815987</v>
      </c>
      <c r="M373" s="9">
        <f>R372*E373/E372</f>
        <v>23.979034621556817</v>
      </c>
      <c r="N373" s="9">
        <f>S372*F373/F372</f>
        <v>23.923527454328834</v>
      </c>
      <c r="O373" s="9">
        <f>T372*G373/G372</f>
        <v>24.641290561152779</v>
      </c>
      <c r="P373" s="9">
        <f>IF(MOD($B373,$X$4)=0,$J373*X$2,K373)</f>
        <v>24.050234867503992</v>
      </c>
      <c r="Q373" s="9">
        <f>IF(MOD($B373,$X$4)=0,$J373*Y$2,L373)</f>
        <v>24.050234867503992</v>
      </c>
      <c r="R373" s="9">
        <f>IF(MOD($B373,$X$4)=0,$J373*Z$2,M373)</f>
        <v>24.050234867503992</v>
      </c>
      <c r="S373" s="9">
        <f>IF(MOD($B373,$X$4)=0,$J373*AA$2,N373)</f>
        <v>24.050234867503992</v>
      </c>
      <c r="T373" s="9">
        <f>IF(MOD($B373,$X$4)=0,$J373*AB$2,O373)</f>
        <v>24.050234867503992</v>
      </c>
      <c r="U373" s="5" cm="1">
        <f t="array" ref="U373">SUM(ABS(P373:T373/J373-K373:O373/J373))</f>
        <v>9.8303521259562598E-3</v>
      </c>
    </row>
    <row r="374" spans="1:21" x14ac:dyDescent="0.25">
      <c r="A374" s="7">
        <v>41450</v>
      </c>
      <c r="B374" s="12">
        <v>371</v>
      </c>
      <c r="C374" s="8">
        <v>12.5414915084838</v>
      </c>
      <c r="D374" s="8">
        <v>63.220039367675703</v>
      </c>
      <c r="E374" s="8">
        <v>79.514854431152301</v>
      </c>
      <c r="F374" s="8">
        <v>39.980232238769503</v>
      </c>
      <c r="G374" s="8">
        <v>60.5340156555175</v>
      </c>
      <c r="H374" s="10">
        <f t="shared" si="10"/>
        <v>8.1250201533560329E-3</v>
      </c>
      <c r="I374" s="10">
        <f>(1+H374)*(1-U374*$X$5) - 1</f>
        <v>8.0591512528649378E-3</v>
      </c>
      <c r="J374" s="8">
        <f t="shared" si="11"/>
        <v>121.22821755247703</v>
      </c>
      <c r="K374" s="9">
        <f>P373*C374/C373</f>
        <v>24.055616450683985</v>
      </c>
      <c r="L374" s="9">
        <f>Q373*D374/D373</f>
        <v>24.289199702990786</v>
      </c>
      <c r="M374" s="9">
        <f>R373*E374/E373</f>
        <v>24.179934819283446</v>
      </c>
      <c r="N374" s="9">
        <f>S373*F374/F373</f>
        <v>24.598127949818863</v>
      </c>
      <c r="O374" s="9">
        <f>T373*G374/G373</f>
        <v>24.105338629699961</v>
      </c>
      <c r="P374" s="9">
        <f>IF(MOD($B374,$X$4)=0,$J374*X$2,K374)</f>
        <v>24.245643510495409</v>
      </c>
      <c r="Q374" s="9">
        <f>IF(MOD($B374,$X$4)=0,$J374*Y$2,L374)</f>
        <v>24.245643510495409</v>
      </c>
      <c r="R374" s="9">
        <f>IF(MOD($B374,$X$4)=0,$J374*Z$2,M374)</f>
        <v>24.245643510495409</v>
      </c>
      <c r="S374" s="9">
        <f>IF(MOD($B374,$X$4)=0,$J374*AA$2,N374)</f>
        <v>24.245643510495409</v>
      </c>
      <c r="T374" s="9">
        <f>IF(MOD($B374,$X$4)=0,$J374*AB$2,O374)</f>
        <v>24.245643510495409</v>
      </c>
      <c r="U374" s="5" cm="1">
        <f t="array" ref="U374">SUM(ABS(P374:T374/J374-K374:O374/J374))</f>
        <v>6.5338027699267942E-3</v>
      </c>
    </row>
    <row r="375" spans="1:21" x14ac:dyDescent="0.25">
      <c r="A375" s="7">
        <v>41451</v>
      </c>
      <c r="B375" s="12">
        <v>372</v>
      </c>
      <c r="C375" s="8">
        <v>12.399452209472599</v>
      </c>
      <c r="D375" s="8">
        <v>63.04345703125</v>
      </c>
      <c r="E375" s="8">
        <v>79.98876953125</v>
      </c>
      <c r="F375" s="8">
        <v>40.3026313781738</v>
      </c>
      <c r="G375" s="8">
        <v>61.054946899413999</v>
      </c>
      <c r="H375" s="10">
        <f t="shared" si="10"/>
        <v>1.702190429400785E-3</v>
      </c>
      <c r="I375" s="10">
        <f>(1+H375)*(1-U375*$X$5) - 1</f>
        <v>1.6320981481576791E-3</v>
      </c>
      <c r="J375" s="8">
        <f t="shared" si="11"/>
        <v>121.43457106416818</v>
      </c>
      <c r="K375" s="9">
        <f>P374*C375/C374</f>
        <v>23.971048243578661</v>
      </c>
      <c r="L375" s="9">
        <f>Q374*D375/D374</f>
        <v>24.1779220661235</v>
      </c>
      <c r="M375" s="9">
        <f>R374*E375/E374</f>
        <v>24.390149548435257</v>
      </c>
      <c r="N375" s="9">
        <f>S374*F375/F374</f>
        <v>24.441159498381719</v>
      </c>
      <c r="O375" s="9">
        <f>T374*G375/G374</f>
        <v>24.454291707649041</v>
      </c>
      <c r="P375" s="9">
        <f>IF(MOD($B375,$X$4)=0,$J375*X$2,K375)</f>
        <v>24.286914212833636</v>
      </c>
      <c r="Q375" s="9">
        <f>IF(MOD($B375,$X$4)=0,$J375*Y$2,L375)</f>
        <v>24.286914212833636</v>
      </c>
      <c r="R375" s="9">
        <f>IF(MOD($B375,$X$4)=0,$J375*Z$2,M375)</f>
        <v>24.286914212833636</v>
      </c>
      <c r="S375" s="9">
        <f>IF(MOD($B375,$X$4)=0,$J375*AA$2,N375)</f>
        <v>24.286914212833636</v>
      </c>
      <c r="T375" s="9">
        <f>IF(MOD($B375,$X$4)=0,$J375*AB$2,O375)</f>
        <v>24.286914212833636</v>
      </c>
      <c r="U375" s="5" cm="1">
        <f t="array" ref="U375">SUM(ABS(P375:T375/J375-K375:O375/J375))</f>
        <v>6.9973173576840519E-3</v>
      </c>
    </row>
    <row r="376" spans="1:21" x14ac:dyDescent="0.25">
      <c r="A376" s="7">
        <v>41452</v>
      </c>
      <c r="B376" s="12">
        <v>373</v>
      </c>
      <c r="C376" s="8">
        <v>12.2658243179321</v>
      </c>
      <c r="D376" s="8">
        <v>63.703781127929602</v>
      </c>
      <c r="E376" s="8">
        <v>80.367881774902301</v>
      </c>
      <c r="F376" s="8">
        <v>40.801624298095703</v>
      </c>
      <c r="G376" s="8">
        <v>61.258430480957003</v>
      </c>
      <c r="H376" s="10">
        <f t="shared" si="10"/>
        <v>4.030140710462371E-3</v>
      </c>
      <c r="I376" s="10">
        <f>(1+H376)*(1-U376*$X$5) - 1</f>
        <v>3.9681230863266581E-3</v>
      </c>
      <c r="J376" s="8">
        <f t="shared" si="11"/>
        <v>121.92396947267142</v>
      </c>
      <c r="K376" s="9">
        <f>P375*C376/C375</f>
        <v>24.025176106709353</v>
      </c>
      <c r="L376" s="9">
        <f>Q375*D376/D375</f>
        <v>24.541298021145018</v>
      </c>
      <c r="M376" s="9">
        <f>R375*E376/E375</f>
        <v>24.402023703735619</v>
      </c>
      <c r="N376" s="9">
        <f>S375*F376/F375</f>
        <v>24.587614137988343</v>
      </c>
      <c r="O376" s="9">
        <f>T375*G376/G375</f>
        <v>24.367857503093092</v>
      </c>
      <c r="P376" s="9">
        <f>IF(MOD($B376,$X$4)=0,$J376*X$2,K376)</f>
        <v>24.384793894534283</v>
      </c>
      <c r="Q376" s="9">
        <f>IF(MOD($B376,$X$4)=0,$J376*Y$2,L376)</f>
        <v>24.384793894534283</v>
      </c>
      <c r="R376" s="9">
        <f>IF(MOD($B376,$X$4)=0,$J376*Z$2,M376)</f>
        <v>24.384793894534283</v>
      </c>
      <c r="S376" s="9">
        <f>IF(MOD($B376,$X$4)=0,$J376*AA$2,N376)</f>
        <v>24.384793894534283</v>
      </c>
      <c r="T376" s="9">
        <f>IF(MOD($B376,$X$4)=0,$J376*AB$2,O376)</f>
        <v>24.384793894534283</v>
      </c>
      <c r="U376" s="5" cm="1">
        <f t="array" ref="U376">SUM(ABS(P376:T376/J376-K376:O376/J376))</f>
        <v>6.1768687632915154E-3</v>
      </c>
    </row>
    <row r="377" spans="1:21" x14ac:dyDescent="0.25">
      <c r="A377" s="7">
        <v>41453</v>
      </c>
      <c r="B377" s="12">
        <v>374</v>
      </c>
      <c r="C377" s="8">
        <v>12.351482391357401</v>
      </c>
      <c r="D377" s="8">
        <v>63.3429145812988</v>
      </c>
      <c r="E377" s="8">
        <v>80.117401123046804</v>
      </c>
      <c r="F377" s="8">
        <v>40.525257110595703</v>
      </c>
      <c r="G377" s="8">
        <v>60.631690979003899</v>
      </c>
      <c r="H377" s="10">
        <f t="shared" si="10"/>
        <v>-3.7604938838113888E-3</v>
      </c>
      <c r="I377" s="10">
        <f>(1+H377)*(1-U377*$X$5) - 1</f>
        <v>-3.8060450293829762E-3</v>
      </c>
      <c r="J377" s="8">
        <f t="shared" si="11"/>
        <v>121.46547513117943</v>
      </c>
      <c r="K377" s="9">
        <f>P376*C377/C376</f>
        <v>24.555084485018703</v>
      </c>
      <c r="L377" s="9">
        <f>Q376*D377/D376</f>
        <v>24.246659921837228</v>
      </c>
      <c r="M377" s="9">
        <f>R376*E377/E376</f>
        <v>24.308794391559047</v>
      </c>
      <c r="N377" s="9">
        <f>S376*F377/F376</f>
        <v>24.219625055736014</v>
      </c>
      <c r="O377" s="9">
        <f>T376*G377/G376</f>
        <v>24.135311277028428</v>
      </c>
      <c r="P377" s="9">
        <f>IF(MOD($B377,$X$4)=0,$J377*X$2,K377)</f>
        <v>24.293095026235889</v>
      </c>
      <c r="Q377" s="9">
        <f>IF(MOD($B377,$X$4)=0,$J377*Y$2,L377)</f>
        <v>24.293095026235889</v>
      </c>
      <c r="R377" s="9">
        <f>IF(MOD($B377,$X$4)=0,$J377*Z$2,M377)</f>
        <v>24.293095026235889</v>
      </c>
      <c r="S377" s="9">
        <f>IF(MOD($B377,$X$4)=0,$J377*AA$2,N377)</f>
        <v>24.293095026235889</v>
      </c>
      <c r="T377" s="9">
        <f>IF(MOD($B377,$X$4)=0,$J377*AB$2,O377)</f>
        <v>24.293095026235889</v>
      </c>
      <c r="U377" s="5" cm="1">
        <f t="array" ref="U377">SUM(ABS(P377:T377/J377-K377:O377/J377))</f>
        <v>4.5723086960486048E-3</v>
      </c>
    </row>
    <row r="378" spans="1:21" x14ac:dyDescent="0.25">
      <c r="A378" s="7">
        <v>41456</v>
      </c>
      <c r="B378" s="12">
        <v>375</v>
      </c>
      <c r="C378" s="8">
        <v>12.7467594146728</v>
      </c>
      <c r="D378" s="8">
        <v>63.519515991210902</v>
      </c>
      <c r="E378" s="8">
        <v>80.618392944335895</v>
      </c>
      <c r="F378" s="8">
        <v>40.294956207275298</v>
      </c>
      <c r="G378" s="8">
        <v>60.713062286376903</v>
      </c>
      <c r="H378" s="10">
        <f t="shared" si="10"/>
        <v>7.3405598020435114E-3</v>
      </c>
      <c r="I378" s="10">
        <f>(1+H378)*(1-U378*$X$5) - 1</f>
        <v>7.2419124596352358E-3</v>
      </c>
      <c r="J378" s="8">
        <f t="shared" si="11"/>
        <v>122.35709971526349</v>
      </c>
      <c r="K378" s="9">
        <f>P377*C378/C377</f>
        <v>25.070532258855657</v>
      </c>
      <c r="L378" s="9">
        <f>Q377*D378/D377</f>
        <v>24.360824698309244</v>
      </c>
      <c r="M378" s="9">
        <f>R377*E378/E377</f>
        <v>24.445005120064952</v>
      </c>
      <c r="N378" s="9">
        <f>S377*F378/F377</f>
        <v>24.155039844655615</v>
      </c>
      <c r="O378" s="9">
        <f>T377*G378/G377</f>
        <v>24.325697793378009</v>
      </c>
      <c r="P378" s="9">
        <f>IF(MOD($B378,$X$4)=0,$J378*X$2,K378)</f>
        <v>24.471419943052698</v>
      </c>
      <c r="Q378" s="9">
        <f>IF(MOD($B378,$X$4)=0,$J378*Y$2,L378)</f>
        <v>24.471419943052698</v>
      </c>
      <c r="R378" s="9">
        <f>IF(MOD($B378,$X$4)=0,$J378*Z$2,M378)</f>
        <v>24.471419943052698</v>
      </c>
      <c r="S378" s="9">
        <f>IF(MOD($B378,$X$4)=0,$J378*AA$2,N378)</f>
        <v>24.471419943052698</v>
      </c>
      <c r="T378" s="9">
        <f>IF(MOD($B378,$X$4)=0,$J378*AB$2,O378)</f>
        <v>24.471419943052698</v>
      </c>
      <c r="U378" s="5" cm="1">
        <f t="array" ref="U378">SUM(ABS(P378:T378/J378-K378:O378/J378))</f>
        <v>9.7928492453181193E-3</v>
      </c>
    </row>
    <row r="379" spans="1:21" x14ac:dyDescent="0.25">
      <c r="A379" s="7">
        <v>41457</v>
      </c>
      <c r="B379" s="12">
        <v>376</v>
      </c>
      <c r="C379" s="8">
        <v>13.0355110168457</v>
      </c>
      <c r="D379" s="8">
        <v>63.3352241516113</v>
      </c>
      <c r="E379" s="8">
        <v>80.665779113769503</v>
      </c>
      <c r="F379" s="8">
        <v>40.8285102844238</v>
      </c>
      <c r="G379" s="8">
        <v>60.810756683349602</v>
      </c>
      <c r="H379" s="10">
        <f t="shared" si="10"/>
        <v>7.0379425463651391E-3</v>
      </c>
      <c r="I379" s="10">
        <f>(1+H379)*(1-U379*$X$5) - 1</f>
        <v>6.950669468656967E-3</v>
      </c>
      <c r="J379" s="8">
        <f t="shared" si="11"/>
        <v>123.21824195319938</v>
      </c>
      <c r="K379" s="9">
        <f>P378*C379/C378</f>
        <v>25.025769600571802</v>
      </c>
      <c r="L379" s="9">
        <f>Q378*D379/D378</f>
        <v>24.40041998455894</v>
      </c>
      <c r="M379" s="9">
        <f>R378*E379/E378</f>
        <v>24.485803842425426</v>
      </c>
      <c r="N379" s="9">
        <f>S378*F379/F378</f>
        <v>24.795451214288363</v>
      </c>
      <c r="O379" s="9">
        <f>T378*G379/G378</f>
        <v>24.51079731135485</v>
      </c>
      <c r="P379" s="9">
        <f>IF(MOD($B379,$X$4)=0,$J379*X$2,K379)</f>
        <v>24.643648390639878</v>
      </c>
      <c r="Q379" s="9">
        <f>IF(MOD($B379,$X$4)=0,$J379*Y$2,L379)</f>
        <v>24.643648390639878</v>
      </c>
      <c r="R379" s="9">
        <f>IF(MOD($B379,$X$4)=0,$J379*Z$2,M379)</f>
        <v>24.643648390639878</v>
      </c>
      <c r="S379" s="9">
        <f>IF(MOD($B379,$X$4)=0,$J379*AA$2,N379)</f>
        <v>24.643648390639878</v>
      </c>
      <c r="T379" s="9">
        <f>IF(MOD($B379,$X$4)=0,$J379*AB$2,O379)</f>
        <v>24.643648390639878</v>
      </c>
      <c r="U379" s="5" cm="1">
        <f t="array" ref="U379">SUM(ABS(P379:T379/J379-K379:O379/J379))</f>
        <v>8.6663147455586231E-3</v>
      </c>
    </row>
    <row r="380" spans="1:21" x14ac:dyDescent="0.25">
      <c r="A380" s="7">
        <v>41458</v>
      </c>
      <c r="B380" s="12">
        <v>377</v>
      </c>
      <c r="C380" s="8">
        <v>13.107469558715801</v>
      </c>
      <c r="D380" s="8">
        <v>62.851436614990199</v>
      </c>
      <c r="E380" s="8">
        <v>80.618392944335895</v>
      </c>
      <c r="F380" s="8">
        <v>40.805305480957003</v>
      </c>
      <c r="G380" s="8">
        <v>60.851467132568303</v>
      </c>
      <c r="H380" s="10">
        <f t="shared" si="10"/>
        <v>-5.2093083244564298E-4</v>
      </c>
      <c r="I380" s="10">
        <f>(1+H380)*(1-U380*$X$5) - 1</f>
        <v>-5.4985689796749337E-4</v>
      </c>
      <c r="J380" s="8">
        <f t="shared" si="11"/>
        <v>123.15405377184621</v>
      </c>
      <c r="K380" s="9">
        <f>P379*C380/C379</f>
        <v>24.779686095817549</v>
      </c>
      <c r="L380" s="9">
        <f>Q379*D380/D379</f>
        <v>24.45540732718797</v>
      </c>
      <c r="M380" s="9">
        <f>R379*E380/E379</f>
        <v>24.62917176733157</v>
      </c>
      <c r="N380" s="9">
        <f>S379*F380/F379</f>
        <v>24.629642221577477</v>
      </c>
      <c r="O380" s="9">
        <f>T379*G380/G379</f>
        <v>24.660146359931641</v>
      </c>
      <c r="P380" s="9">
        <f>IF(MOD($B380,$X$4)=0,$J380*X$2,K380)</f>
        <v>24.630810754369243</v>
      </c>
      <c r="Q380" s="9">
        <f>IF(MOD($B380,$X$4)=0,$J380*Y$2,L380)</f>
        <v>24.630810754369243</v>
      </c>
      <c r="R380" s="9">
        <f>IF(MOD($B380,$X$4)=0,$J380*Z$2,M380)</f>
        <v>24.630810754369243</v>
      </c>
      <c r="S380" s="9">
        <f>IF(MOD($B380,$X$4)=0,$J380*AA$2,N380)</f>
        <v>24.630810754369243</v>
      </c>
      <c r="T380" s="9">
        <f>IF(MOD($B380,$X$4)=0,$J380*AB$2,O380)</f>
        <v>24.630810754369243</v>
      </c>
      <c r="U380" s="5" cm="1">
        <f t="array" ref="U380">SUM(ABS(P380:T380/J380-K380:O380/J380))</f>
        <v>2.894114185487684E-3</v>
      </c>
    </row>
    <row r="381" spans="1:21" x14ac:dyDescent="0.25">
      <c r="A381" s="7">
        <v>41460</v>
      </c>
      <c r="B381" s="12">
        <v>378</v>
      </c>
      <c r="C381" s="8">
        <v>13.002183914184499</v>
      </c>
      <c r="D381" s="8">
        <v>63.074150085449197</v>
      </c>
      <c r="E381" s="8">
        <v>81.586509704589801</v>
      </c>
      <c r="F381" s="8">
        <v>41.748703002929602</v>
      </c>
      <c r="G381" s="8">
        <v>61.217723846435497</v>
      </c>
      <c r="H381" s="10">
        <f t="shared" si="10"/>
        <v>7.3315956800961146E-3</v>
      </c>
      <c r="I381" s="10">
        <f>(1+H381)*(1-U381*$X$5) - 1</f>
        <v>7.2497359825982599E-3</v>
      </c>
      <c r="J381" s="8">
        <f t="shared" si="11"/>
        <v>124.05696950046621</v>
      </c>
      <c r="K381" s="9">
        <f>P380*C381/C380</f>
        <v>24.432963963729332</v>
      </c>
      <c r="L381" s="9">
        <f>Q380*D381/D380</f>
        <v>24.718089799030192</v>
      </c>
      <c r="M381" s="9">
        <f>R380*E381/E380</f>
        <v>24.926593141477994</v>
      </c>
      <c r="N381" s="9">
        <f>S380*F381/F380</f>
        <v>25.200262338077934</v>
      </c>
      <c r="O381" s="9">
        <f>T380*G381/G380</f>
        <v>24.77906025815075</v>
      </c>
      <c r="P381" s="9">
        <f>IF(MOD($B381,$X$4)=0,$J381*X$2,K381)</f>
        <v>24.811393900093243</v>
      </c>
      <c r="Q381" s="9">
        <f>IF(MOD($B381,$X$4)=0,$J381*Y$2,L381)</f>
        <v>24.811393900093243</v>
      </c>
      <c r="R381" s="9">
        <f>IF(MOD($B381,$X$4)=0,$J381*Z$2,M381)</f>
        <v>24.811393900093243</v>
      </c>
      <c r="S381" s="9">
        <f>IF(MOD($B381,$X$4)=0,$J381*AA$2,N381)</f>
        <v>24.811393900093243</v>
      </c>
      <c r="T381" s="9">
        <f>IF(MOD($B381,$X$4)=0,$J381*AB$2,O381)</f>
        <v>24.811393900093243</v>
      </c>
      <c r="U381" s="5" cm="1">
        <f t="array" ref="U381">SUM(ABS(P381:T381/J381-K381:O381/J381))</f>
        <v>8.126390341456069E-3</v>
      </c>
    </row>
    <row r="382" spans="1:21" x14ac:dyDescent="0.25">
      <c r="A382" s="7">
        <v>41463</v>
      </c>
      <c r="B382" s="12">
        <v>379</v>
      </c>
      <c r="C382" s="8">
        <v>12.928357124328601</v>
      </c>
      <c r="D382" s="8">
        <v>63.888095855712798</v>
      </c>
      <c r="E382" s="8">
        <v>82.080726623535099</v>
      </c>
      <c r="F382" s="8">
        <v>42.2977294921875</v>
      </c>
      <c r="G382" s="8">
        <v>62.438667297363203</v>
      </c>
      <c r="H382" s="10">
        <f t="shared" si="10"/>
        <v>9.2758322055628284E-3</v>
      </c>
      <c r="I382" s="10">
        <f>(1+H382)*(1-U382*$X$5) - 1</f>
        <v>9.2031437534321192E-3</v>
      </c>
      <c r="J382" s="8">
        <f t="shared" si="11"/>
        <v>125.20770113348317</v>
      </c>
      <c r="K382" s="9">
        <f>P381*C382/C381</f>
        <v>24.670514062091893</v>
      </c>
      <c r="L382" s="9">
        <f>Q381*D382/D381</f>
        <v>25.131574657058906</v>
      </c>
      <c r="M382" s="9">
        <f>R381*E382/E381</f>
        <v>24.961690936851422</v>
      </c>
      <c r="N382" s="9">
        <f>S381*F382/F381</f>
        <v>25.137682179889794</v>
      </c>
      <c r="O382" s="9">
        <f>T381*G382/G381</f>
        <v>25.306239297591151</v>
      </c>
      <c r="P382" s="9">
        <f>IF(MOD($B382,$X$4)=0,$J382*X$2,K382)</f>
        <v>25.041540226696636</v>
      </c>
      <c r="Q382" s="9">
        <f>IF(MOD($B382,$X$4)=0,$J382*Y$2,L382)</f>
        <v>25.041540226696636</v>
      </c>
      <c r="R382" s="9">
        <f>IF(MOD($B382,$X$4)=0,$J382*Z$2,M382)</f>
        <v>25.041540226696636</v>
      </c>
      <c r="S382" s="9">
        <f>IF(MOD($B382,$X$4)=0,$J382*AA$2,N382)</f>
        <v>25.041540226696636</v>
      </c>
      <c r="T382" s="9">
        <f>IF(MOD($B382,$X$4)=0,$J382*AB$2,O382)</f>
        <v>25.041540226696636</v>
      </c>
      <c r="U382" s="5" cm="1">
        <f t="array" ref="U382">SUM(ABS(P382:T382/J382-K382:O382/J382))</f>
        <v>7.2020402957366503E-3</v>
      </c>
    </row>
    <row r="383" spans="1:21" x14ac:dyDescent="0.25">
      <c r="A383" s="7">
        <v>41464</v>
      </c>
      <c r="B383" s="12">
        <v>380</v>
      </c>
      <c r="C383" s="8">
        <v>13.1557493209838</v>
      </c>
      <c r="D383" s="8">
        <v>65.523704528808594</v>
      </c>
      <c r="E383" s="8">
        <v>83.455062866210895</v>
      </c>
      <c r="F383" s="8">
        <v>42.444644927978501</v>
      </c>
      <c r="G383" s="8">
        <v>62.699123382568303</v>
      </c>
      <c r="H383" s="10">
        <f t="shared" si="10"/>
        <v>1.3515651450160648E-2</v>
      </c>
      <c r="I383" s="10">
        <f>(1+H383)*(1-U383*$X$5) - 1</f>
        <v>1.343810526029765E-2</v>
      </c>
      <c r="J383" s="8">
        <f t="shared" si="11"/>
        <v>126.8999647808792</v>
      </c>
      <c r="K383" s="9">
        <f>P382*C383/C382</f>
        <v>25.481986819022172</v>
      </c>
      <c r="L383" s="9">
        <f>Q382*D383/D382</f>
        <v>25.682632433842137</v>
      </c>
      <c r="M383" s="9">
        <f>R382*E383/E382</f>
        <v>25.460828623884204</v>
      </c>
      <c r="N383" s="9">
        <f>S382*F383/F382</f>
        <v>25.128518625760883</v>
      </c>
      <c r="O383" s="9">
        <f>T382*G383/G382</f>
        <v>25.145998278369799</v>
      </c>
      <c r="P383" s="9">
        <f>IF(MOD($B383,$X$4)=0,$J383*X$2,K383)</f>
        <v>25.37999295617584</v>
      </c>
      <c r="Q383" s="9">
        <f>IF(MOD($B383,$X$4)=0,$J383*Y$2,L383)</f>
        <v>25.37999295617584</v>
      </c>
      <c r="R383" s="9">
        <f>IF(MOD($B383,$X$4)=0,$J383*Z$2,M383)</f>
        <v>25.37999295617584</v>
      </c>
      <c r="S383" s="9">
        <f>IF(MOD($B383,$X$4)=0,$J383*AA$2,N383)</f>
        <v>25.37999295617584</v>
      </c>
      <c r="T383" s="9">
        <f>IF(MOD($B383,$X$4)=0,$J383*AB$2,O383)</f>
        <v>25.37999295617584</v>
      </c>
      <c r="U383" s="5" cm="1">
        <f t="array" ref="U383">SUM(ABS(P383:T383/J383-K383:O383/J383))</f>
        <v>7.6512079267991029E-3</v>
      </c>
    </row>
    <row r="384" spans="1:21" x14ac:dyDescent="0.25">
      <c r="A384" s="7">
        <v>41465</v>
      </c>
      <c r="B384" s="12">
        <v>381</v>
      </c>
      <c r="C384" s="8">
        <v>13.1052856445312</v>
      </c>
      <c r="D384" s="8">
        <v>65.239593505859304</v>
      </c>
      <c r="E384" s="8">
        <v>83.204559326171804</v>
      </c>
      <c r="F384" s="8">
        <v>42.398258209228501</v>
      </c>
      <c r="G384" s="8">
        <v>62.487522125244098</v>
      </c>
      <c r="H384" s="10">
        <f t="shared" si="10"/>
        <v>-3.1282539672156107E-3</v>
      </c>
      <c r="I384" s="10">
        <f>(1+H384)*(1-U384*$X$5) - 1</f>
        <v>-3.1369018651862257E-3</v>
      </c>
      <c r="J384" s="8">
        <f t="shared" si="11"/>
        <v>126.5029894626139</v>
      </c>
      <c r="K384" s="9">
        <f>P383*C384/C383</f>
        <v>25.282638733192368</v>
      </c>
      <c r="L384" s="9">
        <f>Q383*D384/D383</f>
        <v>25.269945213712585</v>
      </c>
      <c r="M384" s="9">
        <f>R383*E384/E383</f>
        <v>25.303810902465308</v>
      </c>
      <c r="N384" s="9">
        <f>S383*F384/F383</f>
        <v>25.352255779975341</v>
      </c>
      <c r="O384" s="9">
        <f>T383*G384/G383</f>
        <v>25.294338833268291</v>
      </c>
      <c r="P384" s="9">
        <f>IF(MOD($B384,$X$4)=0,$J384*X$2,K384)</f>
        <v>25.300597892522781</v>
      </c>
      <c r="Q384" s="9">
        <f>IF(MOD($B384,$X$4)=0,$J384*Y$2,L384)</f>
        <v>25.300597892522781</v>
      </c>
      <c r="R384" s="9">
        <f>IF(MOD($B384,$X$4)=0,$J384*Z$2,M384)</f>
        <v>25.300597892522781</v>
      </c>
      <c r="S384" s="9">
        <f>IF(MOD($B384,$X$4)=0,$J384*AA$2,N384)</f>
        <v>25.300597892522781</v>
      </c>
      <c r="T384" s="9">
        <f>IF(MOD($B384,$X$4)=0,$J384*AB$2,O384)</f>
        <v>25.300597892522781</v>
      </c>
      <c r="U384" s="5" cm="1">
        <f t="array" ref="U384">SUM(ABS(P384:T384/J384-K384:O384/J384))</f>
        <v>8.6750356854309318E-4</v>
      </c>
    </row>
    <row r="385" spans="1:21" x14ac:dyDescent="0.25">
      <c r="A385" s="7">
        <v>41466</v>
      </c>
      <c r="B385" s="12">
        <v>382</v>
      </c>
      <c r="C385" s="8">
        <v>13.309622764587401</v>
      </c>
      <c r="D385" s="8">
        <v>66.575698852539006</v>
      </c>
      <c r="E385" s="8">
        <v>83.793556213378906</v>
      </c>
      <c r="F385" s="8">
        <v>42.637954711913999</v>
      </c>
      <c r="G385" s="8">
        <v>63.187503814697202</v>
      </c>
      <c r="H385" s="10">
        <f t="shared" si="10"/>
        <v>1.2001247118132108E-2</v>
      </c>
      <c r="I385" s="10">
        <f>(1+H385)*(1-U385*$X$5) - 1</f>
        <v>1.195296933947354E-2</v>
      </c>
      <c r="J385" s="8">
        <f t="shared" si="11"/>
        <v>128.0211831003372</v>
      </c>
      <c r="K385" s="9">
        <f>P384*C385/C384</f>
        <v>25.69508386171762</v>
      </c>
      <c r="L385" s="9">
        <f>Q384*D385/D384</f>
        <v>25.818753544663025</v>
      </c>
      <c r="M385" s="9">
        <f>R384*E385/E384</f>
        <v>25.479698335141041</v>
      </c>
      <c r="N385" s="9">
        <f>S384*F385/F384</f>
        <v>25.443633599337964</v>
      </c>
      <c r="O385" s="9">
        <f>T384*G385/G384</f>
        <v>25.584013759477557</v>
      </c>
      <c r="P385" s="9">
        <f>IF(MOD($B385,$X$4)=0,$J385*X$2,K385)</f>
        <v>25.604236620067439</v>
      </c>
      <c r="Q385" s="9">
        <f>IF(MOD($B385,$X$4)=0,$J385*Y$2,L385)</f>
        <v>25.604236620067439</v>
      </c>
      <c r="R385" s="9">
        <f>IF(MOD($B385,$X$4)=0,$J385*Z$2,M385)</f>
        <v>25.604236620067439</v>
      </c>
      <c r="S385" s="9">
        <f>IF(MOD($B385,$X$4)=0,$J385*AA$2,N385)</f>
        <v>25.604236620067439</v>
      </c>
      <c r="T385" s="9">
        <f>IF(MOD($B385,$X$4)=0,$J385*AB$2,O385)</f>
        <v>25.604236620067439</v>
      </c>
      <c r="U385" s="5" cm="1">
        <f t="array" ref="U385">SUM(ABS(P385:T385/J385-K385:O385/J385))</f>
        <v>4.7705256091319093E-3</v>
      </c>
    </row>
    <row r="386" spans="1:21" x14ac:dyDescent="0.25">
      <c r="A386" s="7">
        <v>41467</v>
      </c>
      <c r="B386" s="12">
        <v>383</v>
      </c>
      <c r="C386" s="8">
        <v>13.2853279113769</v>
      </c>
      <c r="D386" s="8">
        <v>66.936607360839801</v>
      </c>
      <c r="E386" s="8">
        <v>83.989921569824205</v>
      </c>
      <c r="F386" s="8">
        <v>42.506496429443303</v>
      </c>
      <c r="G386" s="8">
        <v>63.187503814697202</v>
      </c>
      <c r="H386" s="10">
        <f t="shared" si="10"/>
        <v>5.7119573097130782E-4</v>
      </c>
      <c r="I386" s="10">
        <f>(1+H386)*(1-U386*$X$5) - 1</f>
        <v>5.4470742916024051E-4</v>
      </c>
      <c r="J386" s="8">
        <f t="shared" si="11"/>
        <v>128.094308253598</v>
      </c>
      <c r="K386" s="9">
        <f>P385*C386/C385</f>
        <v>25.557499670324088</v>
      </c>
      <c r="L386" s="9">
        <f>Q385*D386/D385</f>
        <v>25.743037819363852</v>
      </c>
      <c r="M386" s="9">
        <f>R385*E386/E385</f>
        <v>25.664238668883772</v>
      </c>
      <c r="N386" s="9">
        <f>S385*F386/F385</f>
        <v>25.525295474958835</v>
      </c>
      <c r="O386" s="9">
        <f>T385*G386/G385</f>
        <v>25.604236620067439</v>
      </c>
      <c r="P386" s="9">
        <f>IF(MOD($B386,$X$4)=0,$J386*X$2,K386)</f>
        <v>25.618861650719602</v>
      </c>
      <c r="Q386" s="9">
        <f>IF(MOD($B386,$X$4)=0,$J386*Y$2,L386)</f>
        <v>25.618861650719602</v>
      </c>
      <c r="R386" s="9">
        <f>IF(MOD($B386,$X$4)=0,$J386*Z$2,M386)</f>
        <v>25.618861650719602</v>
      </c>
      <c r="S386" s="9">
        <f>IF(MOD($B386,$X$4)=0,$J386*AA$2,N386)</f>
        <v>25.618861650719602</v>
      </c>
      <c r="T386" s="9">
        <f>IF(MOD($B386,$X$4)=0,$J386*AB$2,O386)</f>
        <v>25.618861650719602</v>
      </c>
      <c r="U386" s="5" cm="1">
        <f t="array" ref="U386">SUM(ABS(P386:T386/J386-K386:O386/J386))</f>
        <v>2.647318044338931E-3</v>
      </c>
    </row>
    <row r="387" spans="1:21" x14ac:dyDescent="0.25">
      <c r="A387" s="7">
        <v>41470</v>
      </c>
      <c r="B387" s="12">
        <v>384</v>
      </c>
      <c r="C387" s="8">
        <v>13.3142938613891</v>
      </c>
      <c r="D387" s="8">
        <v>67.113235473632798</v>
      </c>
      <c r="E387" s="8">
        <v>84.409622192382798</v>
      </c>
      <c r="F387" s="8">
        <v>42.444644927978501</v>
      </c>
      <c r="G387" s="8">
        <v>62.699123382568303</v>
      </c>
      <c r="H387" s="10">
        <f t="shared" si="10"/>
        <v>1.2637903203271961E-4</v>
      </c>
      <c r="I387" s="10">
        <f>(1+H387)*(1-U387*$X$5) - 1</f>
        <v>8.8631304851594095E-5</v>
      </c>
      <c r="J387" s="8">
        <f t="shared" si="11"/>
        <v>128.110496688284</v>
      </c>
      <c r="K387" s="9">
        <f>P386*C387/C386</f>
        <v>25.674718357523862</v>
      </c>
      <c r="L387" s="9">
        <f>Q386*D387/D386</f>
        <v>25.686463092795659</v>
      </c>
      <c r="M387" s="9">
        <f>R386*E387/E386</f>
        <v>25.74688001272165</v>
      </c>
      <c r="N387" s="9">
        <f>S386*F387/F386</f>
        <v>25.581583465218092</v>
      </c>
      <c r="O387" s="9">
        <f>T386*G387/G386</f>
        <v>25.420851760024746</v>
      </c>
      <c r="P387" s="9">
        <f>IF(MOD($B387,$X$4)=0,$J387*X$2,K387)</f>
        <v>25.622099337656802</v>
      </c>
      <c r="Q387" s="9">
        <f>IF(MOD($B387,$X$4)=0,$J387*Y$2,L387)</f>
        <v>25.622099337656802</v>
      </c>
      <c r="R387" s="9">
        <f>IF(MOD($B387,$X$4)=0,$J387*Z$2,M387)</f>
        <v>25.622099337656802</v>
      </c>
      <c r="S387" s="9">
        <f>IF(MOD($B387,$X$4)=0,$J387*AA$2,N387)</f>
        <v>25.622099337656802</v>
      </c>
      <c r="T387" s="9">
        <f>IF(MOD($B387,$X$4)=0,$J387*AB$2,O387)</f>
        <v>25.622099337656802</v>
      </c>
      <c r="U387" s="5" cm="1">
        <f t="array" ref="U387">SUM(ABS(P387:T387/J387-K387:O387/J387))</f>
        <v>3.7742957262747734E-3</v>
      </c>
    </row>
    <row r="388" spans="1:21" x14ac:dyDescent="0.25">
      <c r="A388" s="7">
        <v>41471</v>
      </c>
      <c r="B388" s="12">
        <v>385</v>
      </c>
      <c r="C388" s="8">
        <v>13.400265693664499</v>
      </c>
      <c r="D388" s="8">
        <v>67.704505920410099</v>
      </c>
      <c r="E388" s="8">
        <v>84.030517578125</v>
      </c>
      <c r="F388" s="8">
        <v>42.537425994872997</v>
      </c>
      <c r="G388" s="8">
        <v>62.9758911132812</v>
      </c>
      <c r="H388" s="10">
        <f t="shared" si="10"/>
        <v>3.4752105217077389E-3</v>
      </c>
      <c r="I388" s="10">
        <f>(1+H388)*(1-U388*$X$5) - 1</f>
        <v>3.4381875665059347E-3</v>
      </c>
      <c r="J388" s="8">
        <f t="shared" si="11"/>
        <v>128.55570763431632</v>
      </c>
      <c r="K388" s="9">
        <f>P387*C388/C387</f>
        <v>25.787543998089649</v>
      </c>
      <c r="L388" s="9">
        <f>Q387*D388/D387</f>
        <v>25.847831117920929</v>
      </c>
      <c r="M388" s="9">
        <f>R387*E388/E387</f>
        <v>25.507024114790163</v>
      </c>
      <c r="N388" s="9">
        <f>S387*F388/F387</f>
        <v>25.678107479947975</v>
      </c>
      <c r="O388" s="9">
        <f>T387*G388/G387</f>
        <v>25.735200923567575</v>
      </c>
      <c r="P388" s="9">
        <f>IF(MOD($B388,$X$4)=0,$J388*X$2,K388)</f>
        <v>25.711141526863265</v>
      </c>
      <c r="Q388" s="9">
        <f>IF(MOD($B388,$X$4)=0,$J388*Y$2,L388)</f>
        <v>25.711141526863265</v>
      </c>
      <c r="R388" s="9">
        <f>IF(MOD($B388,$X$4)=0,$J388*Z$2,M388)</f>
        <v>25.711141526863265</v>
      </c>
      <c r="S388" s="9">
        <f>IF(MOD($B388,$X$4)=0,$J388*AA$2,N388)</f>
        <v>25.711141526863265</v>
      </c>
      <c r="T388" s="9">
        <f>IF(MOD($B388,$X$4)=0,$J388*AB$2,O388)</f>
        <v>25.711141526863265</v>
      </c>
      <c r="U388" s="5" cm="1">
        <f t="array" ref="U388">SUM(ABS(P388:T388/J388-K388:O388/J388))</f>
        <v>3.6894738219319656E-3</v>
      </c>
    </row>
    <row r="389" spans="1:21" x14ac:dyDescent="0.25">
      <c r="A389" s="7">
        <v>41472</v>
      </c>
      <c r="B389" s="12">
        <v>386</v>
      </c>
      <c r="C389" s="8">
        <v>13.403691291809</v>
      </c>
      <c r="D389" s="8">
        <v>66.552658081054602</v>
      </c>
      <c r="E389" s="8">
        <v>84.186241149902301</v>
      </c>
      <c r="F389" s="8">
        <v>42.738487243652301</v>
      </c>
      <c r="G389" s="8">
        <v>62.837512969970703</v>
      </c>
      <c r="H389" s="10">
        <f t="shared" ref="H389:H452" si="12">J389/J388 - 1</f>
        <v>-2.4749363391289858E-3</v>
      </c>
      <c r="I389" s="10">
        <f>(1+H389)*(1-U389*$X$5) - 1</f>
        <v>-2.533088066784317E-3</v>
      </c>
      <c r="J389" s="8">
        <f t="shared" ref="J389:J452" si="13">SUM(K389:O389)</f>
        <v>128.23754044188971</v>
      </c>
      <c r="K389" s="9">
        <f>P388*C389/C388</f>
        <v>25.717714235249865</v>
      </c>
      <c r="L389" s="9">
        <f>Q388*D389/D388</f>
        <v>25.273721263433604</v>
      </c>
      <c r="M389" s="9">
        <f>R388*E389/E388</f>
        <v>25.758788868667537</v>
      </c>
      <c r="N389" s="9">
        <f>S388*F389/F388</f>
        <v>25.832670136129742</v>
      </c>
      <c r="O389" s="9">
        <f>T388*G389/G388</f>
        <v>25.654645938408937</v>
      </c>
      <c r="P389" s="9">
        <f>IF(MOD($B389,$X$4)=0,$J389*X$2,K389)</f>
        <v>25.647508088377943</v>
      </c>
      <c r="Q389" s="9">
        <f>IF(MOD($B389,$X$4)=0,$J389*Y$2,L389)</f>
        <v>25.647508088377943</v>
      </c>
      <c r="R389" s="9">
        <f>IF(MOD($B389,$X$4)=0,$J389*Z$2,M389)</f>
        <v>25.647508088377943</v>
      </c>
      <c r="S389" s="9">
        <f>IF(MOD($B389,$X$4)=0,$J389*AA$2,N389)</f>
        <v>25.647508088377943</v>
      </c>
      <c r="T389" s="9">
        <f>IF(MOD($B389,$X$4)=0,$J389*AB$2,O389)</f>
        <v>25.647508088377943</v>
      </c>
      <c r="U389" s="5" cm="1">
        <f t="array" ref="U389">SUM(ABS(P389:T389/J389-K389:O389/J389))</f>
        <v>5.8296006560372704E-3</v>
      </c>
    </row>
    <row r="390" spans="1:21" x14ac:dyDescent="0.25">
      <c r="A390" s="7">
        <v>41473</v>
      </c>
      <c r="B390" s="12">
        <v>387</v>
      </c>
      <c r="C390" s="8">
        <v>13.448857307434</v>
      </c>
      <c r="D390" s="8">
        <v>66.282020568847599</v>
      </c>
      <c r="E390" s="8">
        <v>84.944480895996094</v>
      </c>
      <c r="F390" s="8">
        <v>43.589076995849602</v>
      </c>
      <c r="G390" s="8">
        <v>62.951465606689403</v>
      </c>
      <c r="H390" s="10">
        <f t="shared" si="12"/>
        <v>6.0050985242794397E-3</v>
      </c>
      <c r="I390" s="10">
        <f>(1+H390)*(1-U390*$X$5) - 1</f>
        <v>5.9375037506854689E-3</v>
      </c>
      <c r="J390" s="8">
        <f t="shared" si="13"/>
        <v>129.00761950675454</v>
      </c>
      <c r="K390" s="9">
        <f>P389*C390/C389</f>
        <v>25.733931725407682</v>
      </c>
      <c r="L390" s="9">
        <f>Q389*D390/D389</f>
        <v>25.543212061990928</v>
      </c>
      <c r="M390" s="9">
        <f>R389*E390/E389</f>
        <v>25.878507355660144</v>
      </c>
      <c r="N390" s="9">
        <f>S389*F390/F389</f>
        <v>26.157949822663046</v>
      </c>
      <c r="O390" s="9">
        <f>T389*G390/G389</f>
        <v>25.694018541032737</v>
      </c>
      <c r="P390" s="9">
        <f>IF(MOD($B390,$X$4)=0,$J390*X$2,K390)</f>
        <v>25.801523901350908</v>
      </c>
      <c r="Q390" s="9">
        <f>IF(MOD($B390,$X$4)=0,$J390*Y$2,L390)</f>
        <v>25.801523901350908</v>
      </c>
      <c r="R390" s="9">
        <f>IF(MOD($B390,$X$4)=0,$J390*Z$2,M390)</f>
        <v>25.801523901350908</v>
      </c>
      <c r="S390" s="9">
        <f>IF(MOD($B390,$X$4)=0,$J390*AA$2,N390)</f>
        <v>25.801523901350908</v>
      </c>
      <c r="T390" s="9">
        <f>IF(MOD($B390,$X$4)=0,$J390*AB$2,O390)</f>
        <v>25.801523901350908</v>
      </c>
      <c r="U390" s="5" cm="1">
        <f t="array" ref="U390">SUM(ABS(P390:T390/J390-K390:O390/J390))</f>
        <v>6.7191283317755146E-3</v>
      </c>
    </row>
    <row r="391" spans="1:21" x14ac:dyDescent="0.25">
      <c r="A391" s="7">
        <v>41474</v>
      </c>
      <c r="B391" s="12">
        <v>388</v>
      </c>
      <c r="C391" s="8">
        <v>13.2367353439331</v>
      </c>
      <c r="D391" s="8">
        <v>66.227897644042898</v>
      </c>
      <c r="E391" s="8">
        <v>85.919387817382798</v>
      </c>
      <c r="F391" s="8">
        <v>43.426689147949197</v>
      </c>
      <c r="G391" s="8">
        <v>63.553783416747997</v>
      </c>
      <c r="H391" s="10">
        <f t="shared" si="12"/>
        <v>1.4609813467059141E-4</v>
      </c>
      <c r="I391" s="10">
        <f>(1+H391)*(1-U391*$X$5) - 1</f>
        <v>6.308707665403368E-5</v>
      </c>
      <c r="J391" s="8">
        <f t="shared" si="13"/>
        <v>129.02646727932276</v>
      </c>
      <c r="K391" s="9">
        <f>P390*C391/C390</f>
        <v>25.394569631098914</v>
      </c>
      <c r="L391" s="9">
        <f>Q390*D391/D390</f>
        <v>25.780455534303936</v>
      </c>
      <c r="M391" s="9">
        <f>R390*E391/E390</f>
        <v>26.097647722091533</v>
      </c>
      <c r="N391" s="9">
        <f>S390*F391/F390</f>
        <v>25.705402252817489</v>
      </c>
      <c r="O391" s="9">
        <f>T390*G391/G390</f>
        <v>26.048392139010886</v>
      </c>
      <c r="P391" s="9">
        <f>IF(MOD($B391,$X$4)=0,$J391*X$2,K391)</f>
        <v>25.805293455864554</v>
      </c>
      <c r="Q391" s="9">
        <f>IF(MOD($B391,$X$4)=0,$J391*Y$2,L391)</f>
        <v>25.805293455864554</v>
      </c>
      <c r="R391" s="9">
        <f>IF(MOD($B391,$X$4)=0,$J391*Z$2,M391)</f>
        <v>25.805293455864554</v>
      </c>
      <c r="S391" s="9">
        <f>IF(MOD($B391,$X$4)=0,$J391*AA$2,N391)</f>
        <v>25.805293455864554</v>
      </c>
      <c r="T391" s="9">
        <f>IF(MOD($B391,$X$4)=0,$J391*AB$2,O391)</f>
        <v>25.805293455864554</v>
      </c>
      <c r="U391" s="5" cm="1">
        <f t="array" ref="U391">SUM(ABS(P391:T391/J391-K391:O391/J391))</f>
        <v>8.2998932027510686E-3</v>
      </c>
    </row>
    <row r="392" spans="1:21" x14ac:dyDescent="0.25">
      <c r="A392" s="7">
        <v>41477</v>
      </c>
      <c r="B392" s="12">
        <v>389</v>
      </c>
      <c r="C392" s="8">
        <v>13.2790985107421</v>
      </c>
      <c r="D392" s="8">
        <v>66.49853515625</v>
      </c>
      <c r="E392" s="8">
        <v>86.000617980957003</v>
      </c>
      <c r="F392" s="8">
        <v>43.735988616943303</v>
      </c>
      <c r="G392" s="8">
        <v>63.382877349853501</v>
      </c>
      <c r="H392" s="10">
        <f t="shared" si="12"/>
        <v>2.5330968835026724E-3</v>
      </c>
      <c r="I392" s="10">
        <f>(1+H392)*(1-U392*$X$5) - 1</f>
        <v>2.5058571745313341E-3</v>
      </c>
      <c r="J392" s="8">
        <f t="shared" si="13"/>
        <v>129.35330382147737</v>
      </c>
      <c r="K392" s="9">
        <f>P391*C392/C391</f>
        <v>25.887881338965734</v>
      </c>
      <c r="L392" s="9">
        <f>Q391*D392/D391</f>
        <v>25.910745699875164</v>
      </c>
      <c r="M392" s="9">
        <f>R391*E392/E391</f>
        <v>25.829690373274573</v>
      </c>
      <c r="N392" s="9">
        <f>S391*F392/F391</f>
        <v>25.989087424959084</v>
      </c>
      <c r="O392" s="9">
        <f>T391*G392/G391</f>
        <v>25.735898984402798</v>
      </c>
      <c r="P392" s="9">
        <f>IF(MOD($B392,$X$4)=0,$J392*X$2,K392)</f>
        <v>25.870660764295476</v>
      </c>
      <c r="Q392" s="9">
        <f>IF(MOD($B392,$X$4)=0,$J392*Y$2,L392)</f>
        <v>25.870660764295476</v>
      </c>
      <c r="R392" s="9">
        <f>IF(MOD($B392,$X$4)=0,$J392*Z$2,M392)</f>
        <v>25.870660764295476</v>
      </c>
      <c r="S392" s="9">
        <f>IF(MOD($B392,$X$4)=0,$J392*AA$2,N392)</f>
        <v>25.870660764295476</v>
      </c>
      <c r="T392" s="9">
        <f>IF(MOD($B392,$X$4)=0,$J392*AB$2,O392)</f>
        <v>25.870660764295476</v>
      </c>
      <c r="U392" s="5" cm="1">
        <f t="array" ref="U392">SUM(ABS(P392:T392/J392-K392:O392/J392))</f>
        <v>2.717088249343802E-3</v>
      </c>
    </row>
    <row r="393" spans="1:21" x14ac:dyDescent="0.25">
      <c r="A393" s="7">
        <v>41478</v>
      </c>
      <c r="B393" s="12">
        <v>390</v>
      </c>
      <c r="C393" s="8">
        <v>13.051087379455501</v>
      </c>
      <c r="D393" s="8">
        <v>66.127403259277301</v>
      </c>
      <c r="E393" s="8">
        <v>86.156341552734304</v>
      </c>
      <c r="F393" s="8">
        <v>43.821048736572202</v>
      </c>
      <c r="G393" s="8">
        <v>63.9363403320312</v>
      </c>
      <c r="H393" s="10">
        <f t="shared" si="12"/>
        <v>-2.0528187055505187E-3</v>
      </c>
      <c r="I393" s="10">
        <f>(1+H393)*(1-U393*$X$5) - 1</f>
        <v>-2.1274030847806547E-3</v>
      </c>
      <c r="J393" s="8">
        <f t="shared" si="13"/>
        <v>129.08776493976788</v>
      </c>
      <c r="K393" s="9">
        <f>P392*C393/C392</f>
        <v>25.42644396575098</v>
      </c>
      <c r="L393" s="9">
        <f>Q392*D393/D392</f>
        <v>25.726275216811914</v>
      </c>
      <c r="M393" s="9">
        <f>R392*E393/E392</f>
        <v>25.917505447427253</v>
      </c>
      <c r="N393" s="9">
        <f>S392*F393/F392</f>
        <v>25.920975426638268</v>
      </c>
      <c r="O393" s="9">
        <f>T392*G393/G392</f>
        <v>26.096564883139454</v>
      </c>
      <c r="P393" s="9">
        <f>IF(MOD($B393,$X$4)=0,$J393*X$2,K393)</f>
        <v>25.817552987953576</v>
      </c>
      <c r="Q393" s="9">
        <f>IF(MOD($B393,$X$4)=0,$J393*Y$2,L393)</f>
        <v>25.817552987953576</v>
      </c>
      <c r="R393" s="9">
        <f>IF(MOD($B393,$X$4)=0,$J393*Z$2,M393)</f>
        <v>25.817552987953576</v>
      </c>
      <c r="S393" s="9">
        <f>IF(MOD($B393,$X$4)=0,$J393*AA$2,N393)</f>
        <v>25.817552987953576</v>
      </c>
      <c r="T393" s="9">
        <f>IF(MOD($B393,$X$4)=0,$J393*AB$2,O393)</f>
        <v>25.817552987953576</v>
      </c>
      <c r="U393" s="5" cm="1">
        <f t="array" ref="U393">SUM(ABS(P393:T393/J393-K393:O393/J393))</f>
        <v>7.4737802388837316E-3</v>
      </c>
    </row>
    <row r="394" spans="1:21" x14ac:dyDescent="0.25">
      <c r="A394" s="7">
        <v>41479</v>
      </c>
      <c r="B394" s="12">
        <v>391</v>
      </c>
      <c r="C394" s="8">
        <v>13.721411705016999</v>
      </c>
      <c r="D394" s="8">
        <v>64.519050598144503</v>
      </c>
      <c r="E394" s="8">
        <v>85.553810119628906</v>
      </c>
      <c r="F394" s="8">
        <v>43.790126800537102</v>
      </c>
      <c r="G394" s="8">
        <v>63.675876617431598</v>
      </c>
      <c r="H394" s="10">
        <f t="shared" si="12"/>
        <v>3.0533269436974209E-3</v>
      </c>
      <c r="I394" s="10">
        <f>(1+H394)*(1-U394*$X$5) - 1</f>
        <v>2.8600939752894128E-3</v>
      </c>
      <c r="J394" s="8">
        <f t="shared" si="13"/>
        <v>129.48191209056014</v>
      </c>
      <c r="K394" s="9">
        <f>P393*C394/C393</f>
        <v>27.143583018335629</v>
      </c>
      <c r="L394" s="9">
        <f>Q393*D394/D393</f>
        <v>25.189617699321378</v>
      </c>
      <c r="M394" s="9">
        <f>R393*E394/E393</f>
        <v>25.636998812593372</v>
      </c>
      <c r="N394" s="9">
        <f>S393*F394/F393</f>
        <v>25.799335059695508</v>
      </c>
      <c r="O394" s="9">
        <f>T393*G394/G393</f>
        <v>25.712377500614249</v>
      </c>
      <c r="P394" s="9">
        <f>IF(MOD($B394,$X$4)=0,$J394*X$2,K394)</f>
        <v>25.896382418112029</v>
      </c>
      <c r="Q394" s="9">
        <f>IF(MOD($B394,$X$4)=0,$J394*Y$2,L394)</f>
        <v>25.896382418112029</v>
      </c>
      <c r="R394" s="9">
        <f>IF(MOD($B394,$X$4)=0,$J394*Z$2,M394)</f>
        <v>25.896382418112029</v>
      </c>
      <c r="S394" s="9">
        <f>IF(MOD($B394,$X$4)=0,$J394*AA$2,N394)</f>
        <v>25.896382418112029</v>
      </c>
      <c r="T394" s="9">
        <f>IF(MOD($B394,$X$4)=0,$J394*AB$2,O394)</f>
        <v>25.896382418112029</v>
      </c>
      <c r="U394" s="5" cm="1">
        <f t="array" ref="U394">SUM(ABS(P394:T394/J394-K394:O394/J394))</f>
        <v>1.926447609688231E-2</v>
      </c>
    </row>
    <row r="395" spans="1:21" x14ac:dyDescent="0.25">
      <c r="A395" s="7">
        <v>41480</v>
      </c>
      <c r="B395" s="12">
        <v>392</v>
      </c>
      <c r="C395" s="8">
        <v>13.658800125121999</v>
      </c>
      <c r="D395" s="8">
        <v>63.513847351074197</v>
      </c>
      <c r="E395" s="8">
        <v>86.494834899902301</v>
      </c>
      <c r="F395" s="8">
        <v>43.6895942687988</v>
      </c>
      <c r="G395" s="8">
        <v>63.496791839599602</v>
      </c>
      <c r="H395" s="10">
        <f t="shared" si="12"/>
        <v>-2.8504020086225212E-3</v>
      </c>
      <c r="I395" s="10">
        <f>(1+H395)*(1-U395*$X$5) - 1</f>
        <v>-2.9081707986480243E-3</v>
      </c>
      <c r="J395" s="8">
        <f t="shared" si="13"/>
        <v>129.11283658825693</v>
      </c>
      <c r="K395" s="9">
        <f>P394*C395/C394</f>
        <v>25.778215756283039</v>
      </c>
      <c r="L395" s="9">
        <f>Q394*D395/D394</f>
        <v>25.492918209436752</v>
      </c>
      <c r="M395" s="9">
        <f>R394*E395/E394</f>
        <v>26.181222304737823</v>
      </c>
      <c r="N395" s="9">
        <f>S394*F395/F394</f>
        <v>25.836930000921861</v>
      </c>
      <c r="O395" s="9">
        <f>T394*G395/G394</f>
        <v>25.823550316877473</v>
      </c>
      <c r="P395" s="9">
        <f>IF(MOD($B395,$X$4)=0,$J395*X$2,K395)</f>
        <v>25.822567317651387</v>
      </c>
      <c r="Q395" s="9">
        <f>IF(MOD($B395,$X$4)=0,$J395*Y$2,L395)</f>
        <v>25.822567317651387</v>
      </c>
      <c r="R395" s="9">
        <f>IF(MOD($B395,$X$4)=0,$J395*Z$2,M395)</f>
        <v>25.822567317651387</v>
      </c>
      <c r="S395" s="9">
        <f>IF(MOD($B395,$X$4)=0,$J395*AA$2,N395)</f>
        <v>25.822567317651387</v>
      </c>
      <c r="T395" s="9">
        <f>IF(MOD($B395,$X$4)=0,$J395*AB$2,O395)</f>
        <v>25.822567317651387</v>
      </c>
      <c r="U395" s="5" cm="1">
        <f t="array" ref="U395">SUM(ABS(P395:T395/J395-K395:O395/J395))</f>
        <v>5.7933925001691922E-3</v>
      </c>
    </row>
    <row r="396" spans="1:21" x14ac:dyDescent="0.25">
      <c r="A396" s="7">
        <v>41481</v>
      </c>
      <c r="B396" s="12">
        <v>393</v>
      </c>
      <c r="C396" s="8">
        <v>13.7363624572753</v>
      </c>
      <c r="D396" s="8">
        <v>63.451992034912102</v>
      </c>
      <c r="E396" s="8">
        <v>86.359458923339801</v>
      </c>
      <c r="F396" s="8">
        <v>43.3416328430175</v>
      </c>
      <c r="G396" s="8">
        <v>63.488670349121001</v>
      </c>
      <c r="H396" s="10">
        <f t="shared" si="12"/>
        <v>-9.9055279938564667E-4</v>
      </c>
      <c r="I396" s="10">
        <f>(1+H396)*(1-U396*$X$5) - 1</f>
        <v>-1.0207465135261273E-3</v>
      </c>
      <c r="J396" s="8">
        <f t="shared" si="13"/>
        <v>128.9849435065378</v>
      </c>
      <c r="K396" s="9">
        <f>P395*C396/C395</f>
        <v>25.969202345984428</v>
      </c>
      <c r="L396" s="9">
        <f>Q395*D396/D395</f>
        <v>25.797419052632556</v>
      </c>
      <c r="M396" s="9">
        <f>R395*E396/E395</f>
        <v>25.782151548640169</v>
      </c>
      <c r="N396" s="9">
        <f>S395*F396/F395</f>
        <v>25.616906049984262</v>
      </c>
      <c r="O396" s="9">
        <f>T395*G396/G395</f>
        <v>25.819264509296392</v>
      </c>
      <c r="P396" s="9">
        <f>IF(MOD($B396,$X$4)=0,$J396*X$2,K396)</f>
        <v>25.796988701307562</v>
      </c>
      <c r="Q396" s="9">
        <f>IF(MOD($B396,$X$4)=0,$J396*Y$2,L396)</f>
        <v>25.796988701307562</v>
      </c>
      <c r="R396" s="9">
        <f>IF(MOD($B396,$X$4)=0,$J396*Z$2,M396)</f>
        <v>25.796988701307562</v>
      </c>
      <c r="S396" s="9">
        <f>IF(MOD($B396,$X$4)=0,$J396*AA$2,N396)</f>
        <v>25.796988701307562</v>
      </c>
      <c r="T396" s="9">
        <f>IF(MOD($B396,$X$4)=0,$J396*AB$2,O396)</f>
        <v>25.796988701307562</v>
      </c>
      <c r="U396" s="5" cm="1">
        <f t="array" ref="U396">SUM(ABS(P396:T396/J396-K396:O396/J396))</f>
        <v>3.0223652263849099E-3</v>
      </c>
    </row>
    <row r="397" spans="1:21" x14ac:dyDescent="0.25">
      <c r="A397" s="7">
        <v>41484</v>
      </c>
      <c r="B397" s="12">
        <v>394</v>
      </c>
      <c r="C397" s="8">
        <v>13.9481744766235</v>
      </c>
      <c r="D397" s="8">
        <v>64.194282531738196</v>
      </c>
      <c r="E397" s="8">
        <v>85.418388366699205</v>
      </c>
      <c r="F397" s="8">
        <v>43.063247680663999</v>
      </c>
      <c r="G397" s="8">
        <v>63.480537414550703</v>
      </c>
      <c r="H397" s="10">
        <f t="shared" si="12"/>
        <v>1.9339971617331475E-3</v>
      </c>
      <c r="I397" s="10">
        <f>(1+H397)*(1-U397*$X$5) - 1</f>
        <v>1.8409960881948795E-3</v>
      </c>
      <c r="J397" s="8">
        <f t="shared" si="13"/>
        <v>129.23440002118576</v>
      </c>
      <c r="K397" s="9">
        <f>P396*C397/C396</f>
        <v>26.194773215724815</v>
      </c>
      <c r="L397" s="9">
        <f>Q396*D397/D396</f>
        <v>26.098773703568401</v>
      </c>
      <c r="M397" s="9">
        <f>R396*E397/E396</f>
        <v>25.515875470406698</v>
      </c>
      <c r="N397" s="9">
        <f>S396*F397/F396</f>
        <v>25.631293539017385</v>
      </c>
      <c r="O397" s="9">
        <f>T396*G397/G396</f>
        <v>25.79368409246846</v>
      </c>
      <c r="P397" s="9">
        <f>IF(MOD($B397,$X$4)=0,$J397*X$2,K397)</f>
        <v>25.846880004237153</v>
      </c>
      <c r="Q397" s="9">
        <f>IF(MOD($B397,$X$4)=0,$J397*Y$2,L397)</f>
        <v>25.846880004237153</v>
      </c>
      <c r="R397" s="9">
        <f>IF(MOD($B397,$X$4)=0,$J397*Z$2,M397)</f>
        <v>25.846880004237153</v>
      </c>
      <c r="S397" s="9">
        <f>IF(MOD($B397,$X$4)=0,$J397*AA$2,N397)</f>
        <v>25.846880004237153</v>
      </c>
      <c r="T397" s="9">
        <f>IF(MOD($B397,$X$4)=0,$J397*AB$2,O397)</f>
        <v>25.846880004237153</v>
      </c>
      <c r="U397" s="5" cm="1">
        <f t="array" ref="U397">SUM(ABS(P397:T397/J397-K397:O397/J397))</f>
        <v>9.2821556910634706E-3</v>
      </c>
    </row>
    <row r="398" spans="1:21" x14ac:dyDescent="0.25">
      <c r="A398" s="7">
        <v>41485</v>
      </c>
      <c r="B398" s="12">
        <v>395</v>
      </c>
      <c r="C398" s="8">
        <v>14.12043094635</v>
      </c>
      <c r="D398" s="8">
        <v>64.325736999511705</v>
      </c>
      <c r="E398" s="8">
        <v>85.154365539550696</v>
      </c>
      <c r="F398" s="8">
        <v>42.784873962402301</v>
      </c>
      <c r="G398" s="8">
        <v>63.399139404296797</v>
      </c>
      <c r="H398" s="10">
        <f t="shared" si="12"/>
        <v>7.1200451741049164E-4</v>
      </c>
      <c r="I398" s="10">
        <f>(1+H398)*(1-U398*$X$5) - 1</f>
        <v>6.6011051399184062E-4</v>
      </c>
      <c r="J398" s="8">
        <f t="shared" si="13"/>
        <v>129.32641549780567</v>
      </c>
      <c r="K398" s="9">
        <f>P397*C398/C397</f>
        <v>26.16608251424563</v>
      </c>
      <c r="L398" s="9">
        <f>Q397*D398/D397</f>
        <v>25.899808204702403</v>
      </c>
      <c r="M398" s="9">
        <f>R397*E398/E397</f>
        <v>25.766988935555418</v>
      </c>
      <c r="N398" s="9">
        <f>S397*F398/F397</f>
        <v>25.679798038065005</v>
      </c>
      <c r="O398" s="9">
        <f>T397*G398/G397</f>
        <v>25.81373780523721</v>
      </c>
      <c r="P398" s="9">
        <f>IF(MOD($B398,$X$4)=0,$J398*X$2,K398)</f>
        <v>25.865283099561136</v>
      </c>
      <c r="Q398" s="9">
        <f>IF(MOD($B398,$X$4)=0,$J398*Y$2,L398)</f>
        <v>25.865283099561136</v>
      </c>
      <c r="R398" s="9">
        <f>IF(MOD($B398,$X$4)=0,$J398*Z$2,M398)</f>
        <v>25.865283099561136</v>
      </c>
      <c r="S398" s="9">
        <f>IF(MOD($B398,$X$4)=0,$J398*AA$2,N398)</f>
        <v>25.865283099561136</v>
      </c>
      <c r="T398" s="9">
        <f>IF(MOD($B398,$X$4)=0,$J398*AB$2,O398)</f>
        <v>25.865283099561136</v>
      </c>
      <c r="U398" s="5" cm="1">
        <f t="array" ref="U398">SUM(ABS(P398:T398/J398-K398:O398/J398))</f>
        <v>5.1857080942826761E-3</v>
      </c>
    </row>
    <row r="399" spans="1:21" x14ac:dyDescent="0.25">
      <c r="A399" s="7">
        <v>41486</v>
      </c>
      <c r="B399" s="12">
        <v>396</v>
      </c>
      <c r="C399" s="8">
        <v>14.095817565917899</v>
      </c>
      <c r="D399" s="8">
        <v>64.109237670898395</v>
      </c>
      <c r="E399" s="8">
        <v>85.228828430175696</v>
      </c>
      <c r="F399" s="8">
        <v>43.09419631958</v>
      </c>
      <c r="G399" s="8">
        <v>63.439842224121001</v>
      </c>
      <c r="H399" s="10">
        <f t="shared" si="12"/>
        <v>7.2747838530662357E-4</v>
      </c>
      <c r="I399" s="10">
        <f>(1+H399)*(1-U399*$X$5) - 1</f>
        <v>7.0088157677905549E-4</v>
      </c>
      <c r="J399" s="8">
        <f t="shared" si="13"/>
        <v>129.42049766972951</v>
      </c>
      <c r="K399" s="9">
        <f>P398*C399/C398</f>
        <v>25.820197219722743</v>
      </c>
      <c r="L399" s="9">
        <f>Q398*D399/D398</f>
        <v>25.778229041781888</v>
      </c>
      <c r="M399" s="9">
        <f>R398*E399/E398</f>
        <v>25.887900891781463</v>
      </c>
      <c r="N399" s="9">
        <f>S398*F399/F398</f>
        <v>26.052281671637228</v>
      </c>
      <c r="O399" s="9">
        <f>T398*G399/G398</f>
        <v>25.881888844806191</v>
      </c>
      <c r="P399" s="9">
        <f>IF(MOD($B399,$X$4)=0,$J399*X$2,K399)</f>
        <v>25.884099533945903</v>
      </c>
      <c r="Q399" s="9">
        <f>IF(MOD($B399,$X$4)=0,$J399*Y$2,L399)</f>
        <v>25.884099533945903</v>
      </c>
      <c r="R399" s="9">
        <f>IF(MOD($B399,$X$4)=0,$J399*Z$2,M399)</f>
        <v>25.884099533945903</v>
      </c>
      <c r="S399" s="9">
        <f>IF(MOD($B399,$X$4)=0,$J399*AA$2,N399)</f>
        <v>25.884099533945903</v>
      </c>
      <c r="T399" s="9">
        <f>IF(MOD($B399,$X$4)=0,$J399*AB$2,O399)</f>
        <v>25.884099533945903</v>
      </c>
      <c r="U399" s="5" cm="1">
        <f t="array" ref="U399">SUM(ABS(P399:T399/J399-K399:O399/J399))</f>
        <v>2.6577473989595202E-3</v>
      </c>
    </row>
    <row r="400" spans="1:21" x14ac:dyDescent="0.25">
      <c r="A400" s="7">
        <v>41487</v>
      </c>
      <c r="B400" s="12">
        <v>397</v>
      </c>
      <c r="C400" s="8">
        <v>14.2250862121582</v>
      </c>
      <c r="D400" s="8">
        <v>65.292304992675696</v>
      </c>
      <c r="E400" s="8">
        <v>85.6011962890625</v>
      </c>
      <c r="F400" s="8">
        <v>43.720531463622997</v>
      </c>
      <c r="G400" s="8">
        <v>63.667747497558501</v>
      </c>
      <c r="H400" s="10">
        <f t="shared" si="12"/>
        <v>1.0024046535383579E-2</v>
      </c>
      <c r="I400" s="10">
        <f>(1+H400)*(1-U400*$X$5) - 1</f>
        <v>9.9722868114966445E-3</v>
      </c>
      <c r="J400" s="8">
        <f t="shared" si="13"/>
        <v>130.71781476100338</v>
      </c>
      <c r="K400" s="9">
        <f>P399*C400/C399</f>
        <v>26.121475088095572</v>
      </c>
      <c r="L400" s="9">
        <f>Q399*D400/D399</f>
        <v>26.361762869601868</v>
      </c>
      <c r="M400" s="9">
        <f>R399*E400/E399</f>
        <v>25.997188108553786</v>
      </c>
      <c r="N400" s="9">
        <f>S399*F400/F399</f>
        <v>26.260301496033573</v>
      </c>
      <c r="O400" s="9">
        <f>T399*G400/G399</f>
        <v>25.977087198718568</v>
      </c>
      <c r="P400" s="9">
        <f>IF(MOD($B400,$X$4)=0,$J400*X$2,K400)</f>
        <v>26.143562952200678</v>
      </c>
      <c r="Q400" s="9">
        <f>IF(MOD($B400,$X$4)=0,$J400*Y$2,L400)</f>
        <v>26.143562952200678</v>
      </c>
      <c r="R400" s="9">
        <f>IF(MOD($B400,$X$4)=0,$J400*Z$2,M400)</f>
        <v>26.143562952200678</v>
      </c>
      <c r="S400" s="9">
        <f>IF(MOD($B400,$X$4)=0,$J400*AA$2,N400)</f>
        <v>26.143562952200678</v>
      </c>
      <c r="T400" s="9">
        <f>IF(MOD($B400,$X$4)=0,$J400*AB$2,O400)</f>
        <v>26.143562952200678</v>
      </c>
      <c r="U400" s="5" cm="1">
        <f t="array" ref="U400">SUM(ABS(P400:T400/J400-K400:O400/J400))</f>
        <v>5.1246031284485349E-3</v>
      </c>
    </row>
    <row r="401" spans="1:21" x14ac:dyDescent="0.25">
      <c r="A401" s="7">
        <v>41488</v>
      </c>
      <c r="B401" s="12">
        <v>398</v>
      </c>
      <c r="C401" s="8">
        <v>14.407618522644</v>
      </c>
      <c r="D401" s="8">
        <v>65.184013366699205</v>
      </c>
      <c r="E401" s="8">
        <v>84.592445373535099</v>
      </c>
      <c r="F401" s="8">
        <v>43.681865692138601</v>
      </c>
      <c r="G401" s="8">
        <v>64.099136352539006</v>
      </c>
      <c r="H401" s="10">
        <f t="shared" si="12"/>
        <v>1.0560170871412033E-3</v>
      </c>
      <c r="I401" s="10">
        <f>(1+H401)*(1-U401*$X$5) - 1</f>
        <v>9.8603584281975465E-4</v>
      </c>
      <c r="J401" s="8">
        <f t="shared" si="13"/>
        <v>130.85585500698477</v>
      </c>
      <c r="K401" s="9">
        <f>P400*C401/C400</f>
        <v>26.479029808346514</v>
      </c>
      <c r="L401" s="9">
        <f>Q400*D401/D400</f>
        <v>26.100202116015922</v>
      </c>
      <c r="M401" s="9">
        <f>R400*E401/E400</f>
        <v>25.835479137879613</v>
      </c>
      <c r="N401" s="9">
        <f>S400*F401/F400</f>
        <v>26.120441983697841</v>
      </c>
      <c r="O401" s="9">
        <f>T400*G401/G400</f>
        <v>26.320701961044882</v>
      </c>
      <c r="P401" s="9">
        <f>IF(MOD($B401,$X$4)=0,$J401*X$2,K401)</f>
        <v>26.171171001396957</v>
      </c>
      <c r="Q401" s="9">
        <f>IF(MOD($B401,$X$4)=0,$J401*Y$2,L401)</f>
        <v>26.171171001396957</v>
      </c>
      <c r="R401" s="9">
        <f>IF(MOD($B401,$X$4)=0,$J401*Z$2,M401)</f>
        <v>26.171171001396957</v>
      </c>
      <c r="S401" s="9">
        <f>IF(MOD($B401,$X$4)=0,$J401*AA$2,N401)</f>
        <v>26.171171001396957</v>
      </c>
      <c r="T401" s="9">
        <f>IF(MOD($B401,$X$4)=0,$J401*AB$2,O401)</f>
        <v>26.171171001396957</v>
      </c>
      <c r="U401" s="5" cm="1">
        <f t="array" ref="U401">SUM(ABS(P401:T401/J401-K401:O401/J401))</f>
        <v>6.9907420890425176E-3</v>
      </c>
    </row>
    <row r="402" spans="1:21" x14ac:dyDescent="0.25">
      <c r="A402" s="7">
        <v>41491</v>
      </c>
      <c r="B402" s="12">
        <v>399</v>
      </c>
      <c r="C402" s="8">
        <v>14.622857093811</v>
      </c>
      <c r="D402" s="8">
        <v>64.611854553222599</v>
      </c>
      <c r="E402" s="8">
        <v>83.942527770996094</v>
      </c>
      <c r="F402" s="8">
        <v>43.380287170410099</v>
      </c>
      <c r="G402" s="8">
        <v>64.115432739257798</v>
      </c>
      <c r="H402" s="10">
        <f t="shared" si="12"/>
        <v>-1.6342080498615852E-3</v>
      </c>
      <c r="I402" s="10">
        <f>(1+H402)*(1-U402*$X$5) - 1</f>
        <v>-1.7080555399451303E-3</v>
      </c>
      <c r="J402" s="8">
        <f t="shared" si="13"/>
        <v>130.64200931536084</v>
      </c>
      <c r="K402" s="9">
        <f>P401*C402/C401</f>
        <v>26.56214786153901</v>
      </c>
      <c r="L402" s="9">
        <f>Q401*D402/D401</f>
        <v>25.94145108428761</v>
      </c>
      <c r="M402" s="9">
        <f>R401*E402/E401</f>
        <v>25.970099798906485</v>
      </c>
      <c r="N402" s="9">
        <f>S401*F402/F401</f>
        <v>25.990485883271941</v>
      </c>
      <c r="O402" s="9">
        <f>T401*G402/G401</f>
        <v>26.177824687355791</v>
      </c>
      <c r="P402" s="9">
        <f>IF(MOD($B402,$X$4)=0,$J402*X$2,K402)</f>
        <v>26.12840186307217</v>
      </c>
      <c r="Q402" s="9">
        <f>IF(MOD($B402,$X$4)=0,$J402*Y$2,L402)</f>
        <v>26.12840186307217</v>
      </c>
      <c r="R402" s="9">
        <f>IF(MOD($B402,$X$4)=0,$J402*Z$2,M402)</f>
        <v>26.12840186307217</v>
      </c>
      <c r="S402" s="9">
        <f>IF(MOD($B402,$X$4)=0,$J402*AA$2,N402)</f>
        <v>26.12840186307217</v>
      </c>
      <c r="T402" s="9">
        <f>IF(MOD($B402,$X$4)=0,$J402*AB$2,O402)</f>
        <v>26.12840186307217</v>
      </c>
      <c r="U402" s="5" cm="1">
        <f t="array" ref="U402">SUM(ABS(P402:T402/J402-K402:O402/J402))</f>
        <v>7.3968369788944277E-3</v>
      </c>
    </row>
    <row r="403" spans="1:21" x14ac:dyDescent="0.25">
      <c r="A403" s="7">
        <v>41492</v>
      </c>
      <c r="B403" s="12">
        <v>400</v>
      </c>
      <c r="C403" s="8">
        <v>14.4920349121093</v>
      </c>
      <c r="D403" s="8">
        <v>63.815422058105398</v>
      </c>
      <c r="E403" s="8">
        <v>83.367050170898395</v>
      </c>
      <c r="F403" s="8">
        <v>42.908596038818303</v>
      </c>
      <c r="G403" s="8">
        <v>63.382877349853501</v>
      </c>
      <c r="H403" s="10">
        <f t="shared" si="12"/>
        <v>-1.0085482911978971E-2</v>
      </c>
      <c r="I403" s="10">
        <f>(1+H403)*(1-U403*$X$5) - 1</f>
        <v>-1.0102958648567029E-2</v>
      </c>
      <c r="J403" s="8">
        <f t="shared" si="13"/>
        <v>129.32442156282417</v>
      </c>
      <c r="K403" s="9">
        <f>P402*C403/C402</f>
        <v>25.894646276583362</v>
      </c>
      <c r="L403" s="9">
        <f>Q402*D403/D402</f>
        <v>25.806332353798293</v>
      </c>
      <c r="M403" s="9">
        <f>R402*E403/E402</f>
        <v>25.949275615652393</v>
      </c>
      <c r="N403" s="9">
        <f>S402*F403/F402</f>
        <v>25.844297348202009</v>
      </c>
      <c r="O403" s="9">
        <f>T402*G403/G402</f>
        <v>25.829869968588127</v>
      </c>
      <c r="P403" s="9">
        <f>IF(MOD($B403,$X$4)=0,$J403*X$2,K403)</f>
        <v>25.864884312564836</v>
      </c>
      <c r="Q403" s="9">
        <f>IF(MOD($B403,$X$4)=0,$J403*Y$2,L403)</f>
        <v>25.864884312564836</v>
      </c>
      <c r="R403" s="9">
        <f>IF(MOD($B403,$X$4)=0,$J403*Z$2,M403)</f>
        <v>25.864884312564836</v>
      </c>
      <c r="S403" s="9">
        <f>IF(MOD($B403,$X$4)=0,$J403*AA$2,N403)</f>
        <v>25.864884312564836</v>
      </c>
      <c r="T403" s="9">
        <f>IF(MOD($B403,$X$4)=0,$J403*AB$2,O403)</f>
        <v>25.864884312564836</v>
      </c>
      <c r="U403" s="5" cm="1">
        <f t="array" ref="U403">SUM(ABS(P403:T403/J403-K403:O403/J403))</f>
        <v>1.7653783520018007E-3</v>
      </c>
    </row>
    <row r="404" spans="1:21" x14ac:dyDescent="0.25">
      <c r="A404" s="7">
        <v>41493</v>
      </c>
      <c r="B404" s="12">
        <v>401</v>
      </c>
      <c r="C404" s="8">
        <v>14.4836301803588</v>
      </c>
      <c r="D404" s="8">
        <v>63.738082885742102</v>
      </c>
      <c r="E404" s="8">
        <v>83.495681762695298</v>
      </c>
      <c r="F404" s="8">
        <v>42.76167678833</v>
      </c>
      <c r="G404" s="8">
        <v>63.358303070068303</v>
      </c>
      <c r="H404" s="10">
        <f t="shared" si="12"/>
        <v>-8.1212738676028629E-4</v>
      </c>
      <c r="I404" s="10">
        <f>(1+H404)*(1-U404*$X$5) - 1</f>
        <v>-8.2417406708235053E-4</v>
      </c>
      <c r="J404" s="8">
        <f t="shared" si="13"/>
        <v>129.21939365829607</v>
      </c>
      <c r="K404" s="9">
        <f>P403*C404/C403</f>
        <v>25.849883837081357</v>
      </c>
      <c r="L404" s="9">
        <f>Q403*D404/D403</f>
        <v>25.833538147617677</v>
      </c>
      <c r="M404" s="9">
        <f>R403*E404/E403</f>
        <v>25.904792660454653</v>
      </c>
      <c r="N404" s="9">
        <f>S403*F404/F403</f>
        <v>25.776322817480477</v>
      </c>
      <c r="O404" s="9">
        <f>T403*G404/G403</f>
        <v>25.854856195661899</v>
      </c>
      <c r="P404" s="9">
        <f>IF(MOD($B404,$X$4)=0,$J404*X$2,K404)</f>
        <v>25.843878731659217</v>
      </c>
      <c r="Q404" s="9">
        <f>IF(MOD($B404,$X$4)=0,$J404*Y$2,L404)</f>
        <v>25.843878731659217</v>
      </c>
      <c r="R404" s="9">
        <f>IF(MOD($B404,$X$4)=0,$J404*Z$2,M404)</f>
        <v>25.843878731659217</v>
      </c>
      <c r="S404" s="9">
        <f>IF(MOD($B404,$X$4)=0,$J404*AA$2,N404)</f>
        <v>25.843878731659217</v>
      </c>
      <c r="T404" s="9">
        <f>IF(MOD($B404,$X$4)=0,$J404*AB$2,O404)</f>
        <v>25.843878731659217</v>
      </c>
      <c r="U404" s="5" cm="1">
        <f t="array" ref="U404">SUM(ABS(P404:T404/J404-K404:O404/J404))</f>
        <v>1.205647171294677E-3</v>
      </c>
    </row>
    <row r="405" spans="1:21" x14ac:dyDescent="0.25">
      <c r="A405" s="7">
        <v>41494</v>
      </c>
      <c r="B405" s="12">
        <v>402</v>
      </c>
      <c r="C405" s="8">
        <v>14.4547777175903</v>
      </c>
      <c r="D405" s="8">
        <v>64.921142578125</v>
      </c>
      <c r="E405" s="8">
        <v>83.319664001464801</v>
      </c>
      <c r="F405" s="8">
        <v>42.398258209228501</v>
      </c>
      <c r="G405" s="8">
        <v>63.260025024413999</v>
      </c>
      <c r="H405" s="10">
        <f t="shared" si="12"/>
        <v>8.8224871991671172E-4</v>
      </c>
      <c r="I405" s="10">
        <f>(1+H405)*(1-U405*$X$5) - 1</f>
        <v>8.1153263939892639E-4</v>
      </c>
      <c r="J405" s="8">
        <f t="shared" si="13"/>
        <v>129.33339730293952</v>
      </c>
      <c r="K405" s="9">
        <f>P404*C405/C404</f>
        <v>25.792395813384349</v>
      </c>
      <c r="L405" s="9">
        <f>Q404*D405/D404</f>
        <v>26.32357391290693</v>
      </c>
      <c r="M405" s="9">
        <f>R404*E405/E404</f>
        <v>25.789397091653115</v>
      </c>
      <c r="N405" s="9">
        <f>S404*F405/F404</f>
        <v>25.624239409898703</v>
      </c>
      <c r="O405" s="9">
        <f>T404*G405/G404</f>
        <v>25.80379107509642</v>
      </c>
      <c r="P405" s="9">
        <f>IF(MOD($B405,$X$4)=0,$J405*X$2,K405)</f>
        <v>25.866679460587903</v>
      </c>
      <c r="Q405" s="9">
        <f>IF(MOD($B405,$X$4)=0,$J405*Y$2,L405)</f>
        <v>25.866679460587903</v>
      </c>
      <c r="R405" s="9">
        <f>IF(MOD($B405,$X$4)=0,$J405*Z$2,M405)</f>
        <v>25.866679460587903</v>
      </c>
      <c r="S405" s="9">
        <f>IF(MOD($B405,$X$4)=0,$J405*AA$2,N405)</f>
        <v>25.866679460587903</v>
      </c>
      <c r="T405" s="9">
        <f>IF(MOD($B405,$X$4)=0,$J405*AB$2,O405)</f>
        <v>25.866679460587903</v>
      </c>
      <c r="U405" s="5" cm="1">
        <f t="array" ref="U405">SUM(ABS(P405:T405/J405-K405:O405/J405))</f>
        <v>7.065374634037308E-3</v>
      </c>
    </row>
    <row r="406" spans="1:21" x14ac:dyDescent="0.25">
      <c r="A406" s="7">
        <v>41495</v>
      </c>
      <c r="B406" s="12">
        <v>403</v>
      </c>
      <c r="C406" s="8">
        <v>14.2490940093994</v>
      </c>
      <c r="D406" s="8">
        <v>65.346427917480398</v>
      </c>
      <c r="E406" s="8">
        <v>82.933746337890597</v>
      </c>
      <c r="F406" s="8">
        <v>42.158535003662102</v>
      </c>
      <c r="G406" s="8">
        <v>62.973415374755803</v>
      </c>
      <c r="H406" s="10">
        <f t="shared" si="12"/>
        <v>-4.4990352097667996E-3</v>
      </c>
      <c r="I406" s="10">
        <f>(1+H406)*(1-U406*$X$5) - 1</f>
        <v>-4.5432345455876932E-3</v>
      </c>
      <c r="J406" s="8">
        <f t="shared" si="13"/>
        <v>128.75152179467483</v>
      </c>
      <c r="K406" s="9">
        <f>P405*C406/C405</f>
        <v>25.49861053182363</v>
      </c>
      <c r="L406" s="9">
        <f>Q405*D406/D405</f>
        <v>26.036126871947854</v>
      </c>
      <c r="M406" s="9">
        <f>R405*E406/E405</f>
        <v>25.746870906130969</v>
      </c>
      <c r="N406" s="9">
        <f>S405*F406/F405</f>
        <v>25.720427147885562</v>
      </c>
      <c r="O406" s="9">
        <f>T405*G406/G405</f>
        <v>25.749486336886818</v>
      </c>
      <c r="P406" s="9">
        <f>IF(MOD($B406,$X$4)=0,$J406*X$2,K406)</f>
        <v>25.750304358934969</v>
      </c>
      <c r="Q406" s="9">
        <f>IF(MOD($B406,$X$4)=0,$J406*Y$2,L406)</f>
        <v>25.750304358934969</v>
      </c>
      <c r="R406" s="9">
        <f>IF(MOD($B406,$X$4)=0,$J406*Z$2,M406)</f>
        <v>25.750304358934969</v>
      </c>
      <c r="S406" s="9">
        <f>IF(MOD($B406,$X$4)=0,$J406*AA$2,N406)</f>
        <v>25.750304358934969</v>
      </c>
      <c r="T406" s="9">
        <f>IF(MOD($B406,$X$4)=0,$J406*AB$2,O406)</f>
        <v>25.750304358934969</v>
      </c>
      <c r="U406" s="5" cm="1">
        <f t="array" ref="U406">SUM(ABS(P406:T406/J406-K406:O406/J406))</f>
        <v>4.4399088885131999E-3</v>
      </c>
    </row>
    <row r="407" spans="1:21" x14ac:dyDescent="0.25">
      <c r="A407" s="7">
        <v>41498</v>
      </c>
      <c r="B407" s="12">
        <v>404</v>
      </c>
      <c r="C407" s="8">
        <v>14.6538839340209</v>
      </c>
      <c r="D407" s="8">
        <v>66.745964050292898</v>
      </c>
      <c r="E407" s="8">
        <v>82.459869384765597</v>
      </c>
      <c r="F407" s="8">
        <v>41.826023101806598</v>
      </c>
      <c r="G407" s="8">
        <v>63.120819091796797</v>
      </c>
      <c r="H407" s="10">
        <f t="shared" si="12"/>
        <v>7.7129848088859365E-3</v>
      </c>
      <c r="I407" s="10">
        <f>(1+H407)*(1-U407*$X$5) - 1</f>
        <v>7.5753875054680453E-3</v>
      </c>
      <c r="J407" s="8">
        <f t="shared" si="13"/>
        <v>129.74458032639811</v>
      </c>
      <c r="K407" s="9">
        <f>P406*C407/C406</f>
        <v>26.481822008657691</v>
      </c>
      <c r="L407" s="9">
        <f>Q406*D407/D406</f>
        <v>26.301803232396853</v>
      </c>
      <c r="M407" s="9">
        <f>R406*E407/E406</f>
        <v>25.603169129785449</v>
      </c>
      <c r="N407" s="9">
        <f>S406*F407/F406</f>
        <v>25.547207105318265</v>
      </c>
      <c r="O407" s="9">
        <f>T406*G407/G406</f>
        <v>25.810578850239843</v>
      </c>
      <c r="P407" s="9">
        <f>IF(MOD($B407,$X$4)=0,$J407*X$2,K407)</f>
        <v>25.948916065279622</v>
      </c>
      <c r="Q407" s="9">
        <f>IF(MOD($B407,$X$4)=0,$J407*Y$2,L407)</f>
        <v>25.948916065279622</v>
      </c>
      <c r="R407" s="9">
        <f>IF(MOD($B407,$X$4)=0,$J407*Z$2,M407)</f>
        <v>25.948916065279622</v>
      </c>
      <c r="S407" s="9">
        <f>IF(MOD($B407,$X$4)=0,$J407*AA$2,N407)</f>
        <v>25.948916065279622</v>
      </c>
      <c r="T407" s="9">
        <f>IF(MOD($B407,$X$4)=0,$J407*AB$2,O407)</f>
        <v>25.948916065279622</v>
      </c>
      <c r="U407" s="5" cm="1">
        <f t="array" ref="U407">SUM(ABS(P407:T407/J407-K407:O407/J407))</f>
        <v>1.3654414053626218E-2</v>
      </c>
    </row>
    <row r="408" spans="1:21" x14ac:dyDescent="0.25">
      <c r="A408" s="7">
        <v>41499</v>
      </c>
      <c r="B408" s="12">
        <v>405</v>
      </c>
      <c r="C408" s="8">
        <v>15.350273132324199</v>
      </c>
      <c r="D408" s="8">
        <v>66.939292907714801</v>
      </c>
      <c r="E408" s="8">
        <v>82.933746337890597</v>
      </c>
      <c r="F408" s="8">
        <v>41.980682373046797</v>
      </c>
      <c r="G408" s="8">
        <v>62.940643310546797</v>
      </c>
      <c r="H408" s="10">
        <f t="shared" si="12"/>
        <v>1.1401793536386373E-2</v>
      </c>
      <c r="I408" s="10">
        <f>(1+H408)*(1-U408*$X$5) - 1</f>
        <v>1.1257310710791613E-2</v>
      </c>
      <c r="J408" s="8">
        <f t="shared" si="13"/>
        <v>131.22390124374479</v>
      </c>
      <c r="K408" s="9">
        <f>P407*C408/C407</f>
        <v>27.182073427307486</v>
      </c>
      <c r="L408" s="9">
        <f>Q407*D408/D407</f>
        <v>26.024076778973971</v>
      </c>
      <c r="M408" s="9">
        <f>R407*E408/E407</f>
        <v>26.09803821856044</v>
      </c>
      <c r="N408" s="9">
        <f>S407*F408/F407</f>
        <v>26.044866866969773</v>
      </c>
      <c r="O408" s="9">
        <f>T407*G408/G407</f>
        <v>25.874845951933136</v>
      </c>
      <c r="P408" s="9">
        <f>IF(MOD($B408,$X$4)=0,$J408*X$2,K408)</f>
        <v>26.24478024874896</v>
      </c>
      <c r="Q408" s="9">
        <f>IF(MOD($B408,$X$4)=0,$J408*Y$2,L408)</f>
        <v>26.24478024874896</v>
      </c>
      <c r="R408" s="9">
        <f>IF(MOD($B408,$X$4)=0,$J408*Z$2,M408)</f>
        <v>26.24478024874896</v>
      </c>
      <c r="S408" s="9">
        <f>IF(MOD($B408,$X$4)=0,$J408*AA$2,N408)</f>
        <v>26.24478024874896</v>
      </c>
      <c r="T408" s="9">
        <f>IF(MOD($B408,$X$4)=0,$J408*AB$2,O408)</f>
        <v>26.24478024874896</v>
      </c>
      <c r="U408" s="5" cm="1">
        <f t="array" ref="U408">SUM(ABS(P408:T408/J408-K408:O408/J408))</f>
        <v>1.4285403340013908E-2</v>
      </c>
    </row>
    <row r="409" spans="1:21" x14ac:dyDescent="0.25">
      <c r="A409" s="7">
        <v>41500</v>
      </c>
      <c r="B409" s="12">
        <v>406</v>
      </c>
      <c r="C409" s="8">
        <v>15.630260467529199</v>
      </c>
      <c r="D409" s="8">
        <v>66.359367370605398</v>
      </c>
      <c r="E409" s="8">
        <v>82.629089355468693</v>
      </c>
      <c r="F409" s="8">
        <v>41.872413635253899</v>
      </c>
      <c r="G409" s="8">
        <v>62.563953399658203</v>
      </c>
      <c r="H409" s="10">
        <f t="shared" si="12"/>
        <v>-5.3218347913197572E-4</v>
      </c>
      <c r="I409" s="10">
        <f>(1+H409)*(1-U409*$X$5) - 1</f>
        <v>-6.0727178394126557E-4</v>
      </c>
      <c r="J409" s="8">
        <f t="shared" si="13"/>
        <v>131.15406605143562</v>
      </c>
      <c r="K409" s="9">
        <f>P408*C409/C408</f>
        <v>26.723482225029393</v>
      </c>
      <c r="L409" s="9">
        <f>Q408*D409/D408</f>
        <v>26.017409781853573</v>
      </c>
      <c r="M409" s="9">
        <f>R408*E409/E408</f>
        <v>26.148370091147569</v>
      </c>
      <c r="N409" s="9">
        <f>S408*F409/F408</f>
        <v>26.177094611675837</v>
      </c>
      <c r="O409" s="9">
        <f>T408*G409/G408</f>
        <v>26.087709341729244</v>
      </c>
      <c r="P409" s="9">
        <f>IF(MOD($B409,$X$4)=0,$J409*X$2,K409)</f>
        <v>26.230813210287124</v>
      </c>
      <c r="Q409" s="9">
        <f>IF(MOD($B409,$X$4)=0,$J409*Y$2,L409)</f>
        <v>26.230813210287124</v>
      </c>
      <c r="R409" s="9">
        <f>IF(MOD($B409,$X$4)=0,$J409*Z$2,M409)</f>
        <v>26.230813210287124</v>
      </c>
      <c r="S409" s="9">
        <f>IF(MOD($B409,$X$4)=0,$J409*AA$2,N409)</f>
        <v>26.230813210287124</v>
      </c>
      <c r="T409" s="9">
        <f>IF(MOD($B409,$X$4)=0,$J409*AB$2,O409)</f>
        <v>26.230813210287124</v>
      </c>
      <c r="U409" s="5" cm="1">
        <f t="array" ref="U409">SUM(ABS(P409:T409/J409-K409:O409/J409))</f>
        <v>7.5128286842294223E-3</v>
      </c>
    </row>
    <row r="410" spans="1:21" x14ac:dyDescent="0.25">
      <c r="A410" s="7">
        <v>41501</v>
      </c>
      <c r="B410" s="12">
        <v>407</v>
      </c>
      <c r="C410" s="8">
        <v>15.611762046813899</v>
      </c>
      <c r="D410" s="8">
        <v>66.390312194824205</v>
      </c>
      <c r="E410" s="8">
        <v>82.083023071289006</v>
      </c>
      <c r="F410" s="8">
        <v>41.207412719726499</v>
      </c>
      <c r="G410" s="8">
        <v>60.934329986572202</v>
      </c>
      <c r="H410" s="10">
        <f t="shared" si="12"/>
        <v>-9.8509489114411153E-3</v>
      </c>
      <c r="I410" s="10">
        <f>(1+H410)*(1-U410*$X$5) - 1</f>
        <v>-9.9398570055954094E-3</v>
      </c>
      <c r="J410" s="8">
        <f t="shared" si="13"/>
        <v>129.86207404723515</v>
      </c>
      <c r="K410" s="9">
        <f>P409*C410/C409</f>
        <v>26.199769030346786</v>
      </c>
      <c r="L410" s="9">
        <f>Q409*D410/D409</f>
        <v>26.243045212129086</v>
      </c>
      <c r="M410" s="9">
        <f>R409*E410/E409</f>
        <v>26.057463088526344</v>
      </c>
      <c r="N410" s="9">
        <f>S409*F410/F409</f>
        <v>25.814225932758351</v>
      </c>
      <c r="O410" s="9">
        <f>T409*G410/G409</f>
        <v>25.54757078347458</v>
      </c>
      <c r="P410" s="9">
        <f>IF(MOD($B410,$X$4)=0,$J410*X$2,K410)</f>
        <v>25.972414809447031</v>
      </c>
      <c r="Q410" s="9">
        <f>IF(MOD($B410,$X$4)=0,$J410*Y$2,L410)</f>
        <v>25.972414809447031</v>
      </c>
      <c r="R410" s="9">
        <f>IF(MOD($B410,$X$4)=0,$J410*Z$2,M410)</f>
        <v>25.972414809447031</v>
      </c>
      <c r="S410" s="9">
        <f>IF(MOD($B410,$X$4)=0,$J410*AA$2,N410)</f>
        <v>25.972414809447031</v>
      </c>
      <c r="T410" s="9">
        <f>IF(MOD($B410,$X$4)=0,$J410*AB$2,O410)</f>
        <v>25.972414809447031</v>
      </c>
      <c r="U410" s="5" cm="1">
        <f t="array" ref="U410">SUM(ABS(P410:T410/J410-K410:O410/J410))</f>
        <v>8.9792636832376205E-3</v>
      </c>
    </row>
    <row r="411" spans="1:21" x14ac:dyDescent="0.25">
      <c r="A411" s="7">
        <v>41502</v>
      </c>
      <c r="B411" s="12">
        <v>408</v>
      </c>
      <c r="C411" s="8">
        <v>15.750348091125399</v>
      </c>
      <c r="D411" s="8">
        <v>65.849006652832003</v>
      </c>
      <c r="E411" s="8">
        <v>81.830467224121094</v>
      </c>
      <c r="F411" s="8">
        <v>41.207412719726499</v>
      </c>
      <c r="G411" s="8">
        <v>60.688694000244098</v>
      </c>
      <c r="H411" s="10">
        <f t="shared" si="12"/>
        <v>-1.2768694253404433E-3</v>
      </c>
      <c r="I411" s="10">
        <f>(1+H411)*(1-U411*$X$5) - 1</f>
        <v>-1.3225924915882814E-3</v>
      </c>
      <c r="J411" s="8">
        <f t="shared" si="13"/>
        <v>129.69625713537295</v>
      </c>
      <c r="K411" s="9">
        <f>P410*C411/C410</f>
        <v>26.202972655439389</v>
      </c>
      <c r="L411" s="9">
        <f>Q410*D411/D410</f>
        <v>25.76065180351301</v>
      </c>
      <c r="M411" s="9">
        <f>R410*E411/E410</f>
        <v>25.892501997031491</v>
      </c>
      <c r="N411" s="9">
        <f>S410*F411/F410</f>
        <v>25.972414809447031</v>
      </c>
      <c r="O411" s="9">
        <f>T410*G411/G410</f>
        <v>25.867715869942042</v>
      </c>
      <c r="P411" s="9">
        <f>IF(MOD($B411,$X$4)=0,$J411*X$2,K411)</f>
        <v>25.939251427074591</v>
      </c>
      <c r="Q411" s="9">
        <f>IF(MOD($B411,$X$4)=0,$J411*Y$2,L411)</f>
        <v>25.939251427074591</v>
      </c>
      <c r="R411" s="9">
        <f>IF(MOD($B411,$X$4)=0,$J411*Z$2,M411)</f>
        <v>25.939251427074591</v>
      </c>
      <c r="S411" s="9">
        <f>IF(MOD($B411,$X$4)=0,$J411*AA$2,N411)</f>
        <v>25.939251427074591</v>
      </c>
      <c r="T411" s="9">
        <f>IF(MOD($B411,$X$4)=0,$J411*AB$2,O411)</f>
        <v>25.939251427074591</v>
      </c>
      <c r="U411" s="5" cm="1">
        <f t="array" ref="U411">SUM(ABS(P411:T411/J411-K411:O411/J411))</f>
        <v>4.5781523275163494E-3</v>
      </c>
    </row>
    <row r="412" spans="1:21" x14ac:dyDescent="0.25">
      <c r="A412" s="7">
        <v>41505</v>
      </c>
      <c r="B412" s="12">
        <v>409</v>
      </c>
      <c r="C412" s="8">
        <v>15.9199781417846</v>
      </c>
      <c r="D412" s="8">
        <v>65.106704711914006</v>
      </c>
      <c r="E412" s="8">
        <v>80.997695922851506</v>
      </c>
      <c r="F412" s="8">
        <v>40.078456878662102</v>
      </c>
      <c r="G412" s="8">
        <v>60.254669189453097</v>
      </c>
      <c r="H412" s="10">
        <f t="shared" si="12"/>
        <v>-9.0456445227268256E-3</v>
      </c>
      <c r="I412" s="10">
        <f>(1+H412)*(1-U412*$X$5) - 1</f>
        <v>-9.132482740821013E-3</v>
      </c>
      <c r="J412" s="8">
        <f t="shared" si="13"/>
        <v>128.52307089739818</v>
      </c>
      <c r="K412" s="9">
        <f>P411*C412/C411</f>
        <v>26.218615191492958</v>
      </c>
      <c r="L412" s="9">
        <f>Q411*D412/D411</f>
        <v>25.646843725591836</v>
      </c>
      <c r="M412" s="9">
        <f>R411*E412/E411</f>
        <v>25.675273169371124</v>
      </c>
      <c r="N412" s="9">
        <f>S411*F412/F411</f>
        <v>25.228596050319641</v>
      </c>
      <c r="O412" s="9">
        <f>T411*G412/G411</f>
        <v>25.753742760622632</v>
      </c>
      <c r="P412" s="9">
        <f>IF(MOD($B412,$X$4)=0,$J412*X$2,K412)</f>
        <v>25.704614179479638</v>
      </c>
      <c r="Q412" s="9">
        <f>IF(MOD($B412,$X$4)=0,$J412*Y$2,L412)</f>
        <v>25.704614179479638</v>
      </c>
      <c r="R412" s="9">
        <f>IF(MOD($B412,$X$4)=0,$J412*Z$2,M412)</f>
        <v>25.704614179479638</v>
      </c>
      <c r="S412" s="9">
        <f>IF(MOD($B412,$X$4)=0,$J412*AA$2,N412)</f>
        <v>25.704614179479638</v>
      </c>
      <c r="T412" s="9">
        <f>IF(MOD($B412,$X$4)=0,$J412*AB$2,O412)</f>
        <v>25.704614179479638</v>
      </c>
      <c r="U412" s="5" cm="1">
        <f t="array" ref="U412">SUM(ABS(P412:T412/J412-K412:O412/J412))</f>
        <v>8.7630896028910998E-3</v>
      </c>
    </row>
    <row r="413" spans="1:21" x14ac:dyDescent="0.25">
      <c r="A413" s="7">
        <v>41506</v>
      </c>
      <c r="B413" s="12">
        <v>410</v>
      </c>
      <c r="C413" s="8">
        <v>15.710842132568301</v>
      </c>
      <c r="D413" s="8">
        <v>64.843833923339801</v>
      </c>
      <c r="E413" s="8">
        <v>80.745124816894503</v>
      </c>
      <c r="F413" s="8">
        <v>40.30269241333</v>
      </c>
      <c r="G413" s="8">
        <v>59.968044281005803</v>
      </c>
      <c r="H413" s="10">
        <f t="shared" si="12"/>
        <v>-3.8908934628480996E-3</v>
      </c>
      <c r="I413" s="10">
        <f>(1+H413)*(1-U413*$X$5) - 1</f>
        <v>-3.9319272660586213E-3</v>
      </c>
      <c r="J413" s="8">
        <f t="shared" si="13"/>
        <v>128.02300132101834</v>
      </c>
      <c r="K413" s="9">
        <f>P412*C413/C412</f>
        <v>25.366940322137363</v>
      </c>
      <c r="L413" s="9">
        <f>Q412*D413/D412</f>
        <v>25.600830825226737</v>
      </c>
      <c r="M413" s="9">
        <f>R412*E413/E412</f>
        <v>25.624460753415605</v>
      </c>
      <c r="N413" s="9">
        <f>S412*F413/F412</f>
        <v>25.848429294952222</v>
      </c>
      <c r="O413" s="9">
        <f>T412*G413/G412</f>
        <v>25.582340125286407</v>
      </c>
      <c r="P413" s="9">
        <f>IF(MOD($B413,$X$4)=0,$J413*X$2,K413)</f>
        <v>25.604600264203668</v>
      </c>
      <c r="Q413" s="9">
        <f>IF(MOD($B413,$X$4)=0,$J413*Y$2,L413)</f>
        <v>25.604600264203668</v>
      </c>
      <c r="R413" s="9">
        <f>IF(MOD($B413,$X$4)=0,$J413*Z$2,M413)</f>
        <v>25.604600264203668</v>
      </c>
      <c r="S413" s="9">
        <f>IF(MOD($B413,$X$4)=0,$J413*AA$2,N413)</f>
        <v>25.604600264203668</v>
      </c>
      <c r="T413" s="9">
        <f>IF(MOD($B413,$X$4)=0,$J413*AB$2,O413)</f>
        <v>25.604600264203668</v>
      </c>
      <c r="U413" s="5" cm="1">
        <f t="array" ref="U413">SUM(ABS(P413:T413/J413-K413:O413/J413))</f>
        <v>4.119408500653593E-3</v>
      </c>
    </row>
    <row r="414" spans="1:21" x14ac:dyDescent="0.25">
      <c r="A414" s="7">
        <v>41507</v>
      </c>
      <c r="B414" s="12">
        <v>411</v>
      </c>
      <c r="C414" s="8">
        <v>15.751288414001399</v>
      </c>
      <c r="D414" s="8">
        <v>64.132408142089801</v>
      </c>
      <c r="E414" s="8">
        <v>80.342384338378906</v>
      </c>
      <c r="F414" s="8">
        <v>39.923782348632798</v>
      </c>
      <c r="G414" s="8">
        <v>60.230091094970703</v>
      </c>
      <c r="H414" s="10">
        <f t="shared" si="12"/>
        <v>-3.6833169516706787E-3</v>
      </c>
      <c r="I414" s="10">
        <f>(1+H414)*(1-U414*$X$5) - 1</f>
        <v>-3.7405602578604036E-3</v>
      </c>
      <c r="J414" s="8">
        <f t="shared" si="13"/>
        <v>127.55145203004888</v>
      </c>
      <c r="K414" s="9">
        <f>P413*C414/C413</f>
        <v>25.67051721884744</v>
      </c>
      <c r="L414" s="9">
        <f>Q413*D414/D413</f>
        <v>25.32368268662659</v>
      </c>
      <c r="M414" s="9">
        <f>R413*E414/E413</f>
        <v>25.476889656461211</v>
      </c>
      <c r="N414" s="9">
        <f>S413*F414/F413</f>
        <v>25.363875881744136</v>
      </c>
      <c r="O414" s="9">
        <f>T413*G414/G413</f>
        <v>25.716486586369498</v>
      </c>
      <c r="P414" s="9">
        <f>IF(MOD($B414,$X$4)=0,$J414*X$2,K414)</f>
        <v>25.510290406009776</v>
      </c>
      <c r="Q414" s="9">
        <f>IF(MOD($B414,$X$4)=0,$J414*Y$2,L414)</f>
        <v>25.510290406009776</v>
      </c>
      <c r="R414" s="9">
        <f>IF(MOD($B414,$X$4)=0,$J414*Z$2,M414)</f>
        <v>25.510290406009776</v>
      </c>
      <c r="S414" s="9">
        <f>IF(MOD($B414,$X$4)=0,$J414*AA$2,N414)</f>
        <v>25.510290406009776</v>
      </c>
      <c r="T414" s="9">
        <f>IF(MOD($B414,$X$4)=0,$J414*AB$2,O414)</f>
        <v>25.510290406009776</v>
      </c>
      <c r="U414" s="5" cm="1">
        <f t="array" ref="U414">SUM(ABS(P414:T414/J414-K414:O414/J414))</f>
        <v>5.7454930910715019E-3</v>
      </c>
    </row>
    <row r="415" spans="1:21" x14ac:dyDescent="0.25">
      <c r="A415" s="7">
        <v>41508</v>
      </c>
      <c r="B415" s="12">
        <v>412</v>
      </c>
      <c r="C415" s="8">
        <v>15.770103454589799</v>
      </c>
      <c r="D415" s="8">
        <v>65.083511352539006</v>
      </c>
      <c r="E415" s="8">
        <v>80.745124816894503</v>
      </c>
      <c r="F415" s="8">
        <v>40.372299194335902</v>
      </c>
      <c r="G415" s="8">
        <v>60.156406402587798</v>
      </c>
      <c r="H415" s="10">
        <f t="shared" si="12"/>
        <v>6.2097113162917772E-3</v>
      </c>
      <c r="I415" s="10">
        <f>(1+H415)*(1-U415*$X$5) - 1</f>
        <v>6.1551304745186552E-3</v>
      </c>
      <c r="J415" s="8">
        <f t="shared" si="13"/>
        <v>128.34350972512931</v>
      </c>
      <c r="K415" s="9">
        <f>P414*C415/C414</f>
        <v>25.540762652901297</v>
      </c>
      <c r="L415" s="9">
        <f>Q414*D415/D414</f>
        <v>25.888615808213469</v>
      </c>
      <c r="M415" s="9">
        <f>R414*E415/E414</f>
        <v>25.638168445102032</v>
      </c>
      <c r="N415" s="9">
        <f>S414*F415/F414</f>
        <v>25.796881362897544</v>
      </c>
      <c r="O415" s="9">
        <f>T414*G415/G414</f>
        <v>25.479081456014974</v>
      </c>
      <c r="P415" s="9">
        <f>IF(MOD($B415,$X$4)=0,$J415*X$2,K415)</f>
        <v>25.668701945025862</v>
      </c>
      <c r="Q415" s="9">
        <f>IF(MOD($B415,$X$4)=0,$J415*Y$2,L415)</f>
        <v>25.668701945025862</v>
      </c>
      <c r="R415" s="9">
        <f>IF(MOD($B415,$X$4)=0,$J415*Z$2,M415)</f>
        <v>25.668701945025862</v>
      </c>
      <c r="S415" s="9">
        <f>IF(MOD($B415,$X$4)=0,$J415*AA$2,N415)</f>
        <v>25.668701945025862</v>
      </c>
      <c r="T415" s="9">
        <f>IF(MOD($B415,$X$4)=0,$J415*AB$2,O415)</f>
        <v>25.668701945025862</v>
      </c>
      <c r="U415" s="5" cm="1">
        <f t="array" ref="U415">SUM(ABS(P415:T415/J415-K415:O415/J415))</f>
        <v>5.4244002178963635E-3</v>
      </c>
    </row>
    <row r="416" spans="1:21" x14ac:dyDescent="0.25">
      <c r="A416" s="7">
        <v>41509</v>
      </c>
      <c r="B416" s="12">
        <v>413</v>
      </c>
      <c r="C416" s="8">
        <v>15.709281921386699</v>
      </c>
      <c r="D416" s="8">
        <v>64.867019653320298</v>
      </c>
      <c r="E416" s="8">
        <v>81.591537475585895</v>
      </c>
      <c r="F416" s="8">
        <v>40.457340240478501</v>
      </c>
      <c r="G416" s="8">
        <v>60.140018463134702</v>
      </c>
      <c r="H416" s="10">
        <f t="shared" si="12"/>
        <v>1.0266784405059681E-3</v>
      </c>
      <c r="I416" s="10">
        <f>(1+H416)*(1-U416*$X$5) - 1</f>
        <v>9.8453609176929469E-4</v>
      </c>
      <c r="J416" s="8">
        <f t="shared" si="13"/>
        <v>128.47527723954298</v>
      </c>
      <c r="K416" s="9">
        <f>P415*C416/C415</f>
        <v>25.569703874903787</v>
      </c>
      <c r="L416" s="9">
        <f>Q415*D416/D415</f>
        <v>25.583318400325638</v>
      </c>
      <c r="M416" s="9">
        <f>R415*E416/E415</f>
        <v>25.937774713291624</v>
      </c>
      <c r="N416" s="9">
        <f>S415*F416/F415</f>
        <v>25.722771029771817</v>
      </c>
      <c r="O416" s="9">
        <f>T415*G416/G415</f>
        <v>25.661709221250117</v>
      </c>
      <c r="P416" s="9">
        <f>IF(MOD($B416,$X$4)=0,$J416*X$2,K416)</f>
        <v>25.695055447908597</v>
      </c>
      <c r="Q416" s="9">
        <f>IF(MOD($B416,$X$4)=0,$J416*Y$2,L416)</f>
        <v>25.695055447908597</v>
      </c>
      <c r="R416" s="9">
        <f>IF(MOD($B416,$X$4)=0,$J416*Z$2,M416)</f>
        <v>25.695055447908597</v>
      </c>
      <c r="S416" s="9">
        <f>IF(MOD($B416,$X$4)=0,$J416*AA$2,N416)</f>
        <v>25.695055447908597</v>
      </c>
      <c r="T416" s="9">
        <f>IF(MOD($B416,$X$4)=0,$J416*AB$2,O416)</f>
        <v>25.695055447908597</v>
      </c>
      <c r="U416" s="5" cm="1">
        <f t="array" ref="U416">SUM(ABS(P416:T416/J416-K416:O416/J416))</f>
        <v>4.2099126471161208E-3</v>
      </c>
    </row>
    <row r="417" spans="1:21" x14ac:dyDescent="0.25">
      <c r="A417" s="7">
        <v>41512</v>
      </c>
      <c r="B417" s="12">
        <v>414</v>
      </c>
      <c r="C417" s="8">
        <v>15.7704153060913</v>
      </c>
      <c r="D417" s="8">
        <v>64.611854553222599</v>
      </c>
      <c r="E417" s="8">
        <v>81.120552062988196</v>
      </c>
      <c r="F417" s="8">
        <v>40.055244445800703</v>
      </c>
      <c r="G417" s="8">
        <v>59.804283142089801</v>
      </c>
      <c r="H417" s="10">
        <f t="shared" si="12"/>
        <v>-4.267183770204408E-3</v>
      </c>
      <c r="I417" s="10">
        <f>(1+H417)*(1-U417*$X$5) - 1</f>
        <v>-4.3011527637240032E-3</v>
      </c>
      <c r="J417" s="8">
        <f t="shared" si="13"/>
        <v>127.92704962163388</v>
      </c>
      <c r="K417" s="9">
        <f>P416*C417/C416</f>
        <v>25.795048924221764</v>
      </c>
      <c r="L417" s="9">
        <f>Q416*D417/D416</f>
        <v>25.593979717430731</v>
      </c>
      <c r="M417" s="9">
        <f>R416*E417/E416</f>
        <v>25.546731287508074</v>
      </c>
      <c r="N417" s="9">
        <f>S416*F417/F416</f>
        <v>25.439678458758934</v>
      </c>
      <c r="O417" s="9">
        <f>T416*G417/G416</f>
        <v>25.551611233714379</v>
      </c>
      <c r="P417" s="9">
        <f>IF(MOD($B417,$X$4)=0,$J417*X$2,K417)</f>
        <v>25.585409924326779</v>
      </c>
      <c r="Q417" s="9">
        <f>IF(MOD($B417,$X$4)=0,$J417*Y$2,L417)</f>
        <v>25.585409924326779</v>
      </c>
      <c r="R417" s="9">
        <f>IF(MOD($B417,$X$4)=0,$J417*Z$2,M417)</f>
        <v>25.585409924326779</v>
      </c>
      <c r="S417" s="9">
        <f>IF(MOD($B417,$X$4)=0,$J417*AA$2,N417)</f>
        <v>25.585409924326779</v>
      </c>
      <c r="T417" s="9">
        <f>IF(MOD($B417,$X$4)=0,$J417*AB$2,O417)</f>
        <v>25.585409924326779</v>
      </c>
      <c r="U417" s="5" cm="1">
        <f t="array" ref="U417">SUM(ABS(P417:T417/J417-K417:O417/J417))</f>
        <v>3.4114566644714017E-3</v>
      </c>
    </row>
    <row r="418" spans="1:21" x14ac:dyDescent="0.25">
      <c r="A418" s="7">
        <v>41513</v>
      </c>
      <c r="B418" s="12">
        <v>415</v>
      </c>
      <c r="C418" s="8">
        <v>15.3195371627807</v>
      </c>
      <c r="D418" s="8">
        <v>63.946861267089801</v>
      </c>
      <c r="E418" s="8">
        <v>81.100082397460895</v>
      </c>
      <c r="F418" s="8">
        <v>39.127323150634702</v>
      </c>
      <c r="G418" s="8">
        <v>59.665073394775298</v>
      </c>
      <c r="H418" s="10">
        <f t="shared" si="12"/>
        <v>-1.2925675857192065E-2</v>
      </c>
      <c r="I418" s="10">
        <f>(1+H418)*(1-U418*$X$5) - 1</f>
        <v>-1.3029295099956872E-2</v>
      </c>
      <c r="J418" s="8">
        <f t="shared" si="13"/>
        <v>126.27350604485773</v>
      </c>
      <c r="K418" s="9">
        <f>P417*C418/C417</f>
        <v>24.853919858997596</v>
      </c>
      <c r="L418" s="9">
        <f>Q417*D418/D417</f>
        <v>25.322081686184074</v>
      </c>
      <c r="M418" s="9">
        <f>R417*E418/E417</f>
        <v>25.57895379489705</v>
      </c>
      <c r="N418" s="9">
        <f>S417*F418/F417</f>
        <v>24.992697358399013</v>
      </c>
      <c r="O418" s="9">
        <f>T417*G418/G417</f>
        <v>25.525853346379993</v>
      </c>
      <c r="P418" s="9">
        <f>IF(MOD($B418,$X$4)=0,$J418*X$2,K418)</f>
        <v>25.254701208971547</v>
      </c>
      <c r="Q418" s="9">
        <f>IF(MOD($B418,$X$4)=0,$J418*Y$2,L418)</f>
        <v>25.254701208971547</v>
      </c>
      <c r="R418" s="9">
        <f>IF(MOD($B418,$X$4)=0,$J418*Z$2,M418)</f>
        <v>25.254701208971547</v>
      </c>
      <c r="S418" s="9">
        <f>IF(MOD($B418,$X$4)=0,$J418*AA$2,N418)</f>
        <v>25.254701208971547</v>
      </c>
      <c r="T418" s="9">
        <f>IF(MOD($B418,$X$4)=0,$J418*AB$2,O418)</f>
        <v>25.254701208971547</v>
      </c>
      <c r="U418" s="5" cm="1">
        <f t="array" ref="U418">SUM(ABS(P418:T418/J418-K418:O418/J418))</f>
        <v>1.0497613019646912E-2</v>
      </c>
    </row>
    <row r="419" spans="1:21" x14ac:dyDescent="0.25">
      <c r="A419" s="7">
        <v>41514</v>
      </c>
      <c r="B419" s="12">
        <v>416</v>
      </c>
      <c r="C419" s="8">
        <v>15.3919677734375</v>
      </c>
      <c r="D419" s="8">
        <v>63.753562927246001</v>
      </c>
      <c r="E419" s="8">
        <v>83.147903442382798</v>
      </c>
      <c r="F419" s="8">
        <v>39.111854553222599</v>
      </c>
      <c r="G419" s="8">
        <v>59.271968841552699</v>
      </c>
      <c r="H419" s="10">
        <f t="shared" si="12"/>
        <v>3.9943749568525089E-3</v>
      </c>
      <c r="I419" s="10">
        <f>(1+H419)*(1-U419*$X$5) - 1</f>
        <v>3.9064158301562735E-3</v>
      </c>
      <c r="J419" s="8">
        <f t="shared" si="13"/>
        <v>126.77788977511727</v>
      </c>
      <c r="K419" s="9">
        <f>P418*C419/C418</f>
        <v>25.374105170793904</v>
      </c>
      <c r="L419" s="9">
        <f>Q418*D419/D418</f>
        <v>25.17836138993718</v>
      </c>
      <c r="M419" s="9">
        <f>R418*E419/E418</f>
        <v>25.892396105081364</v>
      </c>
      <c r="N419" s="9">
        <f>S418*F419/F418</f>
        <v>25.244717014441793</v>
      </c>
      <c r="O419" s="9">
        <f>T418*G419/G418</f>
        <v>25.088310094863033</v>
      </c>
      <c r="P419" s="9">
        <f>IF(MOD($B419,$X$4)=0,$J419*X$2,K419)</f>
        <v>25.355577955023456</v>
      </c>
      <c r="Q419" s="9">
        <f>IF(MOD($B419,$X$4)=0,$J419*Y$2,L419)</f>
        <v>25.355577955023456</v>
      </c>
      <c r="R419" s="9">
        <f>IF(MOD($B419,$X$4)=0,$J419*Z$2,M419)</f>
        <v>25.355577955023456</v>
      </c>
      <c r="S419" s="9">
        <f>IF(MOD($B419,$X$4)=0,$J419*AA$2,N419)</f>
        <v>25.355577955023456</v>
      </c>
      <c r="T419" s="9">
        <f>IF(MOD($B419,$X$4)=0,$J419*AB$2,O419)</f>
        <v>25.355577955023456</v>
      </c>
      <c r="U419" s="5" cm="1">
        <f t="array" ref="U419">SUM(ABS(P419:T419/J419-K419:O419/J419))</f>
        <v>8.7609182770505001E-3</v>
      </c>
    </row>
    <row r="420" spans="1:21" x14ac:dyDescent="0.25">
      <c r="A420" s="7">
        <v>41515</v>
      </c>
      <c r="B420" s="12">
        <v>417</v>
      </c>
      <c r="C420" s="8">
        <v>15.4170532226562</v>
      </c>
      <c r="D420" s="8">
        <v>63.815422058105398</v>
      </c>
      <c r="E420" s="8">
        <v>82.164955139160099</v>
      </c>
      <c r="F420" s="8">
        <v>39.204658508300703</v>
      </c>
      <c r="G420" s="8">
        <v>59.312923431396399</v>
      </c>
      <c r="H420" s="10">
        <f t="shared" si="12"/>
        <v>-1.2315761117327462E-3</v>
      </c>
      <c r="I420" s="10">
        <f>(1+H420)*(1-U420*$X$5) - 1</f>
        <v>-1.2739365463388941E-3</v>
      </c>
      <c r="J420" s="8">
        <f t="shared" si="13"/>
        <v>126.62175315457435</v>
      </c>
      <c r="K420" s="9">
        <f>P419*C420/C419</f>
        <v>25.396901850224122</v>
      </c>
      <c r="L420" s="9">
        <f>Q419*D420/D419</f>
        <v>25.380180093989797</v>
      </c>
      <c r="M420" s="9">
        <f>R419*E420/E419</f>
        <v>25.055832305448639</v>
      </c>
      <c r="N420" s="9">
        <f>S419*F420/F419</f>
        <v>25.415741246802817</v>
      </c>
      <c r="O420" s="9">
        <f>T419*G420/G419</f>
        <v>25.373097658108971</v>
      </c>
      <c r="P420" s="9">
        <f>IF(MOD($B420,$X$4)=0,$J420*X$2,K420)</f>
        <v>25.324350630914871</v>
      </c>
      <c r="Q420" s="9">
        <f>IF(MOD($B420,$X$4)=0,$J420*Y$2,L420)</f>
        <v>25.324350630914871</v>
      </c>
      <c r="R420" s="9">
        <f>IF(MOD($B420,$X$4)=0,$J420*Z$2,M420)</f>
        <v>25.324350630914871</v>
      </c>
      <c r="S420" s="9">
        <f>IF(MOD($B420,$X$4)=0,$J420*AA$2,N420)</f>
        <v>25.324350630914871</v>
      </c>
      <c r="T420" s="9">
        <f>IF(MOD($B420,$X$4)=0,$J420*AB$2,O420)</f>
        <v>25.324350630914871</v>
      </c>
      <c r="U420" s="5" cm="1">
        <f t="array" ref="U420">SUM(ABS(P420:T420/J420-K420:O420/J420))</f>
        <v>4.2412669036169526E-3</v>
      </c>
    </row>
    <row r="421" spans="1:21" x14ac:dyDescent="0.25">
      <c r="A421" s="7">
        <v>41516</v>
      </c>
      <c r="B421" s="12">
        <v>418</v>
      </c>
      <c r="C421" s="8">
        <v>15.2765893936157</v>
      </c>
      <c r="D421" s="8">
        <v>63.823135375976499</v>
      </c>
      <c r="E421" s="8">
        <v>82.205894470214801</v>
      </c>
      <c r="F421" s="8">
        <v>39.073188781738203</v>
      </c>
      <c r="G421" s="8">
        <v>59.763320922851499</v>
      </c>
      <c r="H421" s="10">
        <f t="shared" si="12"/>
        <v>-8.5033036598414213E-4</v>
      </c>
      <c r="I421" s="10">
        <f>(1+H421)*(1-U421*$X$5) - 1</f>
        <v>-8.9338516257075895E-4</v>
      </c>
      <c r="J421" s="8">
        <f t="shared" si="13"/>
        <v>126.51408283287287</v>
      </c>
      <c r="K421" s="9">
        <f>P420*C421/C420</f>
        <v>25.093622021094994</v>
      </c>
      <c r="L421" s="9">
        <f>Q420*D421/D420</f>
        <v>25.327411564463468</v>
      </c>
      <c r="M421" s="9">
        <f>R420*E421/E420</f>
        <v>25.336968686538082</v>
      </c>
      <c r="N421" s="9">
        <f>S420*F421/F420</f>
        <v>25.23942742077865</v>
      </c>
      <c r="O421" s="9">
        <f>T420*G421/G420</f>
        <v>25.516653139997672</v>
      </c>
      <c r="P421" s="9">
        <f>IF(MOD($B421,$X$4)=0,$J421*X$2,K421)</f>
        <v>25.302816566574577</v>
      </c>
      <c r="Q421" s="9">
        <f>IF(MOD($B421,$X$4)=0,$J421*Y$2,L421)</f>
        <v>25.302816566574577</v>
      </c>
      <c r="R421" s="9">
        <f>IF(MOD($B421,$X$4)=0,$J421*Z$2,M421)</f>
        <v>25.302816566574577</v>
      </c>
      <c r="S421" s="9">
        <f>IF(MOD($B421,$X$4)=0,$J421*AA$2,N421)</f>
        <v>25.302816566574577</v>
      </c>
      <c r="T421" s="9">
        <f>IF(MOD($B421,$X$4)=0,$J421*AB$2,O421)</f>
        <v>25.302816566574577</v>
      </c>
      <c r="U421" s="5" cm="1">
        <f t="array" ref="U421">SUM(ABS(P421:T421/J421-K421:O421/J421))</f>
        <v>4.3091438545317939E-3</v>
      </c>
    </row>
    <row r="422" spans="1:21" x14ac:dyDescent="0.25">
      <c r="A422" s="7">
        <v>41520</v>
      </c>
      <c r="B422" s="12">
        <v>419</v>
      </c>
      <c r="C422" s="8">
        <v>15.3192281723022</v>
      </c>
      <c r="D422" s="8">
        <v>63.799953460693303</v>
      </c>
      <c r="E422" s="8">
        <v>82.287811279296804</v>
      </c>
      <c r="F422" s="8">
        <v>39.537151336669901</v>
      </c>
      <c r="G422" s="8">
        <v>59.517654418945298</v>
      </c>
      <c r="H422" s="10">
        <f t="shared" si="12"/>
        <v>2.2375833180059423E-3</v>
      </c>
      <c r="I422" s="10">
        <f>(1+H422)*(1-U422*$X$5) - 1</f>
        <v>2.1968227396584883E-3</v>
      </c>
      <c r="J422" s="8">
        <f t="shared" si="13"/>
        <v>126.79716863411252</v>
      </c>
      <c r="K422" s="9">
        <f>P421*C422/C421</f>
        <v>25.373439738274026</v>
      </c>
      <c r="L422" s="9">
        <f>Q421*D422/D421</f>
        <v>25.293626047390315</v>
      </c>
      <c r="M422" s="9">
        <f>R421*E422/E421</f>
        <v>25.328030403213411</v>
      </c>
      <c r="N422" s="9">
        <f>S421*F422/F421</f>
        <v>25.603267074639657</v>
      </c>
      <c r="O422" s="9">
        <f>T421*G422/G421</f>
        <v>25.198805370595114</v>
      </c>
      <c r="P422" s="9">
        <f>IF(MOD($B422,$X$4)=0,$J422*X$2,K422)</f>
        <v>25.359433726822505</v>
      </c>
      <c r="Q422" s="9">
        <f>IF(MOD($B422,$X$4)=0,$J422*Y$2,L422)</f>
        <v>25.359433726822505</v>
      </c>
      <c r="R422" s="9">
        <f>IF(MOD($B422,$X$4)=0,$J422*Z$2,M422)</f>
        <v>25.359433726822505</v>
      </c>
      <c r="S422" s="9">
        <f>IF(MOD($B422,$X$4)=0,$J422*AA$2,N422)</f>
        <v>25.359433726822505</v>
      </c>
      <c r="T422" s="9">
        <f>IF(MOD($B422,$X$4)=0,$J422*AB$2,O422)</f>
        <v>25.359433726822505</v>
      </c>
      <c r="U422" s="5" cm="1">
        <f t="array" ref="U422">SUM(ABS(P422:T422/J422-K422:O422/J422))</f>
        <v>4.066957678096117E-3</v>
      </c>
    </row>
    <row r="423" spans="1:21" x14ac:dyDescent="0.25">
      <c r="A423" s="7">
        <v>41521</v>
      </c>
      <c r="B423" s="12">
        <v>420</v>
      </c>
      <c r="C423" s="8">
        <v>15.636216163635201</v>
      </c>
      <c r="D423" s="8">
        <v>64.596389770507798</v>
      </c>
      <c r="E423" s="8">
        <v>82.499427795410099</v>
      </c>
      <c r="F423" s="8">
        <v>40.109371185302699</v>
      </c>
      <c r="G423" s="8">
        <v>59.7059936523437</v>
      </c>
      <c r="H423" s="10">
        <f t="shared" si="12"/>
        <v>1.0676911362829333E-2</v>
      </c>
      <c r="I423" s="10">
        <f>(1+H423)*(1-U423*$X$5) - 1</f>
        <v>1.0614440429120409E-2</v>
      </c>
      <c r="J423" s="8">
        <f t="shared" si="13"/>
        <v>128.15097076467666</v>
      </c>
      <c r="K423" s="9">
        <f>P422*C423/C422</f>
        <v>25.884175304400284</v>
      </c>
      <c r="L423" s="9">
        <f>Q422*D423/D422</f>
        <v>25.676004080260448</v>
      </c>
      <c r="M423" s="9">
        <f>R422*E423/E422</f>
        <v>25.424649643158666</v>
      </c>
      <c r="N423" s="9">
        <f>S422*F423/F422</f>
        <v>25.726459949956517</v>
      </c>
      <c r="O423" s="9">
        <f>T422*G423/G422</f>
        <v>25.439681786900742</v>
      </c>
      <c r="P423" s="9">
        <f>IF(MOD($B423,$X$4)=0,$J423*X$2,K423)</f>
        <v>25.630194152935331</v>
      </c>
      <c r="Q423" s="9">
        <f>IF(MOD($B423,$X$4)=0,$J423*Y$2,L423)</f>
        <v>25.630194152935331</v>
      </c>
      <c r="R423" s="9">
        <f>IF(MOD($B423,$X$4)=0,$J423*Z$2,M423)</f>
        <v>25.630194152935331</v>
      </c>
      <c r="S423" s="9">
        <f>IF(MOD($B423,$X$4)=0,$J423*AA$2,N423)</f>
        <v>25.630194152935331</v>
      </c>
      <c r="T423" s="9">
        <f>IF(MOD($B423,$X$4)=0,$J423*AB$2,O423)</f>
        <v>25.630194152935331</v>
      </c>
      <c r="U423" s="5" cm="1">
        <f t="array" ref="U423">SUM(ABS(P423:T423/J423-K423:O423/J423))</f>
        <v>6.1810983318812684E-3</v>
      </c>
    </row>
    <row r="424" spans="1:21" x14ac:dyDescent="0.25">
      <c r="A424" s="7">
        <v>41522</v>
      </c>
      <c r="B424" s="12">
        <v>421</v>
      </c>
      <c r="C424" s="8">
        <v>15.528993606567299</v>
      </c>
      <c r="D424" s="8">
        <v>64.140151977539006</v>
      </c>
      <c r="E424" s="8">
        <v>82.847541809082003</v>
      </c>
      <c r="F424" s="8">
        <v>40.294948577880803</v>
      </c>
      <c r="G424" s="8">
        <v>59.509471893310497</v>
      </c>
      <c r="H424" s="10">
        <f t="shared" si="12"/>
        <v>-1.6730669653418628E-3</v>
      </c>
      <c r="I424" s="10">
        <f>(1+H424)*(1-U424*$X$5) - 1</f>
        <v>-1.7218370089121526E-3</v>
      </c>
      <c r="J424" s="8">
        <f t="shared" si="13"/>
        <v>127.93656560891378</v>
      </c>
      <c r="K424" s="9">
        <f>P423*C424/C423</f>
        <v>25.454439678421494</v>
      </c>
      <c r="L424" s="9">
        <f>Q423*D424/D423</f>
        <v>25.449170673833166</v>
      </c>
      <c r="M424" s="9">
        <f>R423*E424/E423</f>
        <v>25.738343142524624</v>
      </c>
      <c r="N424" s="9">
        <f>S423*F424/F423</f>
        <v>25.748779522429114</v>
      </c>
      <c r="O424" s="9">
        <f>T423*G424/G423</f>
        <v>25.545832591705377</v>
      </c>
      <c r="P424" s="9">
        <f>IF(MOD($B424,$X$4)=0,$J424*X$2,K424)</f>
        <v>25.587313121782756</v>
      </c>
      <c r="Q424" s="9">
        <f>IF(MOD($B424,$X$4)=0,$J424*Y$2,L424)</f>
        <v>25.587313121782756</v>
      </c>
      <c r="R424" s="9">
        <f>IF(MOD($B424,$X$4)=0,$J424*Z$2,M424)</f>
        <v>25.587313121782756</v>
      </c>
      <c r="S424" s="9">
        <f>IF(MOD($B424,$X$4)=0,$J424*AA$2,N424)</f>
        <v>25.587313121782756</v>
      </c>
      <c r="T424" s="9">
        <f>IF(MOD($B424,$X$4)=0,$J424*AB$2,O424)</f>
        <v>25.587313121782756</v>
      </c>
      <c r="U424" s="5" cm="1">
        <f t="array" ref="U424">SUM(ABS(P424:T424/J424-K424:O424/J424))</f>
        <v>4.8851775862655544E-3</v>
      </c>
    </row>
    <row r="425" spans="1:21" x14ac:dyDescent="0.25">
      <c r="A425" s="7">
        <v>41523</v>
      </c>
      <c r="B425" s="12">
        <v>422</v>
      </c>
      <c r="C425" s="8">
        <v>15.621483802795399</v>
      </c>
      <c r="D425" s="8">
        <v>64.480392456054602</v>
      </c>
      <c r="E425" s="8">
        <v>82.738327026367102</v>
      </c>
      <c r="F425" s="8">
        <v>40.642925262451101</v>
      </c>
      <c r="G425" s="8">
        <v>59.443950653076101</v>
      </c>
      <c r="H425" s="10">
        <f t="shared" si="12"/>
        <v>3.4954129677422507E-3</v>
      </c>
      <c r="I425" s="10">
        <f>(1+H425)*(1-U425*$X$5) - 1</f>
        <v>3.4577725270348303E-3</v>
      </c>
      <c r="J425" s="8">
        <f t="shared" si="13"/>
        <v>128.38375673939157</v>
      </c>
      <c r="K425" s="9">
        <f>P424*C425/C424</f>
        <v>25.739710351863568</v>
      </c>
      <c r="L425" s="9">
        <f>Q424*D425/D424</f>
        <v>25.723044631485639</v>
      </c>
      <c r="M425" s="9">
        <f>R424*E425/E424</f>
        <v>25.553582334099357</v>
      </c>
      <c r="N425" s="9">
        <f>S424*F425/F424</f>
        <v>25.808278495890907</v>
      </c>
      <c r="O425" s="9">
        <f>T424*G425/G424</f>
        <v>25.559140926052123</v>
      </c>
      <c r="P425" s="9">
        <f>IF(MOD($B425,$X$4)=0,$J425*X$2,K425)</f>
        <v>25.676751347878316</v>
      </c>
      <c r="Q425" s="9">
        <f>IF(MOD($B425,$X$4)=0,$J425*Y$2,L425)</f>
        <v>25.676751347878316</v>
      </c>
      <c r="R425" s="9">
        <f>IF(MOD($B425,$X$4)=0,$J425*Z$2,M425)</f>
        <v>25.676751347878316</v>
      </c>
      <c r="S425" s="9">
        <f>IF(MOD($B425,$X$4)=0,$J425*AA$2,N425)</f>
        <v>25.676751347878316</v>
      </c>
      <c r="T425" s="9">
        <f>IF(MOD($B425,$X$4)=0,$J425*AB$2,O425)</f>
        <v>25.676751347878316</v>
      </c>
      <c r="U425" s="5" cm="1">
        <f t="array" ref="U425">SUM(ABS(P425:T425/J425-K425:O425/J425))</f>
        <v>3.7509330108468908E-3</v>
      </c>
    </row>
    <row r="426" spans="1:21" x14ac:dyDescent="0.25">
      <c r="A426" s="7">
        <v>41526</v>
      </c>
      <c r="B426" s="12">
        <v>423</v>
      </c>
      <c r="C426" s="8">
        <v>15.870748519897401</v>
      </c>
      <c r="D426" s="8">
        <v>66.181526184082003</v>
      </c>
      <c r="E426" s="8">
        <v>83.427749633789006</v>
      </c>
      <c r="F426" s="8">
        <v>40.874900817871001</v>
      </c>
      <c r="G426" s="8">
        <v>60.197334289550703</v>
      </c>
      <c r="H426" s="10">
        <f t="shared" si="12"/>
        <v>1.3810556650758921E-2</v>
      </c>
      <c r="I426" s="10">
        <f>(1+H426)*(1-U426*$X$5) - 1</f>
        <v>1.3751686227873705E-2</v>
      </c>
      <c r="J426" s="8">
        <f t="shared" si="13"/>
        <v>130.15680788487819</v>
      </c>
      <c r="K426" s="9">
        <f>P425*C426/C425</f>
        <v>26.086463270357918</v>
      </c>
      <c r="L426" s="9">
        <f>Q425*D426/D425</f>
        <v>26.354160186135896</v>
      </c>
      <c r="M426" s="9">
        <f>R425*E426/E425</f>
        <v>25.890704584553465</v>
      </c>
      <c r="N426" s="9">
        <f>S425*F426/F425</f>
        <v>25.823305234362603</v>
      </c>
      <c r="O426" s="9">
        <f>T425*G426/G425</f>
        <v>26.002174609468312</v>
      </c>
      <c r="P426" s="9">
        <f>IF(MOD($B426,$X$4)=0,$J426*X$2,K426)</f>
        <v>26.031361576975641</v>
      </c>
      <c r="Q426" s="9">
        <f>IF(MOD($B426,$X$4)=0,$J426*Y$2,L426)</f>
        <v>26.031361576975641</v>
      </c>
      <c r="R426" s="9">
        <f>IF(MOD($B426,$X$4)=0,$J426*Z$2,M426)</f>
        <v>26.031361576975641</v>
      </c>
      <c r="S426" s="9">
        <f>IF(MOD($B426,$X$4)=0,$J426*AA$2,N426)</f>
        <v>26.031361576975641</v>
      </c>
      <c r="T426" s="9">
        <f>IF(MOD($B426,$X$4)=0,$J426*AB$2,O426)</f>
        <v>26.031361576975641</v>
      </c>
      <c r="U426" s="5" cm="1">
        <f t="array" ref="U426">SUM(ABS(P426:T426/J426-K426:O426/J426))</f>
        <v>5.806846505897495E-3</v>
      </c>
    </row>
    <row r="427" spans="1:21" x14ac:dyDescent="0.25">
      <c r="A427" s="7">
        <v>41527</v>
      </c>
      <c r="B427" s="12">
        <v>424</v>
      </c>
      <c r="C427" s="8">
        <v>15.5092344284057</v>
      </c>
      <c r="D427" s="8">
        <v>66.970222473144503</v>
      </c>
      <c r="E427" s="8">
        <v>83.967041015625</v>
      </c>
      <c r="F427" s="8">
        <v>41.501262664794901</v>
      </c>
      <c r="G427" s="8">
        <v>60.565830230712798</v>
      </c>
      <c r="H427" s="10">
        <f t="shared" si="12"/>
        <v>3.4096077034484473E-3</v>
      </c>
      <c r="I427" s="10">
        <f>(1+H427)*(1-U427*$X$5) - 1</f>
        <v>3.304854706478233E-3</v>
      </c>
      <c r="J427" s="8">
        <f t="shared" si="13"/>
        <v>130.60059153969874</v>
      </c>
      <c r="K427" s="9">
        <f>P426*C427/C426</f>
        <v>25.438402522839411</v>
      </c>
      <c r="L427" s="9">
        <f>Q426*D427/D426</f>
        <v>26.341581655882539</v>
      </c>
      <c r="M427" s="9">
        <f>R426*E427/E426</f>
        <v>26.199632793897376</v>
      </c>
      <c r="N427" s="9">
        <f>S426*F427/F426</f>
        <v>26.430262892674239</v>
      </c>
      <c r="O427" s="9">
        <f>T426*G427/G426</f>
        <v>26.190711674405183</v>
      </c>
      <c r="P427" s="9">
        <f>IF(MOD($B427,$X$4)=0,$J427*X$2,K427)</f>
        <v>26.120118307939748</v>
      </c>
      <c r="Q427" s="9">
        <f>IF(MOD($B427,$X$4)=0,$J427*Y$2,L427)</f>
        <v>26.120118307939748</v>
      </c>
      <c r="R427" s="9">
        <f>IF(MOD($B427,$X$4)=0,$J427*Z$2,M427)</f>
        <v>26.120118307939748</v>
      </c>
      <c r="S427" s="9">
        <f>IF(MOD($B427,$X$4)=0,$J427*AA$2,N427)</f>
        <v>26.120118307939748</v>
      </c>
      <c r="T427" s="9">
        <f>IF(MOD($B427,$X$4)=0,$J427*AB$2,O427)</f>
        <v>26.120118307939748</v>
      </c>
      <c r="U427" s="5" cm="1">
        <f t="array" ref="U427">SUM(ABS(P427:T427/J427-K427:O427/J427))</f>
        <v>1.0439704400467709E-2</v>
      </c>
    </row>
    <row r="428" spans="1:21" x14ac:dyDescent="0.25">
      <c r="A428" s="7">
        <v>41528</v>
      </c>
      <c r="B428" s="12">
        <v>425</v>
      </c>
      <c r="C428" s="8">
        <v>14.664856910705501</v>
      </c>
      <c r="D428" s="8">
        <v>67.372314453125</v>
      </c>
      <c r="E428" s="8">
        <v>84.588165283203097</v>
      </c>
      <c r="F428" s="8">
        <v>41.1842231750488</v>
      </c>
      <c r="G428" s="8">
        <v>60.639556884765597</v>
      </c>
      <c r="H428" s="10">
        <f t="shared" si="12"/>
        <v>-9.4928456707922271E-3</v>
      </c>
      <c r="I428" s="10">
        <f>(1+H428)*(1-U428*$X$5) - 1</f>
        <v>-9.6726484204423535E-3</v>
      </c>
      <c r="J428" s="8">
        <f t="shared" si="13"/>
        <v>129.3608202796982</v>
      </c>
      <c r="K428" s="9">
        <f>P427*C428/C427</f>
        <v>24.698046782700647</v>
      </c>
      <c r="L428" s="9">
        <f>Q427*D428/D427</f>
        <v>26.276944576390264</v>
      </c>
      <c r="M428" s="9">
        <f>R427*E428/E427</f>
        <v>26.313335064858133</v>
      </c>
      <c r="N428" s="9">
        <f>S427*F428/F427</f>
        <v>25.920579584326845</v>
      </c>
      <c r="O428" s="9">
        <f>T427*G428/G427</f>
        <v>26.151914271422324</v>
      </c>
      <c r="P428" s="9">
        <f>IF(MOD($B428,$X$4)=0,$J428*X$2,K428)</f>
        <v>25.872164055939642</v>
      </c>
      <c r="Q428" s="9">
        <f>IF(MOD($B428,$X$4)=0,$J428*Y$2,L428)</f>
        <v>25.872164055939642</v>
      </c>
      <c r="R428" s="9">
        <f>IF(MOD($B428,$X$4)=0,$J428*Z$2,M428)</f>
        <v>25.872164055939642</v>
      </c>
      <c r="S428" s="9">
        <f>IF(MOD($B428,$X$4)=0,$J428*AA$2,N428)</f>
        <v>25.872164055939642</v>
      </c>
      <c r="T428" s="9">
        <f>IF(MOD($B428,$X$4)=0,$J428*AB$2,O428)</f>
        <v>25.872164055939642</v>
      </c>
      <c r="U428" s="5" cm="1">
        <f t="array" ref="U428">SUM(ABS(P428:T428/J428-K428:O428/J428))</f>
        <v>1.8152594745462713E-2</v>
      </c>
    </row>
    <row r="429" spans="1:21" x14ac:dyDescent="0.25">
      <c r="A429" s="7">
        <v>41529</v>
      </c>
      <c r="B429" s="12">
        <v>426</v>
      </c>
      <c r="C429" s="8">
        <v>14.8209991455078</v>
      </c>
      <c r="D429" s="8">
        <v>67.148086547851506</v>
      </c>
      <c r="E429" s="8">
        <v>84.567703247070298</v>
      </c>
      <c r="F429" s="8">
        <v>40.395492553710902</v>
      </c>
      <c r="G429" s="8">
        <v>60.524898529052699</v>
      </c>
      <c r="H429" s="10">
        <f t="shared" si="12"/>
        <v>-2.792963167945417E-3</v>
      </c>
      <c r="I429" s="10">
        <f>(1+H429)*(1-U429*$X$5) - 1</f>
        <v>-2.8605373481792595E-3</v>
      </c>
      <c r="J429" s="8">
        <f t="shared" si="13"/>
        <v>128.9995202732818</v>
      </c>
      <c r="K429" s="9">
        <f>P428*C429/C428</f>
        <v>26.147634695678178</v>
      </c>
      <c r="L429" s="9">
        <f>Q428*D429/D428</f>
        <v>25.786056562108598</v>
      </c>
      <c r="M429" s="9">
        <f>R428*E429/E428</f>
        <v>25.865905530837768</v>
      </c>
      <c r="N429" s="9">
        <f>S428*F429/F428</f>
        <v>25.376678977965408</v>
      </c>
      <c r="O429" s="9">
        <f>T428*G429/G428</f>
        <v>25.823244506691854</v>
      </c>
      <c r="P429" s="9">
        <f>IF(MOD($B429,$X$4)=0,$J429*X$2,K429)</f>
        <v>25.799904054656363</v>
      </c>
      <c r="Q429" s="9">
        <f>IF(MOD($B429,$X$4)=0,$J429*Y$2,L429)</f>
        <v>25.799904054656363</v>
      </c>
      <c r="R429" s="9">
        <f>IF(MOD($B429,$X$4)=0,$J429*Z$2,M429)</f>
        <v>25.799904054656363</v>
      </c>
      <c r="S429" s="9">
        <f>IF(MOD($B429,$X$4)=0,$J429*AA$2,N429)</f>
        <v>25.799904054656363</v>
      </c>
      <c r="T429" s="9">
        <f>IF(MOD($B429,$X$4)=0,$J429*AB$2,O429)</f>
        <v>25.799904054656363</v>
      </c>
      <c r="U429" s="5" cm="1">
        <f t="array" ref="U429">SUM(ABS(P429:T429/J429-K429:O429/J429))</f>
        <v>6.7763441028740323E-3</v>
      </c>
    </row>
    <row r="430" spans="1:21" x14ac:dyDescent="0.25">
      <c r="A430" s="7">
        <v>41530</v>
      </c>
      <c r="B430" s="12">
        <v>427</v>
      </c>
      <c r="C430" s="8">
        <v>14.5767459869384</v>
      </c>
      <c r="D430" s="8">
        <v>67.279518127441406</v>
      </c>
      <c r="E430" s="8">
        <v>84.738357543945298</v>
      </c>
      <c r="F430" s="8">
        <v>40.6661376953125</v>
      </c>
      <c r="G430" s="8">
        <v>60.893402099609297</v>
      </c>
      <c r="H430" s="10">
        <f t="shared" si="12"/>
        <v>5.6687648947173486E-5</v>
      </c>
      <c r="I430" s="10">
        <f>(1+H430)*(1-U430*$X$5) - 1</f>
        <v>-9.4599363160696726E-6</v>
      </c>
      <c r="J430" s="8">
        <f t="shared" si="13"/>
        <v>129.0068329528014</v>
      </c>
      <c r="K430" s="9">
        <f>P429*C430/C429</f>
        <v>25.374716252250522</v>
      </c>
      <c r="L430" s="9">
        <f>Q429*D430/D429</f>
        <v>25.850403217290804</v>
      </c>
      <c r="M430" s="9">
        <f>R429*E430/E429</f>
        <v>25.851967245648162</v>
      </c>
      <c r="N430" s="9">
        <f>S429*F430/F429</f>
        <v>25.972760436513713</v>
      </c>
      <c r="O430" s="9">
        <f>T429*G430/G429</f>
        <v>25.956985801098199</v>
      </c>
      <c r="P430" s="9">
        <f>IF(MOD($B430,$X$4)=0,$J430*X$2,K430)</f>
        <v>25.801366590560281</v>
      </c>
      <c r="Q430" s="9">
        <f>IF(MOD($B430,$X$4)=0,$J430*Y$2,L430)</f>
        <v>25.801366590560281</v>
      </c>
      <c r="R430" s="9">
        <f>IF(MOD($B430,$X$4)=0,$J430*Z$2,M430)</f>
        <v>25.801366590560281</v>
      </c>
      <c r="S430" s="9">
        <f>IF(MOD($B430,$X$4)=0,$J430*AA$2,N430)</f>
        <v>25.801366590560281</v>
      </c>
      <c r="T430" s="9">
        <f>IF(MOD($B430,$X$4)=0,$J430*AB$2,O430)</f>
        <v>25.801366590560281</v>
      </c>
      <c r="U430" s="5" cm="1">
        <f t="array" ref="U430">SUM(ABS(P430:T430/J430-K430:O430/J430))</f>
        <v>6.6143835724709055E-3</v>
      </c>
    </row>
    <row r="431" spans="1:21" x14ac:dyDescent="0.25">
      <c r="A431" s="7">
        <v>41533</v>
      </c>
      <c r="B431" s="12">
        <v>428</v>
      </c>
      <c r="C431" s="8">
        <v>14.113328933715801</v>
      </c>
      <c r="D431" s="8">
        <v>67.410980224609304</v>
      </c>
      <c r="E431" s="8">
        <v>84.697402954101506</v>
      </c>
      <c r="F431" s="8">
        <v>41.091415405273402</v>
      </c>
      <c r="G431" s="8">
        <v>61.237350463867102</v>
      </c>
      <c r="H431" s="10">
        <f t="shared" si="12"/>
        <v>-2.8429428145747559E-3</v>
      </c>
      <c r="I431" s="10">
        <f>(1+H431)*(1-U431*$X$5) - 1</f>
        <v>-2.9587371621848657E-3</v>
      </c>
      <c r="J431" s="8">
        <f t="shared" si="13"/>
        <v>128.64007390402719</v>
      </c>
      <c r="K431" s="9">
        <f>P430*C431/C430</f>
        <v>24.981101677854287</v>
      </c>
      <c r="L431" s="9">
        <f>Q430*D431/D430</f>
        <v>25.851781662727831</v>
      </c>
      <c r="M431" s="9">
        <f>R430*E431/E430</f>
        <v>25.788896625166185</v>
      </c>
      <c r="N431" s="9">
        <f>S430*F431/F430</f>
        <v>26.071191725656899</v>
      </c>
      <c r="O431" s="9">
        <f>T430*G431/G430</f>
        <v>25.947102212621971</v>
      </c>
      <c r="P431" s="9">
        <f>IF(MOD($B431,$X$4)=0,$J431*X$2,K431)</f>
        <v>25.728014780805438</v>
      </c>
      <c r="Q431" s="9">
        <f>IF(MOD($B431,$X$4)=0,$J431*Y$2,L431)</f>
        <v>25.728014780805438</v>
      </c>
      <c r="R431" s="9">
        <f>IF(MOD($B431,$X$4)=0,$J431*Z$2,M431)</f>
        <v>25.728014780805438</v>
      </c>
      <c r="S431" s="9">
        <f>IF(MOD($B431,$X$4)=0,$J431*AA$2,N431)</f>
        <v>25.728014780805438</v>
      </c>
      <c r="T431" s="9">
        <f>IF(MOD($B431,$X$4)=0,$J431*AB$2,O431)</f>
        <v>25.728014780805438</v>
      </c>
      <c r="U431" s="5" cm="1">
        <f t="array" ref="U431">SUM(ABS(P431:T431/J431-K431:O431/J431))</f>
        <v>1.1612448287434574E-2</v>
      </c>
    </row>
    <row r="432" spans="1:21" x14ac:dyDescent="0.25">
      <c r="A432" s="7">
        <v>41534</v>
      </c>
      <c r="B432" s="12">
        <v>429</v>
      </c>
      <c r="C432" s="8">
        <v>14.2763710021972</v>
      </c>
      <c r="D432" s="8">
        <v>67.325904846191406</v>
      </c>
      <c r="E432" s="8">
        <v>84.874870300292898</v>
      </c>
      <c r="F432" s="8">
        <v>41.052757263183501</v>
      </c>
      <c r="G432" s="8">
        <v>61.540321350097599</v>
      </c>
      <c r="H432" s="10">
        <f t="shared" si="12"/>
        <v>3.2784635957952002E-3</v>
      </c>
      <c r="I432" s="10">
        <f>(1+H432)*(1-U432*$X$5) - 1</f>
        <v>3.238691977016428E-3</v>
      </c>
      <c r="J432" s="8">
        <f t="shared" si="13"/>
        <v>129.06181570328195</v>
      </c>
      <c r="K432" s="9">
        <f>P431*C432/C431</f>
        <v>26.025233726632003</v>
      </c>
      <c r="L432" s="9">
        <f>Q431*D432/D431</f>
        <v>25.695544987514712</v>
      </c>
      <c r="M432" s="9">
        <f>R431*E432/E431</f>
        <v>25.781922956814057</v>
      </c>
      <c r="N432" s="9">
        <f>S431*F432/F431</f>
        <v>25.703810278690387</v>
      </c>
      <c r="O432" s="9">
        <f>T431*G432/G431</f>
        <v>25.855303753630793</v>
      </c>
      <c r="P432" s="9">
        <f>IF(MOD($B432,$X$4)=0,$J432*X$2,K432)</f>
        <v>25.812363140656391</v>
      </c>
      <c r="Q432" s="9">
        <f>IF(MOD($B432,$X$4)=0,$J432*Y$2,L432)</f>
        <v>25.812363140656391</v>
      </c>
      <c r="R432" s="9">
        <f>IF(MOD($B432,$X$4)=0,$J432*Z$2,M432)</f>
        <v>25.812363140656391</v>
      </c>
      <c r="S432" s="9">
        <f>IF(MOD($B432,$X$4)=0,$J432*AA$2,N432)</f>
        <v>25.812363140656391</v>
      </c>
      <c r="T432" s="9">
        <f>IF(MOD($B432,$X$4)=0,$J432*AB$2,O432)</f>
        <v>25.812363140656391</v>
      </c>
      <c r="U432" s="5" cm="1">
        <f t="array" ref="U432">SUM(ABS(P432:T432/J432-K432:O432/J432))</f>
        <v>3.9641655055920877E-3</v>
      </c>
    </row>
    <row r="433" spans="1:21" x14ac:dyDescent="0.25">
      <c r="A433" s="7">
        <v>41535</v>
      </c>
      <c r="B433" s="12">
        <v>430</v>
      </c>
      <c r="C433" s="8">
        <v>14.569850921630801</v>
      </c>
      <c r="D433" s="8">
        <v>67.921310424804602</v>
      </c>
      <c r="E433" s="8">
        <v>85.885147094726506</v>
      </c>
      <c r="F433" s="8">
        <v>41.300197601318303</v>
      </c>
      <c r="G433" s="8">
        <v>62.580329895019503</v>
      </c>
      <c r="H433" s="10">
        <f t="shared" si="12"/>
        <v>1.2846161336142359E-2</v>
      </c>
      <c r="I433" s="10">
        <f>(1+H433)*(1-U433*$X$5) - 1</f>
        <v>1.279910395725925E-2</v>
      </c>
      <c r="J433" s="8">
        <f t="shared" si="13"/>
        <v>130.71976461014179</v>
      </c>
      <c r="K433" s="9">
        <f>P432*C433/C432</f>
        <v>26.342988903586253</v>
      </c>
      <c r="L433" s="9">
        <f>Q432*D433/D432</f>
        <v>26.040638201292371</v>
      </c>
      <c r="M433" s="9">
        <f>R432*E433/E432</f>
        <v>26.119611109321724</v>
      </c>
      <c r="N433" s="9">
        <f>S432*F433/F432</f>
        <v>25.967943917427021</v>
      </c>
      <c r="O433" s="9">
        <f>T432*G433/G432</f>
        <v>26.248582478514418</v>
      </c>
      <c r="P433" s="9">
        <f>IF(MOD($B433,$X$4)=0,$J433*X$2,K433)</f>
        <v>26.143952922028362</v>
      </c>
      <c r="Q433" s="9">
        <f>IF(MOD($B433,$X$4)=0,$J433*Y$2,L433)</f>
        <v>26.143952922028362</v>
      </c>
      <c r="R433" s="9">
        <f>IF(MOD($B433,$X$4)=0,$J433*Z$2,M433)</f>
        <v>26.143952922028362</v>
      </c>
      <c r="S433" s="9">
        <f>IF(MOD($B433,$X$4)=0,$J433*AA$2,N433)</f>
        <v>26.143952922028362</v>
      </c>
      <c r="T433" s="9">
        <f>IF(MOD($B433,$X$4)=0,$J433*AB$2,O433)</f>
        <v>26.143952922028362</v>
      </c>
      <c r="U433" s="5" cm="1">
        <f t="array" ref="U433">SUM(ABS(P433:T433/J433-K433:O433/J433))</f>
        <v>4.6460539299409964E-3</v>
      </c>
    </row>
    <row r="434" spans="1:21" x14ac:dyDescent="0.25">
      <c r="A434" s="7">
        <v>41536</v>
      </c>
      <c r="B434" s="12">
        <v>431</v>
      </c>
      <c r="C434" s="8">
        <v>14.808773994445801</v>
      </c>
      <c r="D434" s="8">
        <v>67.851715087890597</v>
      </c>
      <c r="E434" s="8">
        <v>85.625724792480398</v>
      </c>
      <c r="F434" s="8">
        <v>40.789852142333899</v>
      </c>
      <c r="G434" s="8">
        <v>62.408363342285099</v>
      </c>
      <c r="H434" s="10">
        <f t="shared" si="12"/>
        <v>-5.5033375294744058E-4</v>
      </c>
      <c r="I434" s="10">
        <f>(1+H434)*(1-U434*$X$5) - 1</f>
        <v>-6.1812891567925021E-4</v>
      </c>
      <c r="J434" s="8">
        <f t="shared" si="13"/>
        <v>130.64782511149949</v>
      </c>
      <c r="K434" s="9">
        <f>P433*C434/C433</f>
        <v>26.572673408000401</v>
      </c>
      <c r="L434" s="9">
        <f>Q433*D434/D433</f>
        <v>26.117164610664922</v>
      </c>
      <c r="M434" s="9">
        <f>R433*E434/E433</f>
        <v>26.064983220208255</v>
      </c>
      <c r="N434" s="9">
        <f>S433*F434/F433</f>
        <v>25.820892781191809</v>
      </c>
      <c r="O434" s="9">
        <f>T433*G434/G433</f>
        <v>26.072111091434088</v>
      </c>
      <c r="P434" s="9">
        <f>IF(MOD($B434,$X$4)=0,$J434*X$2,K434)</f>
        <v>26.1295650222999</v>
      </c>
      <c r="Q434" s="9">
        <f>IF(MOD($B434,$X$4)=0,$J434*Y$2,L434)</f>
        <v>26.1295650222999</v>
      </c>
      <c r="R434" s="9">
        <f>IF(MOD($B434,$X$4)=0,$J434*Z$2,M434)</f>
        <v>26.1295650222999</v>
      </c>
      <c r="S434" s="9">
        <f>IF(MOD($B434,$X$4)=0,$J434*AA$2,N434)</f>
        <v>26.1295650222999</v>
      </c>
      <c r="T434" s="9">
        <f>IF(MOD($B434,$X$4)=0,$J434*AB$2,O434)</f>
        <v>26.1295650222999</v>
      </c>
      <c r="U434" s="5" cm="1">
        <f t="array" ref="U434">SUM(ABS(P434:T434/J434-K434:O434/J434))</f>
        <v>6.7832493242401537E-3</v>
      </c>
    </row>
    <row r="435" spans="1:21" x14ac:dyDescent="0.25">
      <c r="A435" s="7">
        <v>41537</v>
      </c>
      <c r="B435" s="12">
        <v>432</v>
      </c>
      <c r="C435" s="8">
        <v>14.655452728271401</v>
      </c>
      <c r="D435" s="8">
        <v>65.531974792480398</v>
      </c>
      <c r="E435" s="8">
        <v>85.270782470703097</v>
      </c>
      <c r="F435" s="8">
        <v>40.8285102844238</v>
      </c>
      <c r="G435" s="8">
        <v>62.0971870422363</v>
      </c>
      <c r="H435" s="10">
        <f t="shared" si="12"/>
        <v>-1.0545091428193931E-2</v>
      </c>
      <c r="I435" s="10">
        <f>(1+H435)*(1-U435*$X$5) - 1</f>
        <v>-1.0639664586981179E-2</v>
      </c>
      <c r="J435" s="8">
        <f t="shared" si="13"/>
        <v>129.27013185080403</v>
      </c>
      <c r="K435" s="9">
        <f>P434*C435/C434</f>
        <v>25.859034997646415</v>
      </c>
      <c r="L435" s="9">
        <f>Q434*D435/D434</f>
        <v>25.236237494686854</v>
      </c>
      <c r="M435" s="9">
        <f>R434*E435/E434</f>
        <v>26.021250745270144</v>
      </c>
      <c r="N435" s="9">
        <f>S434*F435/F434</f>
        <v>26.15432903551217</v>
      </c>
      <c r="O435" s="9">
        <f>T434*G435/G434</f>
        <v>25.99927957768843</v>
      </c>
      <c r="P435" s="9">
        <f>IF(MOD($B435,$X$4)=0,$J435*X$2,K435)</f>
        <v>25.85402637016081</v>
      </c>
      <c r="Q435" s="9">
        <f>IF(MOD($B435,$X$4)=0,$J435*Y$2,L435)</f>
        <v>25.85402637016081</v>
      </c>
      <c r="R435" s="9">
        <f>IF(MOD($B435,$X$4)=0,$J435*Z$2,M435)</f>
        <v>25.85402637016081</v>
      </c>
      <c r="S435" s="9">
        <f>IF(MOD($B435,$X$4)=0,$J435*AA$2,N435)</f>
        <v>25.85402637016081</v>
      </c>
      <c r="T435" s="9">
        <f>IF(MOD($B435,$X$4)=0,$J435*AB$2,O435)</f>
        <v>25.85402637016081</v>
      </c>
      <c r="U435" s="5" cm="1">
        <f t="array" ref="U435">SUM(ABS(P435:T435/J435-K435:O435/J435))</f>
        <v>9.558106990823767E-3</v>
      </c>
    </row>
    <row r="436" spans="1:21" x14ac:dyDescent="0.25">
      <c r="A436" s="7">
        <v>41540</v>
      </c>
      <c r="B436" s="12">
        <v>433</v>
      </c>
      <c r="C436" s="8">
        <v>15.383812904357899</v>
      </c>
      <c r="D436" s="8">
        <v>65.748504638671804</v>
      </c>
      <c r="E436" s="8">
        <v>85.680335998535099</v>
      </c>
      <c r="F436" s="8">
        <v>39.792335510253899</v>
      </c>
      <c r="G436" s="8">
        <v>62.580329895019503</v>
      </c>
      <c r="H436" s="10">
        <f t="shared" si="12"/>
        <v>8.0415613393804986E-3</v>
      </c>
      <c r="I436" s="10">
        <f>(1+H436)*(1-U436*$X$5) - 1</f>
        <v>7.8749319038153853E-3</v>
      </c>
      <c r="J436" s="8">
        <f t="shared" si="13"/>
        <v>130.30966554543207</v>
      </c>
      <c r="K436" s="9">
        <f>P435*C436/C435</f>
        <v>27.138943564372688</v>
      </c>
      <c r="L436" s="9">
        <f>Q435*D436/D435</f>
        <v>25.939452887080026</v>
      </c>
      <c r="M436" s="9">
        <f>R435*E436/E435</f>
        <v>25.97820264017685</v>
      </c>
      <c r="N436" s="9">
        <f>S435*F436/F435</f>
        <v>25.197884626343519</v>
      </c>
      <c r="O436" s="9">
        <f>T435*G436/G435</f>
        <v>26.055181827458991</v>
      </c>
      <c r="P436" s="9">
        <f>IF(MOD($B436,$X$4)=0,$J436*X$2,K436)</f>
        <v>26.061933109086414</v>
      </c>
      <c r="Q436" s="9">
        <f>IF(MOD($B436,$X$4)=0,$J436*Y$2,L436)</f>
        <v>26.061933109086414</v>
      </c>
      <c r="R436" s="9">
        <f>IF(MOD($B436,$X$4)=0,$J436*Z$2,M436)</f>
        <v>26.061933109086414</v>
      </c>
      <c r="S436" s="9">
        <f>IF(MOD($B436,$X$4)=0,$J436*AA$2,N436)</f>
        <v>26.061933109086414</v>
      </c>
      <c r="T436" s="9">
        <f>IF(MOD($B436,$X$4)=0,$J436*AB$2,O436)</f>
        <v>26.061933109086414</v>
      </c>
      <c r="U436" s="5" cm="1">
        <f t="array" ref="U436">SUM(ABS(P436:T436/J436-K436:O436/J436))</f>
        <v>1.6530016415563231E-2</v>
      </c>
    </row>
    <row r="437" spans="1:21" x14ac:dyDescent="0.25">
      <c r="A437" s="7">
        <v>41541</v>
      </c>
      <c r="B437" s="12">
        <v>434</v>
      </c>
      <c r="C437" s="8">
        <v>15.3355283737182</v>
      </c>
      <c r="D437" s="8">
        <v>65.810371398925696</v>
      </c>
      <c r="E437" s="8">
        <v>84.977249145507798</v>
      </c>
      <c r="F437" s="8">
        <v>38.910816192626903</v>
      </c>
      <c r="G437" s="8">
        <v>62.0316772460937</v>
      </c>
      <c r="H437" s="10">
        <f t="shared" si="12"/>
        <v>-8.2647588915272241E-3</v>
      </c>
      <c r="I437" s="10">
        <f>(1+H437)*(1-U437*$X$5) - 1</f>
        <v>-8.3223214876460005E-3</v>
      </c>
      <c r="J437" s="8">
        <f t="shared" si="13"/>
        <v>129.23268757846353</v>
      </c>
      <c r="K437" s="9">
        <f>P436*C437/C436</f>
        <v>25.980133608822147</v>
      </c>
      <c r="L437" s="9">
        <f>Q436*D437/D436</f>
        <v>26.086456364425434</v>
      </c>
      <c r="M437" s="9">
        <f>R436*E437/E436</f>
        <v>25.848070706238357</v>
      </c>
      <c r="N437" s="9">
        <f>S436*F437/F436</f>
        <v>25.484583295466098</v>
      </c>
      <c r="O437" s="9">
        <f>T436*G437/G436</f>
        <v>25.833443603511508</v>
      </c>
      <c r="P437" s="9">
        <f>IF(MOD($B437,$X$4)=0,$J437*X$2,K437)</f>
        <v>25.846537515692706</v>
      </c>
      <c r="Q437" s="9">
        <f>IF(MOD($B437,$X$4)=0,$J437*Y$2,L437)</f>
        <v>25.846537515692706</v>
      </c>
      <c r="R437" s="9">
        <f>IF(MOD($B437,$X$4)=0,$J437*Z$2,M437)</f>
        <v>25.846537515692706</v>
      </c>
      <c r="S437" s="9">
        <f>IF(MOD($B437,$X$4)=0,$J437*AA$2,N437)</f>
        <v>25.846537515692706</v>
      </c>
      <c r="T437" s="9">
        <f>IF(MOD($B437,$X$4)=0,$J437*AB$2,O437)</f>
        <v>25.846537515692706</v>
      </c>
      <c r="U437" s="5" cm="1">
        <f t="array" ref="U437">SUM(ABS(P437:T437/J437-K437:O437/J437))</f>
        <v>5.8042301748170433E-3</v>
      </c>
    </row>
    <row r="438" spans="1:21" x14ac:dyDescent="0.25">
      <c r="A438" s="7">
        <v>41542</v>
      </c>
      <c r="B438" s="12">
        <v>435</v>
      </c>
      <c r="C438" s="8">
        <v>15.0981750488281</v>
      </c>
      <c r="D438" s="8">
        <v>65.338691711425696</v>
      </c>
      <c r="E438" s="8">
        <v>84.690574645996094</v>
      </c>
      <c r="F438" s="8">
        <v>39.9779243469238</v>
      </c>
      <c r="G438" s="8">
        <v>61.130870819091797</v>
      </c>
      <c r="H438" s="10">
        <f t="shared" si="12"/>
        <v>-2.6230806702194354E-3</v>
      </c>
      <c r="I438" s="10">
        <f>(1+H438)*(1-U438*$X$5) - 1</f>
        <v>-2.7432708361955216E-3</v>
      </c>
      <c r="J438" s="8">
        <f t="shared" si="13"/>
        <v>128.89369981371595</v>
      </c>
      <c r="K438" s="9">
        <f>P437*C438/C437</f>
        <v>25.446501633866813</v>
      </c>
      <c r="L438" s="9">
        <f>Q437*D438/D437</f>
        <v>25.661288800646584</v>
      </c>
      <c r="M438" s="9">
        <f>R437*E438/E437</f>
        <v>25.759343080936009</v>
      </c>
      <c r="N438" s="9">
        <f>S437*F438/F437</f>
        <v>26.555364871222775</v>
      </c>
      <c r="O438" s="9">
        <f>T437*G438/G437</f>
        <v>25.471201427043773</v>
      </c>
      <c r="P438" s="9">
        <f>IF(MOD($B438,$X$4)=0,$J438*X$2,K438)</f>
        <v>25.778739962743192</v>
      </c>
      <c r="Q438" s="9">
        <f>IF(MOD($B438,$X$4)=0,$J438*Y$2,L438)</f>
        <v>25.778739962743192</v>
      </c>
      <c r="R438" s="9">
        <f>IF(MOD($B438,$X$4)=0,$J438*Z$2,M438)</f>
        <v>25.778739962743192</v>
      </c>
      <c r="S438" s="9">
        <f>IF(MOD($B438,$X$4)=0,$J438*AA$2,N438)</f>
        <v>25.778739962743192</v>
      </c>
      <c r="T438" s="9">
        <f>IF(MOD($B438,$X$4)=0,$J438*AB$2,O438)</f>
        <v>25.778739962743192</v>
      </c>
      <c r="U438" s="5" cm="1">
        <f t="array" ref="U438">SUM(ABS(P438:T438/J438-K438:O438/J438))</f>
        <v>1.2050626362684974E-2</v>
      </c>
    </row>
    <row r="439" spans="1:21" x14ac:dyDescent="0.25">
      <c r="A439" s="7">
        <v>41543</v>
      </c>
      <c r="B439" s="12">
        <v>436</v>
      </c>
      <c r="C439" s="8">
        <v>15.245235443115201</v>
      </c>
      <c r="D439" s="8">
        <v>65.106704711914006</v>
      </c>
      <c r="E439" s="8">
        <v>84.294654846191406</v>
      </c>
      <c r="F439" s="8">
        <v>40.124839782714801</v>
      </c>
      <c r="G439" s="8">
        <v>61.106315612792898</v>
      </c>
      <c r="H439" s="10">
        <f t="shared" si="12"/>
        <v>9.5761587330311926E-4</v>
      </c>
      <c r="I439" s="10">
        <f>(1+H439)*(1-U439*$X$5) - 1</f>
        <v>9.1161603951084302E-4</v>
      </c>
      <c r="J439" s="8">
        <f t="shared" si="13"/>
        <v>129.01713046662633</v>
      </c>
      <c r="K439" s="9">
        <f>P438*C439/C438</f>
        <v>26.02983200869479</v>
      </c>
      <c r="L439" s="9">
        <f>Q438*D439/D438</f>
        <v>25.687211767450247</v>
      </c>
      <c r="M439" s="9">
        <f>R438*E439/E438</f>
        <v>25.658226982309081</v>
      </c>
      <c r="N439" s="9">
        <f>S438*F439/F438</f>
        <v>25.873474616371123</v>
      </c>
      <c r="O439" s="9">
        <f>T438*G439/G438</f>
        <v>25.768385091801079</v>
      </c>
      <c r="P439" s="9">
        <f>IF(MOD($B439,$X$4)=0,$J439*X$2,K439)</f>
        <v>25.803426093325267</v>
      </c>
      <c r="Q439" s="9">
        <f>IF(MOD($B439,$X$4)=0,$J439*Y$2,L439)</f>
        <v>25.803426093325267</v>
      </c>
      <c r="R439" s="9">
        <f>IF(MOD($B439,$X$4)=0,$J439*Z$2,M439)</f>
        <v>25.803426093325267</v>
      </c>
      <c r="S439" s="9">
        <f>IF(MOD($B439,$X$4)=0,$J439*AA$2,N439)</f>
        <v>25.803426093325267</v>
      </c>
      <c r="T439" s="9">
        <f>IF(MOD($B439,$X$4)=0,$J439*AB$2,O439)</f>
        <v>25.803426093325267</v>
      </c>
      <c r="U439" s="5" cm="1">
        <f t="array" ref="U439">SUM(ABS(P439:T439/J439-K439:O439/J439))</f>
        <v>4.5955825764094627E-3</v>
      </c>
    </row>
    <row r="440" spans="1:21" x14ac:dyDescent="0.25">
      <c r="A440" s="7">
        <v>41544</v>
      </c>
      <c r="B440" s="12">
        <v>437</v>
      </c>
      <c r="C440" s="8">
        <v>15.1364278793334</v>
      </c>
      <c r="D440" s="8">
        <v>64.797431945800696</v>
      </c>
      <c r="E440" s="8">
        <v>83.714439392089801</v>
      </c>
      <c r="F440" s="8">
        <v>40.395492553710902</v>
      </c>
      <c r="G440" s="8">
        <v>60.893402099609297</v>
      </c>
      <c r="H440" s="10">
        <f t="shared" si="12"/>
        <v>-3.1019248019610313E-3</v>
      </c>
      <c r="I440" s="10">
        <f>(1+H440)*(1-U440*$X$5) - 1</f>
        <v>-3.1413135704977391E-3</v>
      </c>
      <c r="J440" s="8">
        <f t="shared" si="13"/>
        <v>128.61692902975406</v>
      </c>
      <c r="K440" s="9">
        <f>P439*C440/C439</f>
        <v>25.619263117232538</v>
      </c>
      <c r="L440" s="9">
        <f>Q439*D440/D439</f>
        <v>25.680853510387848</v>
      </c>
      <c r="M440" s="9">
        <f>R439*E440/E439</f>
        <v>25.625816414331577</v>
      </c>
      <c r="N440" s="9">
        <f>S439*F440/F439</f>
        <v>25.977477100411409</v>
      </c>
      <c r="O440" s="9">
        <f>T439*G440/G439</f>
        <v>25.713518887390681</v>
      </c>
      <c r="P440" s="9">
        <f>IF(MOD($B440,$X$4)=0,$J440*X$2,K440)</f>
        <v>25.723385805950812</v>
      </c>
      <c r="Q440" s="9">
        <f>IF(MOD($B440,$X$4)=0,$J440*Y$2,L440)</f>
        <v>25.723385805950812</v>
      </c>
      <c r="R440" s="9">
        <f>IF(MOD($B440,$X$4)=0,$J440*Z$2,M440)</f>
        <v>25.723385805950812</v>
      </c>
      <c r="S440" s="9">
        <f>IF(MOD($B440,$X$4)=0,$J440*AA$2,N440)</f>
        <v>25.723385805950812</v>
      </c>
      <c r="T440" s="9">
        <f>IF(MOD($B440,$X$4)=0,$J440*AB$2,O440)</f>
        <v>25.723385805950812</v>
      </c>
      <c r="U440" s="5" cm="1">
        <f t="array" ref="U440">SUM(ABS(P440:T440/J440-K440:O440/J440))</f>
        <v>3.9511329710231469E-3</v>
      </c>
    </row>
    <row r="441" spans="1:21" x14ac:dyDescent="0.25">
      <c r="A441" s="7">
        <v>41547</v>
      </c>
      <c r="B441" s="12">
        <v>438</v>
      </c>
      <c r="C441" s="8">
        <v>14.948300361633301</v>
      </c>
      <c r="D441" s="8">
        <v>64.488136291503906</v>
      </c>
      <c r="E441" s="8">
        <v>82.936286926269503</v>
      </c>
      <c r="F441" s="8">
        <v>39.970188140869098</v>
      </c>
      <c r="G441" s="8">
        <v>60.565830230712798</v>
      </c>
      <c r="H441" s="10">
        <f t="shared" si="12"/>
        <v>-8.4810649847365527E-3</v>
      </c>
      <c r="I441" s="10">
        <f>(1+H441)*(1-U441*$X$5) - 1</f>
        <v>-8.5083026986912946E-3</v>
      </c>
      <c r="J441" s="8">
        <f t="shared" si="13"/>
        <v>127.52612049651547</v>
      </c>
      <c r="K441" s="9">
        <f>P440*C441/C440</f>
        <v>25.403675187494866</v>
      </c>
      <c r="L441" s="9">
        <f>Q440*D441/D440</f>
        <v>25.600601133708938</v>
      </c>
      <c r="M441" s="9">
        <f>R440*E441/E440</f>
        <v>25.484278714754797</v>
      </c>
      <c r="N441" s="9">
        <f>S440*F441/F440</f>
        <v>25.452556839526981</v>
      </c>
      <c r="O441" s="9">
        <f>T440*G441/G440</f>
        <v>25.585008621029903</v>
      </c>
      <c r="P441" s="9">
        <f>IF(MOD($B441,$X$4)=0,$J441*X$2,K441)</f>
        <v>25.505224099303096</v>
      </c>
      <c r="Q441" s="9">
        <f>IF(MOD($B441,$X$4)=0,$J441*Y$2,L441)</f>
        <v>25.505224099303096</v>
      </c>
      <c r="R441" s="9">
        <f>IF(MOD($B441,$X$4)=0,$J441*Z$2,M441)</f>
        <v>25.505224099303096</v>
      </c>
      <c r="S441" s="9">
        <f>IF(MOD($B441,$X$4)=0,$J441*AA$2,N441)</f>
        <v>25.505224099303096</v>
      </c>
      <c r="T441" s="9">
        <f>IF(MOD($B441,$X$4)=0,$J441*AB$2,O441)</f>
        <v>25.505224099303096</v>
      </c>
      <c r="U441" s="5" cm="1">
        <f t="array" ref="U441">SUM(ABS(P441:T441/J441-K441:O441/J441))</f>
        <v>2.7470694701707543E-3</v>
      </c>
    </row>
    <row r="442" spans="1:21" x14ac:dyDescent="0.25">
      <c r="A442" s="7">
        <v>41548</v>
      </c>
      <c r="B442" s="12">
        <v>439</v>
      </c>
      <c r="C442" s="8">
        <v>15.299791336059499</v>
      </c>
      <c r="D442" s="8">
        <v>64.766487121582003</v>
      </c>
      <c r="E442" s="8">
        <v>82.813415527343693</v>
      </c>
      <c r="F442" s="8">
        <v>40.178970336913999</v>
      </c>
      <c r="G442" s="8">
        <v>60.262840270996001</v>
      </c>
      <c r="H442" s="10">
        <f t="shared" si="12"/>
        <v>5.3138726257160318E-3</v>
      </c>
      <c r="I442" s="10">
        <f>(1+H442)*(1-U442*$X$5) - 1</f>
        <v>5.241073015392006E-3</v>
      </c>
      <c r="J442" s="8">
        <f t="shared" si="13"/>
        <v>128.20377805728566</v>
      </c>
      <c r="K442" s="9">
        <f>P441*C442/C441</f>
        <v>26.104948205371507</v>
      </c>
      <c r="L442" s="9">
        <f>Q441*D442/D441</f>
        <v>25.615312569952607</v>
      </c>
      <c r="M442" s="9">
        <f>R441*E442/E441</f>
        <v>25.467437713136764</v>
      </c>
      <c r="N442" s="9">
        <f>S441*F442/F441</f>
        <v>25.638449309034471</v>
      </c>
      <c r="O442" s="9">
        <f>T441*G442/G441</f>
        <v>25.377630259790319</v>
      </c>
      <c r="P442" s="9">
        <f>IF(MOD($B442,$X$4)=0,$J442*X$2,K442)</f>
        <v>25.640755611457134</v>
      </c>
      <c r="Q442" s="9">
        <f>IF(MOD($B442,$X$4)=0,$J442*Y$2,L442)</f>
        <v>25.640755611457134</v>
      </c>
      <c r="R442" s="9">
        <f>IF(MOD($B442,$X$4)=0,$J442*Z$2,M442)</f>
        <v>25.640755611457134</v>
      </c>
      <c r="S442" s="9">
        <f>IF(MOD($B442,$X$4)=0,$J442*AA$2,N442)</f>
        <v>25.640755611457134</v>
      </c>
      <c r="T442" s="9">
        <f>IF(MOD($B442,$X$4)=0,$J442*AB$2,O442)</f>
        <v>25.640755611457134</v>
      </c>
      <c r="U442" s="5" cm="1">
        <f t="array" ref="U442">SUM(ABS(P442:T442/J442-K442:O442/J442))</f>
        <v>7.2414807262069503E-3</v>
      </c>
    </row>
    <row r="443" spans="1:21" x14ac:dyDescent="0.25">
      <c r="A443" s="7">
        <v>41549</v>
      </c>
      <c r="B443" s="12">
        <v>440</v>
      </c>
      <c r="C443" s="8">
        <v>15.349952697753899</v>
      </c>
      <c r="D443" s="8">
        <v>65.006187438964801</v>
      </c>
      <c r="E443" s="8">
        <v>82.478935241699205</v>
      </c>
      <c r="F443" s="8">
        <v>40.576244354247997</v>
      </c>
      <c r="G443" s="8">
        <v>60.369285583496001</v>
      </c>
      <c r="H443" s="10">
        <f t="shared" si="12"/>
        <v>2.918911398523294E-3</v>
      </c>
      <c r="I443" s="10">
        <f>(1+H443)*(1-U443*$X$5) - 1</f>
        <v>2.8864696600130468E-3</v>
      </c>
      <c r="J443" s="8">
        <f t="shared" si="13"/>
        <v>128.57799352639083</v>
      </c>
      <c r="K443" s="9">
        <f>P442*C443/C442</f>
        <v>25.724820497578339</v>
      </c>
      <c r="L443" s="9">
        <f>Q442*D443/D442</f>
        <v>25.735651869246496</v>
      </c>
      <c r="M443" s="9">
        <f>R442*E443/E442</f>
        <v>25.537193559264892</v>
      </c>
      <c r="N443" s="9">
        <f>S442*F443/F442</f>
        <v>25.89428142119856</v>
      </c>
      <c r="O443" s="9">
        <f>T442*G443/G442</f>
        <v>25.68604617910254</v>
      </c>
      <c r="P443" s="9">
        <f>IF(MOD($B443,$X$4)=0,$J443*X$2,K443)</f>
        <v>25.715598705278168</v>
      </c>
      <c r="Q443" s="9">
        <f>IF(MOD($B443,$X$4)=0,$J443*Y$2,L443)</f>
        <v>25.715598705278168</v>
      </c>
      <c r="R443" s="9">
        <f>IF(MOD($B443,$X$4)=0,$J443*Z$2,M443)</f>
        <v>25.715598705278168</v>
      </c>
      <c r="S443" s="9">
        <f>IF(MOD($B443,$X$4)=0,$J443*AA$2,N443)</f>
        <v>25.715598705278168</v>
      </c>
      <c r="T443" s="9">
        <f>IF(MOD($B443,$X$4)=0,$J443*AB$2,O443)</f>
        <v>25.715598705278168</v>
      </c>
      <c r="U443" s="5" cm="1">
        <f t="array" ref="U443">SUM(ABS(P443:T443/J443-K443:O443/J443))</f>
        <v>3.234731955063741E-3</v>
      </c>
    </row>
    <row r="444" spans="1:21" x14ac:dyDescent="0.25">
      <c r="A444" s="7">
        <v>41550</v>
      </c>
      <c r="B444" s="12">
        <v>441</v>
      </c>
      <c r="C444" s="8">
        <v>15.157121658325099</v>
      </c>
      <c r="D444" s="8">
        <v>64.928871154785099</v>
      </c>
      <c r="E444" s="8">
        <v>80.717819213867102</v>
      </c>
      <c r="F444" s="8">
        <v>40.459392547607401</v>
      </c>
      <c r="G444" s="8">
        <v>59.9107246398925</v>
      </c>
      <c r="H444" s="10">
        <f t="shared" si="12"/>
        <v>-9.1159483843147315E-3</v>
      </c>
      <c r="I444" s="10">
        <f>(1+H444)*(1-U444*$X$5) - 1</f>
        <v>-9.17867933423544E-3</v>
      </c>
      <c r="J444" s="8">
        <f t="shared" si="13"/>
        <v>127.4058831740455</v>
      </c>
      <c r="K444" s="9">
        <f>P443*C444/C443</f>
        <v>25.392551089072924</v>
      </c>
      <c r="L444" s="9">
        <f>Q443*D444/D443</f>
        <v>25.685013393084382</v>
      </c>
      <c r="M444" s="9">
        <f>R443*E444/E443</f>
        <v>25.166511196904668</v>
      </c>
      <c r="N444" s="9">
        <f>S443*F444/F443</f>
        <v>25.641542709821266</v>
      </c>
      <c r="O444" s="9">
        <f>T443*G444/G443</f>
        <v>25.520264785162254</v>
      </c>
      <c r="P444" s="9">
        <f>IF(MOD($B444,$X$4)=0,$J444*X$2,K444)</f>
        <v>25.481176634809103</v>
      </c>
      <c r="Q444" s="9">
        <f>IF(MOD($B444,$X$4)=0,$J444*Y$2,L444)</f>
        <v>25.481176634809103</v>
      </c>
      <c r="R444" s="9">
        <f>IF(MOD($B444,$X$4)=0,$J444*Z$2,M444)</f>
        <v>25.481176634809103</v>
      </c>
      <c r="S444" s="9">
        <f>IF(MOD($B444,$X$4)=0,$J444*AA$2,N444)</f>
        <v>25.481176634809103</v>
      </c>
      <c r="T444" s="9">
        <f>IF(MOD($B444,$X$4)=0,$J444*AB$2,O444)</f>
        <v>25.481176634809103</v>
      </c>
      <c r="U444" s="5" cm="1">
        <f t="array" ref="U444">SUM(ABS(P444:T444/J444-K444:O444/J444))</f>
        <v>6.3308062954939293E-3</v>
      </c>
    </row>
    <row r="445" spans="1:21" x14ac:dyDescent="0.25">
      <c r="A445" s="7">
        <v>41551</v>
      </c>
      <c r="B445" s="12">
        <v>442</v>
      </c>
      <c r="C445" s="8">
        <v>15.145206451416</v>
      </c>
      <c r="D445" s="8">
        <v>65.106704711914006</v>
      </c>
      <c r="E445" s="8">
        <v>80.635902404785099</v>
      </c>
      <c r="F445" s="8">
        <v>41.028045654296797</v>
      </c>
      <c r="G445" s="8">
        <v>59.615917205810497</v>
      </c>
      <c r="H445" s="10">
        <f t="shared" si="12"/>
        <v>2.0144123680125858E-3</v>
      </c>
      <c r="I445" s="10">
        <f>(1+H445)*(1-U445*$X$5) - 1</f>
        <v>1.9633524362530075E-3</v>
      </c>
      <c r="J445" s="8">
        <f t="shared" si="13"/>
        <v>127.66253116086887</v>
      </c>
      <c r="K445" s="9">
        <f>P444*C445/C444</f>
        <v>25.461145556433195</v>
      </c>
      <c r="L445" s="9">
        <f>Q444*D445/D444</f>
        <v>25.550966979230701</v>
      </c>
      <c r="M445" s="9">
        <f>R444*E445/E444</f>
        <v>25.455316958446339</v>
      </c>
      <c r="N445" s="9">
        <f>S444*F445/F444</f>
        <v>25.839312270148547</v>
      </c>
      <c r="O445" s="9">
        <f>T444*G445/G444</f>
        <v>25.355789396610078</v>
      </c>
      <c r="P445" s="9">
        <f>IF(MOD($B445,$X$4)=0,$J445*X$2,K445)</f>
        <v>25.532506232173773</v>
      </c>
      <c r="Q445" s="9">
        <f>IF(MOD($B445,$X$4)=0,$J445*Y$2,L445)</f>
        <v>25.532506232173773</v>
      </c>
      <c r="R445" s="9">
        <f>IF(MOD($B445,$X$4)=0,$J445*Z$2,M445)</f>
        <v>25.532506232173773</v>
      </c>
      <c r="S445" s="9">
        <f>IF(MOD($B445,$X$4)=0,$J445*AA$2,N445)</f>
        <v>25.532506232173773</v>
      </c>
      <c r="T445" s="9">
        <f>IF(MOD($B445,$X$4)=0,$J445*AB$2,O445)</f>
        <v>25.532506232173773</v>
      </c>
      <c r="U445" s="5" cm="1">
        <f t="array" ref="U445">SUM(ABS(P445:T445/J445-K445:O445/J445))</f>
        <v>5.0957282778896773E-3</v>
      </c>
    </row>
    <row r="446" spans="1:21" x14ac:dyDescent="0.25">
      <c r="A446" s="7">
        <v>41554</v>
      </c>
      <c r="B446" s="12">
        <v>443</v>
      </c>
      <c r="C446" s="8">
        <v>15.293205261230399</v>
      </c>
      <c r="D446" s="8">
        <v>64.588653564453097</v>
      </c>
      <c r="E446" s="8">
        <v>80.458442687988196</v>
      </c>
      <c r="F446" s="8">
        <v>40.373710632324197</v>
      </c>
      <c r="G446" s="8">
        <v>58.854351043701101</v>
      </c>
      <c r="H446" s="10">
        <f t="shared" si="12"/>
        <v>-5.8217487572118642E-3</v>
      </c>
      <c r="I446" s="10">
        <f>(1+H446)*(1-U446*$X$5) - 1</f>
        <v>-5.8986076956507594E-3</v>
      </c>
      <c r="J446" s="8">
        <f t="shared" si="13"/>
        <v>126.91931197874055</v>
      </c>
      <c r="K446" s="9">
        <f>P445*C446/C445</f>
        <v>25.782009634194889</v>
      </c>
      <c r="L446" s="9">
        <f>Q445*D446/D445</f>
        <v>25.329345218117567</v>
      </c>
      <c r="M446" s="9">
        <f>R445*E446/E445</f>
        <v>25.476315488473386</v>
      </c>
      <c r="N446" s="9">
        <f>S445*F446/F445</f>
        <v>25.125301532071383</v>
      </c>
      <c r="O446" s="9">
        <f>T445*G446/G445</f>
        <v>25.206340105883335</v>
      </c>
      <c r="P446" s="9">
        <f>IF(MOD($B446,$X$4)=0,$J446*X$2,K446)</f>
        <v>25.38386239574811</v>
      </c>
      <c r="Q446" s="9">
        <f>IF(MOD($B446,$X$4)=0,$J446*Y$2,L446)</f>
        <v>25.38386239574811</v>
      </c>
      <c r="R446" s="9">
        <f>IF(MOD($B446,$X$4)=0,$J446*Z$2,M446)</f>
        <v>25.38386239574811</v>
      </c>
      <c r="S446" s="9">
        <f>IF(MOD($B446,$X$4)=0,$J446*AA$2,N446)</f>
        <v>25.38386239574811</v>
      </c>
      <c r="T446" s="9">
        <f>IF(MOD($B446,$X$4)=0,$J446*AB$2,O446)</f>
        <v>25.38386239574811</v>
      </c>
      <c r="U446" s="5" cm="1">
        <f t="array" ref="U446">SUM(ABS(P446:T446/J446-K446:O446/J446))</f>
        <v>7.7309012083870698E-3</v>
      </c>
    </row>
    <row r="447" spans="1:21" x14ac:dyDescent="0.25">
      <c r="A447" s="7">
        <v>41555</v>
      </c>
      <c r="B447" s="12">
        <v>444</v>
      </c>
      <c r="C447" s="8">
        <v>15.07968044281</v>
      </c>
      <c r="D447" s="8">
        <v>64.062835693359304</v>
      </c>
      <c r="E447" s="8">
        <v>79.680252075195298</v>
      </c>
      <c r="F447" s="8">
        <v>39.625911712646399</v>
      </c>
      <c r="G447" s="8">
        <v>59.697795867919901</v>
      </c>
      <c r="H447" s="10">
        <f t="shared" si="12"/>
        <v>-7.1931855251625709E-3</v>
      </c>
      <c r="I447" s="10">
        <f>(1+H447)*(1-U447*$X$5) - 1</f>
        <v>-7.27928247927212E-3</v>
      </c>
      <c r="J447" s="8">
        <f t="shared" si="13"/>
        <v>126.00635782095148</v>
      </c>
      <c r="K447" s="9">
        <f>P446*C447/C446</f>
        <v>25.029451105487009</v>
      </c>
      <c r="L447" s="9">
        <f>Q446*D447/D446</f>
        <v>25.177211726497809</v>
      </c>
      <c r="M447" s="9">
        <f>R446*E447/E446</f>
        <v>25.138350765484518</v>
      </c>
      <c r="N447" s="9">
        <f>S446*F447/F446</f>
        <v>24.913704350339405</v>
      </c>
      <c r="O447" s="9">
        <f>T446*G447/G446</f>
        <v>25.747639873142745</v>
      </c>
      <c r="P447" s="9">
        <f>IF(MOD($B447,$X$4)=0,$J447*X$2,K447)</f>
        <v>25.201271564190296</v>
      </c>
      <c r="Q447" s="9">
        <f>IF(MOD($B447,$X$4)=0,$J447*Y$2,L447)</f>
        <v>25.201271564190296</v>
      </c>
      <c r="R447" s="9">
        <f>IF(MOD($B447,$X$4)=0,$J447*Z$2,M447)</f>
        <v>25.201271564190296</v>
      </c>
      <c r="S447" s="9">
        <f>IF(MOD($B447,$X$4)=0,$J447*AA$2,N447)</f>
        <v>25.201271564190296</v>
      </c>
      <c r="T447" s="9">
        <f>IF(MOD($B447,$X$4)=0,$J447*AB$2,O447)</f>
        <v>25.201271564190296</v>
      </c>
      <c r="U447" s="5" cm="1">
        <f t="array" ref="U447">SUM(ABS(P447:T447/J447-K447:O447/J447))</f>
        <v>8.6720752571677051E-3</v>
      </c>
    </row>
    <row r="448" spans="1:21" x14ac:dyDescent="0.25">
      <c r="A448" s="7">
        <v>41556</v>
      </c>
      <c r="B448" s="12">
        <v>445</v>
      </c>
      <c r="C448" s="8">
        <v>15.2568292617797</v>
      </c>
      <c r="D448" s="8">
        <v>64.580909729003906</v>
      </c>
      <c r="E448" s="8">
        <v>79.270698547363196</v>
      </c>
      <c r="F448" s="8">
        <v>39.532417297363203</v>
      </c>
      <c r="G448" s="8">
        <v>59.779708862304602</v>
      </c>
      <c r="H448" s="10">
        <f t="shared" si="12"/>
        <v>2.7414447401949982E-3</v>
      </c>
      <c r="I448" s="10">
        <f>(1+H448)*(1-U448*$X$5) - 1</f>
        <v>2.6840383578679017E-3</v>
      </c>
      <c r="J448" s="8">
        <f t="shared" si="13"/>
        <v>126.35179728783086</v>
      </c>
      <c r="K448" s="9">
        <f>P447*C448/C447</f>
        <v>25.497323958076379</v>
      </c>
      <c r="L448" s="9">
        <f>Q447*D448/D447</f>
        <v>25.405073414691103</v>
      </c>
      <c r="M448" s="9">
        <f>R447*E448/E447</f>
        <v>25.071737967017079</v>
      </c>
      <c r="N448" s="9">
        <f>S447*F448/F447</f>
        <v>25.141811023159136</v>
      </c>
      <c r="O448" s="9">
        <f>T447*G448/G447</f>
        <v>25.235850924887163</v>
      </c>
      <c r="P448" s="9">
        <f>IF(MOD($B448,$X$4)=0,$J448*X$2,K448)</f>
        <v>25.270359457566173</v>
      </c>
      <c r="Q448" s="9">
        <f>IF(MOD($B448,$X$4)=0,$J448*Y$2,L448)</f>
        <v>25.270359457566173</v>
      </c>
      <c r="R448" s="9">
        <f>IF(MOD($B448,$X$4)=0,$J448*Z$2,M448)</f>
        <v>25.270359457566173</v>
      </c>
      <c r="S448" s="9">
        <f>IF(MOD($B448,$X$4)=0,$J448*AA$2,N448)</f>
        <v>25.270359457566173</v>
      </c>
      <c r="T448" s="9">
        <f>IF(MOD($B448,$X$4)=0,$J448*AB$2,O448)</f>
        <v>25.270359457566173</v>
      </c>
      <c r="U448" s="5" cm="1">
        <f t="array" ref="U448">SUM(ABS(P448:T448/J448-K448:O448/J448))</f>
        <v>5.7249436161360134E-3</v>
      </c>
    </row>
    <row r="449" spans="1:21" x14ac:dyDescent="0.25">
      <c r="A449" s="7">
        <v>41557</v>
      </c>
      <c r="B449" s="12">
        <v>446</v>
      </c>
      <c r="C449" s="8">
        <v>15.3524580001831</v>
      </c>
      <c r="D449" s="8">
        <v>65.516517639160099</v>
      </c>
      <c r="E449" s="8">
        <v>79.441345214843693</v>
      </c>
      <c r="F449" s="8">
        <v>40.9111938476562</v>
      </c>
      <c r="G449" s="8">
        <v>61.245532989501903</v>
      </c>
      <c r="H449" s="10">
        <f t="shared" si="12"/>
        <v>1.6461111064628664E-2</v>
      </c>
      <c r="I449" s="10">
        <f>(1+H449)*(1-U449*$X$5) - 1</f>
        <v>1.6355209787317193E-2</v>
      </c>
      <c r="J449" s="8">
        <f t="shared" si="13"/>
        <v>128.43168825620128</v>
      </c>
      <c r="K449" s="9">
        <f>P448*C449/C448</f>
        <v>25.428752302662847</v>
      </c>
      <c r="L449" s="9">
        <f>Q448*D449/D448</f>
        <v>25.636460652179277</v>
      </c>
      <c r="M449" s="9">
        <f>R448*E449/E448</f>
        <v>25.32475916270932</v>
      </c>
      <c r="N449" s="9">
        <f>S448*F449/F448</f>
        <v>26.151716617577002</v>
      </c>
      <c r="O449" s="9">
        <f>T448*G449/G448</f>
        <v>25.889999521072848</v>
      </c>
      <c r="P449" s="9">
        <f>IF(MOD($B449,$X$4)=0,$J449*X$2,K449)</f>
        <v>25.686337651240258</v>
      </c>
      <c r="Q449" s="9">
        <f>IF(MOD($B449,$X$4)=0,$J449*Y$2,L449)</f>
        <v>25.686337651240258</v>
      </c>
      <c r="R449" s="9">
        <f>IF(MOD($B449,$X$4)=0,$J449*Z$2,M449)</f>
        <v>25.686337651240258</v>
      </c>
      <c r="S449" s="9">
        <f>IF(MOD($B449,$X$4)=0,$J449*AA$2,N449)</f>
        <v>25.686337651240258</v>
      </c>
      <c r="T449" s="9">
        <f>IF(MOD($B449,$X$4)=0,$J449*AB$2,O449)</f>
        <v>25.686337651240258</v>
      </c>
      <c r="U449" s="5" cm="1">
        <f t="array" ref="U449">SUM(ABS(P449:T449/J449-K449:O449/J449))</f>
        <v>1.0418625578365065E-2</v>
      </c>
    </row>
    <row r="450" spans="1:21" x14ac:dyDescent="0.25">
      <c r="A450" s="7">
        <v>41558</v>
      </c>
      <c r="B450" s="12">
        <v>447</v>
      </c>
      <c r="C450" s="8">
        <v>15.451855659484799</v>
      </c>
      <c r="D450" s="8">
        <v>66.196975708007798</v>
      </c>
      <c r="E450" s="8">
        <v>80.321907043457003</v>
      </c>
      <c r="F450" s="8">
        <v>40.903392791747997</v>
      </c>
      <c r="G450" s="8">
        <v>61.270088195800703</v>
      </c>
      <c r="H450" s="10">
        <f t="shared" si="12"/>
        <v>5.6310219660558047E-3</v>
      </c>
      <c r="I450" s="10">
        <f>(1+H450)*(1-U450*$X$5) - 1</f>
        <v>5.5868147818947111E-3</v>
      </c>
      <c r="J450" s="8">
        <f t="shared" si="13"/>
        <v>129.15488991390959</v>
      </c>
      <c r="K450" s="9">
        <f>P449*C450/C449</f>
        <v>25.852640782539229</v>
      </c>
      <c r="L450" s="9">
        <f>Q449*D450/D449</f>
        <v>25.953117332819147</v>
      </c>
      <c r="M450" s="9">
        <f>R449*E450/E449</f>
        <v>25.971055997730804</v>
      </c>
      <c r="N450" s="9">
        <f>S449*F450/F449</f>
        <v>25.681439711648459</v>
      </c>
      <c r="O450" s="9">
        <f>T449*G450/G449</f>
        <v>25.696636089171967</v>
      </c>
      <c r="P450" s="9">
        <f>IF(MOD($B450,$X$4)=0,$J450*X$2,K450)</f>
        <v>25.830977982781917</v>
      </c>
      <c r="Q450" s="9">
        <f>IF(MOD($B450,$X$4)=0,$J450*Y$2,L450)</f>
        <v>25.830977982781917</v>
      </c>
      <c r="R450" s="9">
        <f>IF(MOD($B450,$X$4)=0,$J450*Z$2,M450)</f>
        <v>25.830977982781917</v>
      </c>
      <c r="S450" s="9">
        <f>IF(MOD($B450,$X$4)=0,$J450*AA$2,N450)</f>
        <v>25.830977982781917</v>
      </c>
      <c r="T450" s="9">
        <f>IF(MOD($B450,$X$4)=0,$J450*AB$2,O450)</f>
        <v>25.830977982781917</v>
      </c>
      <c r="U450" s="5" cm="1">
        <f t="array" ref="U450">SUM(ABS(P450:T450/J450-K450:O450/J450))</f>
        <v>4.3959646426495191E-3</v>
      </c>
    </row>
    <row r="451" spans="1:21" x14ac:dyDescent="0.25">
      <c r="A451" s="7">
        <v>41561</v>
      </c>
      <c r="B451" s="12">
        <v>448</v>
      </c>
      <c r="C451" s="8">
        <v>15.5531291961669</v>
      </c>
      <c r="D451" s="8">
        <v>66.684104919433594</v>
      </c>
      <c r="E451" s="8">
        <v>80.943077087402301</v>
      </c>
      <c r="F451" s="8">
        <v>41.059196472167898</v>
      </c>
      <c r="G451" s="8">
        <v>61.155448913574197</v>
      </c>
      <c r="H451" s="10">
        <f t="shared" si="12"/>
        <v>4.7168883564190356E-3</v>
      </c>
      <c r="I451" s="10">
        <f>(1+H451)*(1-U451*$X$5) - 1</f>
        <v>4.6869053170184305E-3</v>
      </c>
      <c r="J451" s="8">
        <f t="shared" si="13"/>
        <v>129.76409911031908</v>
      </c>
      <c r="K451" s="9">
        <f>P450*C451/C450</f>
        <v>26.000277680754959</v>
      </c>
      <c r="L451" s="9">
        <f>Q450*D451/D450</f>
        <v>26.02106255689619</v>
      </c>
      <c r="M451" s="9">
        <f>R450*E451/E450</f>
        <v>26.030742036193068</v>
      </c>
      <c r="N451" s="9">
        <f>S450*F451/F450</f>
        <v>25.929369856019747</v>
      </c>
      <c r="O451" s="9">
        <f>T450*G451/G450</f>
        <v>25.782646980455112</v>
      </c>
      <c r="P451" s="9">
        <f>IF(MOD($B451,$X$4)=0,$J451*X$2,K451)</f>
        <v>25.952819822063816</v>
      </c>
      <c r="Q451" s="9">
        <f>IF(MOD($B451,$X$4)=0,$J451*Y$2,L451)</f>
        <v>25.952819822063816</v>
      </c>
      <c r="R451" s="9">
        <f>IF(MOD($B451,$X$4)=0,$J451*Z$2,M451)</f>
        <v>25.952819822063816</v>
      </c>
      <c r="S451" s="9">
        <f>IF(MOD($B451,$X$4)=0,$J451*AA$2,N451)</f>
        <v>25.952819822063816</v>
      </c>
      <c r="T451" s="9">
        <f>IF(MOD($B451,$X$4)=0,$J451*AB$2,O451)</f>
        <v>25.952819822063816</v>
      </c>
      <c r="U451" s="5" cm="1">
        <f t="array" ref="U451">SUM(ABS(P451:T451/J451-K451:O451/J451))</f>
        <v>2.9842276712939431E-3</v>
      </c>
    </row>
    <row r="452" spans="1:21" x14ac:dyDescent="0.25">
      <c r="A452" s="7">
        <v>41562</v>
      </c>
      <c r="B452" s="12">
        <v>449</v>
      </c>
      <c r="C452" s="8">
        <v>15.635907173156699</v>
      </c>
      <c r="D452" s="8">
        <v>66.305221557617102</v>
      </c>
      <c r="E452" s="8">
        <v>80.649551391601506</v>
      </c>
      <c r="F452" s="8">
        <v>40.747611999511697</v>
      </c>
      <c r="G452" s="8">
        <v>60.901599884033203</v>
      </c>
      <c r="H452" s="10">
        <f t="shared" si="12"/>
        <v>-3.1450722768252559E-3</v>
      </c>
      <c r="I452" s="10">
        <f>(1+H452)*(1-U452*$X$5) - 1</f>
        <v>-3.1789416521211811E-3</v>
      </c>
      <c r="J452" s="8">
        <f t="shared" si="13"/>
        <v>129.35598163968001</v>
      </c>
      <c r="K452" s="9">
        <f>P451*C452/C451</f>
        <v>26.090947776570918</v>
      </c>
      <c r="L452" s="9">
        <f>Q451*D452/D451</f>
        <v>25.805362018818482</v>
      </c>
      <c r="M452" s="9">
        <f>R451*E452/E451</f>
        <v>25.858706529483673</v>
      </c>
      <c r="N452" s="9">
        <f>S451*F452/F451</f>
        <v>25.755872575819467</v>
      </c>
      <c r="O452" s="9">
        <f>T451*G452/G451</f>
        <v>25.845092738987482</v>
      </c>
      <c r="P452" s="9">
        <f>IF(MOD($B452,$X$4)=0,$J452*X$2,K452)</f>
        <v>25.871196327936005</v>
      </c>
      <c r="Q452" s="9">
        <f>IF(MOD($B452,$X$4)=0,$J452*Y$2,L452)</f>
        <v>25.871196327936005</v>
      </c>
      <c r="R452" s="9">
        <f>IF(MOD($B452,$X$4)=0,$J452*Z$2,M452)</f>
        <v>25.871196327936005</v>
      </c>
      <c r="S452" s="9">
        <f>IF(MOD($B452,$X$4)=0,$J452*AA$2,N452)</f>
        <v>25.871196327936005</v>
      </c>
      <c r="T452" s="9">
        <f>IF(MOD($B452,$X$4)=0,$J452*AB$2,O452)</f>
        <v>25.871196327936005</v>
      </c>
      <c r="U452" s="5" cm="1">
        <f t="array" ref="U452">SUM(ABS(P452:T452/J452-K452:O452/J452))</f>
        <v>3.3976233004366085E-3</v>
      </c>
    </row>
    <row r="453" spans="1:21" x14ac:dyDescent="0.25">
      <c r="A453" s="7">
        <v>41563</v>
      </c>
      <c r="B453" s="12">
        <v>450</v>
      </c>
      <c r="C453" s="8">
        <v>15.7120962142944</v>
      </c>
      <c r="D453" s="8">
        <v>66.707321166992102</v>
      </c>
      <c r="E453" s="8">
        <v>81.339012145996094</v>
      </c>
      <c r="F453" s="8">
        <v>42.064048767089801</v>
      </c>
      <c r="G453" s="8">
        <v>61.908840179443303</v>
      </c>
      <c r="H453" s="10">
        <f t="shared" ref="H453:H516" si="14">J453/J452 - 1</f>
        <v>1.3666364681262477E-2</v>
      </c>
      <c r="I453" s="10">
        <f>(1+H453)*(1-U453*$X$5) - 1</f>
        <v>1.3580311978655724E-2</v>
      </c>
      <c r="J453" s="8">
        <f t="shared" ref="J453:J516" si="15">SUM(K453:O453)</f>
        <v>131.12380765847058</v>
      </c>
      <c r="K453" s="9">
        <f>P452*C453/C452</f>
        <v>25.997258833902691</v>
      </c>
      <c r="L453" s="9">
        <f>Q452*D453/D452</f>
        <v>26.028088917888176</v>
      </c>
      <c r="M453" s="9">
        <f>R452*E453/E452</f>
        <v>26.09236525236981</v>
      </c>
      <c r="N453" s="9">
        <f>S452*F453/F452</f>
        <v>26.7070193957451</v>
      </c>
      <c r="O453" s="9">
        <f>T452*G453/G452</f>
        <v>26.299075258564802</v>
      </c>
      <c r="P453" s="9">
        <f>IF(MOD($B453,$X$4)=0,$J453*X$2,K453)</f>
        <v>26.224761531694117</v>
      </c>
      <c r="Q453" s="9">
        <f>IF(MOD($B453,$X$4)=0,$J453*Y$2,L453)</f>
        <v>26.224761531694117</v>
      </c>
      <c r="R453" s="9">
        <f>IF(MOD($B453,$X$4)=0,$J453*Z$2,M453)</f>
        <v>26.224761531694117</v>
      </c>
      <c r="S453" s="9">
        <f>IF(MOD($B453,$X$4)=0,$J453*AA$2,N453)</f>
        <v>26.224761531694117</v>
      </c>
      <c r="T453" s="9">
        <f>IF(MOD($B453,$X$4)=0,$J453*AB$2,O453)</f>
        <v>26.224761531694117</v>
      </c>
      <c r="U453" s="5" cm="1">
        <f t="array" ref="U453">SUM(ABS(P453:T453/J453-K453:O453/J453))</f>
        <v>8.4892530328486981E-3</v>
      </c>
    </row>
    <row r="454" spans="1:21" x14ac:dyDescent="0.25">
      <c r="A454" s="7">
        <v>41564</v>
      </c>
      <c r="B454" s="12">
        <v>451</v>
      </c>
      <c r="C454" s="8">
        <v>15.818390846252401</v>
      </c>
      <c r="D454" s="8">
        <v>66.847473144531193</v>
      </c>
      <c r="E454" s="8">
        <v>81.584709167480398</v>
      </c>
      <c r="F454" s="8">
        <v>42.227630615234297</v>
      </c>
      <c r="G454" s="8">
        <v>62.056247711181598</v>
      </c>
      <c r="H454" s="10">
        <f t="shared" si="14"/>
        <v>3.6313432430981063E-3</v>
      </c>
      <c r="I454" s="10">
        <f>(1+H454)*(1-U454*$X$5) - 1</f>
        <v>3.6177779012858124E-3</v>
      </c>
      <c r="J454" s="8">
        <f t="shared" si="15"/>
        <v>131.59996321142046</v>
      </c>
      <c r="K454" s="9">
        <f>P453*C454/C453</f>
        <v>26.402175884125445</v>
      </c>
      <c r="L454" s="9">
        <f>Q453*D454/D453</f>
        <v>26.279859714695007</v>
      </c>
      <c r="M454" s="9">
        <f>R453*E454/E453</f>
        <v>26.303977465444433</v>
      </c>
      <c r="N454" s="9">
        <f>S453*F454/F453</f>
        <v>26.326746363973495</v>
      </c>
      <c r="O454" s="9">
        <f>T453*G454/G453</f>
        <v>26.287203783182072</v>
      </c>
      <c r="P454" s="9">
        <f>IF(MOD($B454,$X$4)=0,$J454*X$2,K454)</f>
        <v>26.319992642284092</v>
      </c>
      <c r="Q454" s="9">
        <f>IF(MOD($B454,$X$4)=0,$J454*Y$2,L454)</f>
        <v>26.319992642284092</v>
      </c>
      <c r="R454" s="9">
        <f>IF(MOD($B454,$X$4)=0,$J454*Z$2,M454)</f>
        <v>26.319992642284092</v>
      </c>
      <c r="S454" s="9">
        <f>IF(MOD($B454,$X$4)=0,$J454*AA$2,N454)</f>
        <v>26.319992642284092</v>
      </c>
      <c r="T454" s="9">
        <f>IF(MOD($B454,$X$4)=0,$J454*AB$2,O454)</f>
        <v>26.319992642284092</v>
      </c>
      <c r="U454" s="5" cm="1">
        <f t="array" ref="U454">SUM(ABS(P454:T454/J454-K454:O454/J454))</f>
        <v>1.3516259634188399E-3</v>
      </c>
    </row>
    <row r="455" spans="1:21" x14ac:dyDescent="0.25">
      <c r="A455" s="7">
        <v>41565</v>
      </c>
      <c r="B455" s="12">
        <v>452</v>
      </c>
      <c r="C455" s="8">
        <v>15.956033706665</v>
      </c>
      <c r="D455" s="8">
        <v>68.007659912109304</v>
      </c>
      <c r="E455" s="8">
        <v>81.673477172851506</v>
      </c>
      <c r="F455" s="8">
        <v>42.297756195068303</v>
      </c>
      <c r="G455" s="8">
        <v>61.998912811279297</v>
      </c>
      <c r="H455" s="10">
        <f t="shared" si="14"/>
        <v>5.5763922711220548E-3</v>
      </c>
      <c r="I455" s="10">
        <f>(1+H455)*(1-U455*$X$5) - 1</f>
        <v>5.5167747043269877E-3</v>
      </c>
      <c r="J455" s="8">
        <f t="shared" si="15"/>
        <v>132.33381622915257</v>
      </c>
      <c r="K455" s="9">
        <f>P454*C455/C454</f>
        <v>26.549014614780162</v>
      </c>
      <c r="L455" s="9">
        <f>Q454*D455/D454</f>
        <v>26.77679535673089</v>
      </c>
      <c r="M455" s="9">
        <f>R454*E455/E454</f>
        <v>26.348630033678621</v>
      </c>
      <c r="N455" s="9">
        <f>S454*F455/F454</f>
        <v>26.36370110326985</v>
      </c>
      <c r="O455" s="9">
        <f>T454*G455/G454</f>
        <v>26.295675120693069</v>
      </c>
      <c r="P455" s="9">
        <f>IF(MOD($B455,$X$4)=0,$J455*X$2,K455)</f>
        <v>26.466763245830517</v>
      </c>
      <c r="Q455" s="9">
        <f>IF(MOD($B455,$X$4)=0,$J455*Y$2,L455)</f>
        <v>26.466763245830517</v>
      </c>
      <c r="R455" s="9">
        <f>IF(MOD($B455,$X$4)=0,$J455*Z$2,M455)</f>
        <v>26.466763245830517</v>
      </c>
      <c r="S455" s="9">
        <f>IF(MOD($B455,$X$4)=0,$J455*AA$2,N455)</f>
        <v>26.466763245830517</v>
      </c>
      <c r="T455" s="9">
        <f>IF(MOD($B455,$X$4)=0,$J455*AB$2,O455)</f>
        <v>26.466763245830517</v>
      </c>
      <c r="U455" s="5" cm="1">
        <f t="array" ref="U455">SUM(ABS(P455:T455/J455-K455:O455/J455))</f>
        <v>5.9286959452710952E-3</v>
      </c>
    </row>
    <row r="456" spans="1:21" x14ac:dyDescent="0.25">
      <c r="A456" s="7">
        <v>41568</v>
      </c>
      <c r="B456" s="12">
        <v>453</v>
      </c>
      <c r="C456" s="8">
        <v>16.347028732299801</v>
      </c>
      <c r="D456" s="8">
        <v>68.287994384765597</v>
      </c>
      <c r="E456" s="8">
        <v>81.789505004882798</v>
      </c>
      <c r="F456" s="8">
        <v>42.274375915527301</v>
      </c>
      <c r="G456" s="8">
        <v>61.540321350097599</v>
      </c>
      <c r="H456" s="10">
        <f t="shared" si="14"/>
        <v>4.4195472141685954E-3</v>
      </c>
      <c r="I456" s="10">
        <f>(1+H456)*(1-U456*$X$5) - 1</f>
        <v>4.3392073033339251E-3</v>
      </c>
      <c r="J456" s="8">
        <f t="shared" si="15"/>
        <v>132.91867177800842</v>
      </c>
      <c r="K456" s="9">
        <f>P455*C456/C455</f>
        <v>27.115318705415131</v>
      </c>
      <c r="L456" s="9">
        <f>Q455*D456/D455</f>
        <v>26.575861928641068</v>
      </c>
      <c r="M456" s="9">
        <f>R455*E456/E455</f>
        <v>26.504362736712974</v>
      </c>
      <c r="N456" s="9">
        <f>S455*F456/F455</f>
        <v>26.452133620552541</v>
      </c>
      <c r="O456" s="9">
        <f>T455*G456/G455</f>
        <v>26.27099478668671</v>
      </c>
      <c r="P456" s="9">
        <f>IF(MOD($B456,$X$4)=0,$J456*X$2,K456)</f>
        <v>26.583734355601685</v>
      </c>
      <c r="Q456" s="9">
        <f>IF(MOD($B456,$X$4)=0,$J456*Y$2,L456)</f>
        <v>26.583734355601685</v>
      </c>
      <c r="R456" s="9">
        <f>IF(MOD($B456,$X$4)=0,$J456*Z$2,M456)</f>
        <v>26.583734355601685</v>
      </c>
      <c r="S456" s="9">
        <f>IF(MOD($B456,$X$4)=0,$J456*AA$2,N456)</f>
        <v>26.583734355601685</v>
      </c>
      <c r="T456" s="9">
        <f>IF(MOD($B456,$X$4)=0,$J456*AB$2,O456)</f>
        <v>26.583734355601685</v>
      </c>
      <c r="U456" s="5" cm="1">
        <f t="array" ref="U456">SUM(ABS(P456:T456/J456-K456:O456/J456))</f>
        <v>7.9986407131913406E-3</v>
      </c>
    </row>
    <row r="457" spans="1:21" x14ac:dyDescent="0.25">
      <c r="A457" s="7">
        <v>41569</v>
      </c>
      <c r="B457" s="12">
        <v>454</v>
      </c>
      <c r="C457" s="8">
        <v>16.300300598144499</v>
      </c>
      <c r="D457" s="8">
        <v>69.432586669921804</v>
      </c>
      <c r="E457" s="8">
        <v>82.349227905273395</v>
      </c>
      <c r="F457" s="8">
        <v>41.768054962158203</v>
      </c>
      <c r="G457" s="8">
        <v>62.498439788818303</v>
      </c>
      <c r="H457" s="10">
        <f t="shared" si="14"/>
        <v>4.8676270531817778E-3</v>
      </c>
      <c r="I457" s="10">
        <f>(1+H457)*(1-U457*$X$5) - 1</f>
        <v>4.7693439281832894E-3</v>
      </c>
      <c r="J457" s="8">
        <f t="shared" si="15"/>
        <v>133.56567030062803</v>
      </c>
      <c r="K457" s="9">
        <f>P456*C457/C456</f>
        <v>26.507744502909802</v>
      </c>
      <c r="L457" s="9">
        <f>Q456*D457/D456</f>
        <v>27.029311027287505</v>
      </c>
      <c r="M457" s="9">
        <f>R456*E457/E456</f>
        <v>26.765658979009569</v>
      </c>
      <c r="N457" s="9">
        <f>S456*F457/F456</f>
        <v>26.265340495691497</v>
      </c>
      <c r="O457" s="9">
        <f>T456*G457/G456</f>
        <v>26.997615295729645</v>
      </c>
      <c r="P457" s="9">
        <f>IF(MOD($B457,$X$4)=0,$J457*X$2,K457)</f>
        <v>26.713134060125608</v>
      </c>
      <c r="Q457" s="9">
        <f>IF(MOD($B457,$X$4)=0,$J457*Y$2,L457)</f>
        <v>26.713134060125608</v>
      </c>
      <c r="R457" s="9">
        <f>IF(MOD($B457,$X$4)=0,$J457*Z$2,M457)</f>
        <v>26.713134060125608</v>
      </c>
      <c r="S457" s="9">
        <f>IF(MOD($B457,$X$4)=0,$J457*AA$2,N457)</f>
        <v>26.713134060125608</v>
      </c>
      <c r="T457" s="9">
        <f>IF(MOD($B457,$X$4)=0,$J457*AB$2,O457)</f>
        <v>26.713134060125608</v>
      </c>
      <c r="U457" s="5" cm="1">
        <f t="array" ref="U457">SUM(ABS(P457:T457/J457-K457:O457/J457))</f>
        <v>9.7807036820124482E-3</v>
      </c>
    </row>
    <row r="458" spans="1:21" x14ac:dyDescent="0.25">
      <c r="A458" s="7">
        <v>41570</v>
      </c>
      <c r="B458" s="12">
        <v>455</v>
      </c>
      <c r="C458" s="8">
        <v>16.4599094390869</v>
      </c>
      <c r="D458" s="8">
        <v>65.220077514648395</v>
      </c>
      <c r="E458" s="8">
        <v>82.001129150390597</v>
      </c>
      <c r="F458" s="8">
        <v>41.090354919433501</v>
      </c>
      <c r="G458" s="8">
        <v>62.154510498046797</v>
      </c>
      <c r="H458" s="10">
        <f t="shared" si="14"/>
        <v>-1.5366829661437542E-2</v>
      </c>
      <c r="I458" s="10">
        <f>(1+H458)*(1-U458*$X$5) - 1</f>
        <v>-1.5551478268490682E-2</v>
      </c>
      <c r="J458" s="8">
        <f t="shared" si="15"/>
        <v>131.51318939650255</v>
      </c>
      <c r="K458" s="9">
        <f>P457*C458/C457</f>
        <v>26.974703001115625</v>
      </c>
      <c r="L458" s="9">
        <f>Q457*D458/D457</f>
        <v>25.09243508877254</v>
      </c>
      <c r="M458" s="9">
        <f>R457*E458/E457</f>
        <v>26.600214862922648</v>
      </c>
      <c r="N458" s="9">
        <f>S457*F458/F457</f>
        <v>26.279704921271534</v>
      </c>
      <c r="O458" s="9">
        <f>T457*G458/G457</f>
        <v>26.566131522420228</v>
      </c>
      <c r="P458" s="9">
        <f>IF(MOD($B458,$X$4)=0,$J458*X$2,K458)</f>
        <v>26.302637879300512</v>
      </c>
      <c r="Q458" s="9">
        <f>IF(MOD($B458,$X$4)=0,$J458*Y$2,L458)</f>
        <v>26.302637879300512</v>
      </c>
      <c r="R458" s="9">
        <f>IF(MOD($B458,$X$4)=0,$J458*Z$2,M458)</f>
        <v>26.302637879300512</v>
      </c>
      <c r="S458" s="9">
        <f>IF(MOD($B458,$X$4)=0,$J458*AA$2,N458)</f>
        <v>26.302637879300512</v>
      </c>
      <c r="T458" s="9">
        <f>IF(MOD($B458,$X$4)=0,$J458*AB$2,O458)</f>
        <v>26.302637879300512</v>
      </c>
      <c r="U458" s="5" cm="1">
        <f t="array" ref="U458">SUM(ABS(P458:T458/J458-K458:O458/J458))</f>
        <v>1.8753035406040425E-2</v>
      </c>
    </row>
    <row r="459" spans="1:21" x14ac:dyDescent="0.25">
      <c r="A459" s="7">
        <v>41571</v>
      </c>
      <c r="B459" s="12">
        <v>456</v>
      </c>
      <c r="C459" s="8">
        <v>16.677820205688398</v>
      </c>
      <c r="D459" s="8">
        <v>65.819648742675696</v>
      </c>
      <c r="E459" s="8">
        <v>82.294624328613196</v>
      </c>
      <c r="F459" s="8">
        <v>40.8800239562988</v>
      </c>
      <c r="G459" s="8">
        <v>62.580329895019503</v>
      </c>
      <c r="H459" s="10">
        <f t="shared" si="14"/>
        <v>5.5486651215987948E-3</v>
      </c>
      <c r="I459" s="10">
        <f>(1+H459)*(1-U459*$X$5) - 1</f>
        <v>5.4981174697845692E-3</v>
      </c>
      <c r="J459" s="8">
        <f t="shared" si="15"/>
        <v>132.24291204353713</v>
      </c>
      <c r="K459" s="9">
        <f>P458*C459/C458</f>
        <v>26.650855347029054</v>
      </c>
      <c r="L459" s="9">
        <f>Q458*D459/D458</f>
        <v>26.544439261552899</v>
      </c>
      <c r="M459" s="9">
        <f>R458*E459/E458</f>
        <v>26.396779234085418</v>
      </c>
      <c r="N459" s="9">
        <f>S458*F459/F458</f>
        <v>26.168001437999781</v>
      </c>
      <c r="O459" s="9">
        <f>T458*G459/G458</f>
        <v>26.482836762869983</v>
      </c>
      <c r="P459" s="9">
        <f>IF(MOD($B459,$X$4)=0,$J459*X$2,K459)</f>
        <v>26.448582408707427</v>
      </c>
      <c r="Q459" s="9">
        <f>IF(MOD($B459,$X$4)=0,$J459*Y$2,L459)</f>
        <v>26.448582408707427</v>
      </c>
      <c r="R459" s="9">
        <f>IF(MOD($B459,$X$4)=0,$J459*Z$2,M459)</f>
        <v>26.448582408707427</v>
      </c>
      <c r="S459" s="9">
        <f>IF(MOD($B459,$X$4)=0,$J459*AA$2,N459)</f>
        <v>26.448582408707427</v>
      </c>
      <c r="T459" s="9">
        <f>IF(MOD($B459,$X$4)=0,$J459*AB$2,O459)</f>
        <v>26.448582408707427</v>
      </c>
      <c r="U459" s="5" cm="1">
        <f t="array" ref="U459">SUM(ABS(P459:T459/J459-K459:O459/J459))</f>
        <v>5.0268727479356456E-3</v>
      </c>
    </row>
    <row r="460" spans="1:21" x14ac:dyDescent="0.25">
      <c r="A460" s="7">
        <v>41572</v>
      </c>
      <c r="B460" s="12">
        <v>457</v>
      </c>
      <c r="C460" s="8">
        <v>16.4912605285644</v>
      </c>
      <c r="D460" s="8">
        <v>66.006515502929602</v>
      </c>
      <c r="E460" s="8">
        <v>82.315101623535099</v>
      </c>
      <c r="F460" s="8">
        <v>41.105937957763601</v>
      </c>
      <c r="G460" s="8">
        <v>62.301918029785099</v>
      </c>
      <c r="H460" s="10">
        <f t="shared" si="14"/>
        <v>-1.4041592183421381E-3</v>
      </c>
      <c r="I460" s="10">
        <f>(1+H460)*(1-U460*$X$5) - 1</f>
        <v>-1.4554658108355545E-3</v>
      </c>
      <c r="J460" s="8">
        <f t="shared" si="15"/>
        <v>132.05722193953079</v>
      </c>
      <c r="K460" s="9">
        <f>P459*C460/C459</f>
        <v>26.152726059754041</v>
      </c>
      <c r="L460" s="9">
        <f>Q459*D460/D459</f>
        <v>26.523671853917715</v>
      </c>
      <c r="M460" s="9">
        <f>R459*E460/E459</f>
        <v>26.455163584898074</v>
      </c>
      <c r="N460" s="9">
        <f>S459*F460/F459</f>
        <v>26.594744384820991</v>
      </c>
      <c r="O460" s="9">
        <f>T459*G460/G459</f>
        <v>26.330916056139987</v>
      </c>
      <c r="P460" s="9">
        <f>IF(MOD($B460,$X$4)=0,$J460*X$2,K460)</f>
        <v>26.411444387906158</v>
      </c>
      <c r="Q460" s="9">
        <f>IF(MOD($B460,$X$4)=0,$J460*Y$2,L460)</f>
        <v>26.411444387906158</v>
      </c>
      <c r="R460" s="9">
        <f>IF(MOD($B460,$X$4)=0,$J460*Z$2,M460)</f>
        <v>26.411444387906158</v>
      </c>
      <c r="S460" s="9">
        <f>IF(MOD($B460,$X$4)=0,$J460*AA$2,N460)</f>
        <v>26.411444387906158</v>
      </c>
      <c r="T460" s="9">
        <f>IF(MOD($B460,$X$4)=0,$J460*AB$2,O460)</f>
        <v>26.411444387906158</v>
      </c>
      <c r="U460" s="5" cm="1">
        <f t="array" ref="U460">SUM(ABS(P460:T460/J460-K460:O460/J460))</f>
        <v>5.1378736419828708E-3</v>
      </c>
    </row>
    <row r="461" spans="1:21" x14ac:dyDescent="0.25">
      <c r="A461" s="7">
        <v>41575</v>
      </c>
      <c r="B461" s="12">
        <v>458</v>
      </c>
      <c r="C461" s="8">
        <v>16.614171981811499</v>
      </c>
      <c r="D461" s="8">
        <v>65.624984741210895</v>
      </c>
      <c r="E461" s="8">
        <v>82.533561706542898</v>
      </c>
      <c r="F461" s="8">
        <v>41.035831451416001</v>
      </c>
      <c r="G461" s="8">
        <v>63.169933319091797</v>
      </c>
      <c r="H461" s="10">
        <f t="shared" si="14"/>
        <v>3.3107539806851438E-3</v>
      </c>
      <c r="I461" s="10">
        <f>(1+H461)*(1-U461*$X$5) - 1</f>
        <v>3.2516979029639792E-3</v>
      </c>
      <c r="J461" s="8">
        <f t="shared" si="15"/>
        <v>132.49443091274532</v>
      </c>
      <c r="K461" s="9">
        <f>P460*C461/C460</f>
        <v>26.608292227793815</v>
      </c>
      <c r="L461" s="9">
        <f>Q460*D461/D460</f>
        <v>26.258780996744996</v>
      </c>
      <c r="M461" s="9">
        <f>R460*E461/E460</f>
        <v>26.481539014767289</v>
      </c>
      <c r="N461" s="9">
        <f>S460*F461/F460</f>
        <v>26.366399458009838</v>
      </c>
      <c r="O461" s="9">
        <f>T460*G461/G460</f>
        <v>26.779419215429378</v>
      </c>
      <c r="P461" s="9">
        <f>IF(MOD($B461,$X$4)=0,$J461*X$2,K461)</f>
        <v>26.498886182549064</v>
      </c>
      <c r="Q461" s="9">
        <f>IF(MOD($B461,$X$4)=0,$J461*Y$2,L461)</f>
        <v>26.498886182549064</v>
      </c>
      <c r="R461" s="9">
        <f>IF(MOD($B461,$X$4)=0,$J461*Z$2,M461)</f>
        <v>26.498886182549064</v>
      </c>
      <c r="S461" s="9">
        <f>IF(MOD($B461,$X$4)=0,$J461*AA$2,N461)</f>
        <v>26.498886182549064</v>
      </c>
      <c r="T461" s="9">
        <f>IF(MOD($B461,$X$4)=0,$J461*AB$2,O461)</f>
        <v>26.498886182549064</v>
      </c>
      <c r="U461" s="5" cm="1">
        <f t="array" ref="U461">SUM(ABS(P461:T461/J461-K461:O461/J461))</f>
        <v>5.8861202759814546E-3</v>
      </c>
    </row>
    <row r="462" spans="1:21" x14ac:dyDescent="0.25">
      <c r="A462" s="7">
        <v>41576</v>
      </c>
      <c r="B462" s="12">
        <v>459</v>
      </c>
      <c r="C462" s="8">
        <v>16.200288772583001</v>
      </c>
      <c r="D462" s="8">
        <v>65.461486816406193</v>
      </c>
      <c r="E462" s="8">
        <v>82.936286926269503</v>
      </c>
      <c r="F462" s="8">
        <v>41.074771881103501</v>
      </c>
      <c r="G462" s="8">
        <v>63.1044311523437</v>
      </c>
      <c r="H462" s="10">
        <f t="shared" si="14"/>
        <v>-4.5222606341190907E-3</v>
      </c>
      <c r="I462" s="10">
        <f>(1+H462)*(1-U462*$X$5) - 1</f>
        <v>-4.603817414361222E-3</v>
      </c>
      <c r="J462" s="8">
        <f t="shared" si="15"/>
        <v>131.89525656358859</v>
      </c>
      <c r="K462" s="9">
        <f>P461*C462/C461</f>
        <v>25.838760353454436</v>
      </c>
      <c r="L462" s="9">
        <f>Q461*D462/D461</f>
        <v>26.43286692300077</v>
      </c>
      <c r="M462" s="9">
        <f>R461*E462/E461</f>
        <v>26.628188366287624</v>
      </c>
      <c r="N462" s="9">
        <f>S461*F462/F461</f>
        <v>26.524031963143525</v>
      </c>
      <c r="O462" s="9">
        <f>T461*G462/G461</f>
        <v>26.471408957702231</v>
      </c>
      <c r="P462" s="9">
        <f>IF(MOD($B462,$X$4)=0,$J462*X$2,K462)</f>
        <v>26.379051312717721</v>
      </c>
      <c r="Q462" s="9">
        <f>IF(MOD($B462,$X$4)=0,$J462*Y$2,L462)</f>
        <v>26.379051312717721</v>
      </c>
      <c r="R462" s="9">
        <f>IF(MOD($B462,$X$4)=0,$J462*Z$2,M462)</f>
        <v>26.379051312717721</v>
      </c>
      <c r="S462" s="9">
        <f>IF(MOD($B462,$X$4)=0,$J462*AA$2,N462)</f>
        <v>26.379051312717721</v>
      </c>
      <c r="T462" s="9">
        <f>IF(MOD($B462,$X$4)=0,$J462*AB$2,O462)</f>
        <v>26.379051312717721</v>
      </c>
      <c r="U462" s="5" cm="1">
        <f t="array" ref="U462">SUM(ABS(P462:T462/J462-K462:O462/J462))</f>
        <v>8.192727674066036E-3</v>
      </c>
    </row>
    <row r="463" spans="1:21" x14ac:dyDescent="0.25">
      <c r="A463" s="7">
        <v>41577</v>
      </c>
      <c r="B463" s="12">
        <v>460</v>
      </c>
      <c r="C463" s="8">
        <v>16.458024978637599</v>
      </c>
      <c r="D463" s="8">
        <v>65.009857177734304</v>
      </c>
      <c r="E463" s="8">
        <v>82.117149353027301</v>
      </c>
      <c r="F463" s="8">
        <v>40.973503112792898</v>
      </c>
      <c r="G463" s="8">
        <v>62.981597900390597</v>
      </c>
      <c r="H463" s="10">
        <f t="shared" si="14"/>
        <v>-1.0556994184598434E-3</v>
      </c>
      <c r="I463" s="10">
        <f>(1+H463)*(1-U463*$X$5) - 1</f>
        <v>-1.123559651162731E-3</v>
      </c>
      <c r="J463" s="8">
        <f t="shared" si="15"/>
        <v>131.7560148179368</v>
      </c>
      <c r="K463" s="9">
        <f>P462*C463/C462</f>
        <v>26.798725103728511</v>
      </c>
      <c r="L463" s="9">
        <f>Q462*D463/D462</f>
        <v>26.19705786905698</v>
      </c>
      <c r="M463" s="9">
        <f>R462*E463/E462</f>
        <v>26.118513098655395</v>
      </c>
      <c r="N463" s="9">
        <f>S462*F463/F462</f>
        <v>26.314014456435867</v>
      </c>
      <c r="O463" s="9">
        <f>T462*G463/G462</f>
        <v>26.327704290060048</v>
      </c>
      <c r="P463" s="9">
        <f>IF(MOD($B463,$X$4)=0,$J463*X$2,K463)</f>
        <v>26.351202963587362</v>
      </c>
      <c r="Q463" s="9">
        <f>IF(MOD($B463,$X$4)=0,$J463*Y$2,L463)</f>
        <v>26.351202963587362</v>
      </c>
      <c r="R463" s="9">
        <f>IF(MOD($B463,$X$4)=0,$J463*Z$2,M463)</f>
        <v>26.351202963587362</v>
      </c>
      <c r="S463" s="9">
        <f>IF(MOD($B463,$X$4)=0,$J463*AA$2,N463)</f>
        <v>26.351202963587362</v>
      </c>
      <c r="T463" s="9">
        <f>IF(MOD($B463,$X$4)=0,$J463*AB$2,O463)</f>
        <v>26.351202963587362</v>
      </c>
      <c r="U463" s="5" cm="1">
        <f t="array" ref="U463">SUM(ABS(P463:T463/J463-K463:O463/J463))</f>
        <v>6.793194842141359E-3</v>
      </c>
    </row>
    <row r="464" spans="1:21" x14ac:dyDescent="0.25">
      <c r="A464" s="7">
        <v>41578</v>
      </c>
      <c r="B464" s="12">
        <v>461</v>
      </c>
      <c r="C464" s="8">
        <v>16.389043807983398</v>
      </c>
      <c r="D464" s="8">
        <v>64.908645629882798</v>
      </c>
      <c r="E464" s="8">
        <v>81.885086059570298</v>
      </c>
      <c r="F464" s="8">
        <v>40.147823333740199</v>
      </c>
      <c r="G464" s="8">
        <v>62.850563049316399</v>
      </c>
      <c r="H464" s="10">
        <f t="shared" si="14"/>
        <v>-6.1612574797978992E-3</v>
      </c>
      <c r="I464" s="10">
        <f>(1+H464)*(1-U464*$X$5) - 1</f>
        <v>-6.2172186676853203E-3</v>
      </c>
      <c r="J464" s="8">
        <f t="shared" si="15"/>
        <v>130.94423208613142</v>
      </c>
      <c r="K464" s="9">
        <f>P463*C464/C463</f>
        <v>26.240756124982237</v>
      </c>
      <c r="L464" s="9">
        <f>Q463*D464/D463</f>
        <v>26.310177707488084</v>
      </c>
      <c r="M464" s="9">
        <f>R463*E464/E463</f>
        <v>26.276734390403035</v>
      </c>
      <c r="N464" s="9">
        <f>S463*F464/F463</f>
        <v>25.820185262199892</v>
      </c>
      <c r="O464" s="9">
        <f>T463*G464/G463</f>
        <v>26.296378601058155</v>
      </c>
      <c r="P464" s="9">
        <f>IF(MOD($B464,$X$4)=0,$J464*X$2,K464)</f>
        <v>26.188846417226287</v>
      </c>
      <c r="Q464" s="9">
        <f>IF(MOD($B464,$X$4)=0,$J464*Y$2,L464)</f>
        <v>26.188846417226287</v>
      </c>
      <c r="R464" s="9">
        <f>IF(MOD($B464,$X$4)=0,$J464*Z$2,M464)</f>
        <v>26.188846417226287</v>
      </c>
      <c r="S464" s="9">
        <f>IF(MOD($B464,$X$4)=0,$J464*AA$2,N464)</f>
        <v>26.188846417226287</v>
      </c>
      <c r="T464" s="9">
        <f>IF(MOD($B464,$X$4)=0,$J464*AB$2,O464)</f>
        <v>26.188846417226287</v>
      </c>
      <c r="U464" s="5" cm="1">
        <f t="array" ref="U464">SUM(ABS(P464:T464/J464-K464:O464/J464))</f>
        <v>5.6308116692591059E-3</v>
      </c>
    </row>
    <row r="465" spans="1:21" x14ac:dyDescent="0.25">
      <c r="A465" s="7">
        <v>41579</v>
      </c>
      <c r="B465" s="12">
        <v>462</v>
      </c>
      <c r="C465" s="8">
        <v>16.3053283691406</v>
      </c>
      <c r="D465" s="8">
        <v>65.087722778320298</v>
      </c>
      <c r="E465" s="8">
        <v>80.553993225097599</v>
      </c>
      <c r="F465" s="8">
        <v>40.903392791747997</v>
      </c>
      <c r="G465" s="8">
        <v>63.112598419189403</v>
      </c>
      <c r="H465" s="10">
        <f t="shared" si="14"/>
        <v>8.7682919056453201E-4</v>
      </c>
      <c r="I465" s="10">
        <f>(1+H465)*(1-U465*$X$5) - 1</f>
        <v>7.8436002787674042E-4</v>
      </c>
      <c r="J465" s="8">
        <f t="shared" si="15"/>
        <v>131.05904781116061</v>
      </c>
      <c r="K465" s="9">
        <f>P464*C465/C464</f>
        <v>26.055073465229125</v>
      </c>
      <c r="L465" s="9">
        <f>Q464*D465/D464</f>
        <v>26.261099102392553</v>
      </c>
      <c r="M465" s="9">
        <f>R464*E465/E464</f>
        <v>25.76313048424533</v>
      </c>
      <c r="N465" s="9">
        <f>S464*F465/F464</f>
        <v>26.681712302602534</v>
      </c>
      <c r="O465" s="9">
        <f>T464*G465/G464</f>
        <v>26.29803245669105</v>
      </c>
      <c r="P465" s="9">
        <f>IF(MOD($B465,$X$4)=0,$J465*X$2,K465)</f>
        <v>26.211809562232123</v>
      </c>
      <c r="Q465" s="9">
        <f>IF(MOD($B465,$X$4)=0,$J465*Y$2,L465)</f>
        <v>26.211809562232123</v>
      </c>
      <c r="R465" s="9">
        <f>IF(MOD($B465,$X$4)=0,$J465*Z$2,M465)</f>
        <v>26.211809562232123</v>
      </c>
      <c r="S465" s="9">
        <f>IF(MOD($B465,$X$4)=0,$J465*AA$2,N465)</f>
        <v>26.211809562232123</v>
      </c>
      <c r="T465" s="9">
        <f>IF(MOD($B465,$X$4)=0,$J465*AB$2,O465)</f>
        <v>26.211809562232123</v>
      </c>
      <c r="U465" s="5" cm="1">
        <f t="array" ref="U465">SUM(ABS(P465:T465/J465-K465:O465/J465))</f>
        <v>9.2388154057414795E-3</v>
      </c>
    </row>
    <row r="466" spans="1:21" x14ac:dyDescent="0.25">
      <c r="A466" s="7">
        <v>41582</v>
      </c>
      <c r="B466" s="12">
        <v>463</v>
      </c>
      <c r="C466" s="8">
        <v>16.516035079956001</v>
      </c>
      <c r="D466" s="8">
        <v>65.321327209472599</v>
      </c>
      <c r="E466" s="8">
        <v>80.615417480468693</v>
      </c>
      <c r="F466" s="8">
        <v>40.537288665771399</v>
      </c>
      <c r="G466" s="8">
        <v>63.325527191162102</v>
      </c>
      <c r="H466" s="10">
        <f t="shared" si="14"/>
        <v>2.3394988723055565E-3</v>
      </c>
      <c r="I466" s="10">
        <f>(1+H466)*(1-U466*$X$5) - 1</f>
        <v>2.2880311378581375E-3</v>
      </c>
      <c r="J466" s="8">
        <f t="shared" si="15"/>
        <v>131.36566030572027</v>
      </c>
      <c r="K466" s="9">
        <f>P465*C466/C465</f>
        <v>26.550533447598969</v>
      </c>
      <c r="L466" s="9">
        <f>Q465*D466/D465</f>
        <v>26.305885596864837</v>
      </c>
      <c r="M466" s="9">
        <f>R465*E466/E465</f>
        <v>26.231796664296571</v>
      </c>
      <c r="N466" s="9">
        <f>S465*F466/F465</f>
        <v>25.977201844507984</v>
      </c>
      <c r="O466" s="9">
        <f>T465*G466/G465</f>
        <v>26.300242752451897</v>
      </c>
      <c r="P466" s="9">
        <f>IF(MOD($B466,$X$4)=0,$J466*X$2,K466)</f>
        <v>26.273132061144054</v>
      </c>
      <c r="Q466" s="9">
        <f>IF(MOD($B466,$X$4)=0,$J466*Y$2,L466)</f>
        <v>26.273132061144054</v>
      </c>
      <c r="R466" s="9">
        <f>IF(MOD($B466,$X$4)=0,$J466*Z$2,M466)</f>
        <v>26.273132061144054</v>
      </c>
      <c r="S466" s="9">
        <f>IF(MOD($B466,$X$4)=0,$J466*AA$2,N466)</f>
        <v>26.273132061144054</v>
      </c>
      <c r="T466" s="9">
        <f>IF(MOD($B466,$X$4)=0,$J466*AB$2,O466)</f>
        <v>26.273132061144054</v>
      </c>
      <c r="U466" s="5" cm="1">
        <f t="array" ref="U466">SUM(ABS(P466:T466/J466-K466:O466/J466))</f>
        <v>5.1347606779221511E-3</v>
      </c>
    </row>
    <row r="467" spans="1:21" x14ac:dyDescent="0.25">
      <c r="A467" s="7">
        <v>41583</v>
      </c>
      <c r="B467" s="12">
        <v>464</v>
      </c>
      <c r="C467" s="8">
        <v>16.475265502929599</v>
      </c>
      <c r="D467" s="8">
        <v>65.445899963378906</v>
      </c>
      <c r="E467" s="8">
        <v>80.854331970214801</v>
      </c>
      <c r="F467" s="8">
        <v>40.4671821594238</v>
      </c>
      <c r="G467" s="8">
        <v>63.399238586425703</v>
      </c>
      <c r="H467" s="10">
        <f t="shared" si="14"/>
        <v>3.6735990918157491E-4</v>
      </c>
      <c r="I467" s="10">
        <f>(1+H467)*(1-U467*$X$5) - 1</f>
        <v>3.4762936161980562E-4</v>
      </c>
      <c r="J467" s="8">
        <f t="shared" si="15"/>
        <v>131.41391878275977</v>
      </c>
      <c r="K467" s="9">
        <f>P466*C467/C466</f>
        <v>26.208277241200516</v>
      </c>
      <c r="L467" s="9">
        <f>Q466*D467/D466</f>
        <v>26.323236928182428</v>
      </c>
      <c r="M467" s="9">
        <f>R466*E467/E466</f>
        <v>26.350995975226507</v>
      </c>
      <c r="N467" s="9">
        <f>S466*F467/F466</f>
        <v>26.227694451470587</v>
      </c>
      <c r="O467" s="9">
        <f>T466*G467/G466</f>
        <v>26.303714186679713</v>
      </c>
      <c r="P467" s="9">
        <f>IF(MOD($B467,$X$4)=0,$J467*X$2,K467)</f>
        <v>26.282783756551954</v>
      </c>
      <c r="Q467" s="9">
        <f>IF(MOD($B467,$X$4)=0,$J467*Y$2,L467)</f>
        <v>26.282783756551954</v>
      </c>
      <c r="R467" s="9">
        <f>IF(MOD($B467,$X$4)=0,$J467*Z$2,M467)</f>
        <v>26.282783756551954</v>
      </c>
      <c r="S467" s="9">
        <f>IF(MOD($B467,$X$4)=0,$J467*AA$2,N467)</f>
        <v>26.282783756551954</v>
      </c>
      <c r="T467" s="9">
        <f>IF(MOD($B467,$X$4)=0,$J467*AB$2,O467)</f>
        <v>26.282783756551954</v>
      </c>
      <c r="U467" s="5" cm="1">
        <f t="array" ref="U467">SUM(ABS(P467:T467/J467-K467:O467/J467))</f>
        <v>1.9723302011414867E-3</v>
      </c>
    </row>
    <row r="468" spans="1:21" x14ac:dyDescent="0.25">
      <c r="A468" s="7">
        <v>41584</v>
      </c>
      <c r="B468" s="12">
        <v>465</v>
      </c>
      <c r="C468" s="8">
        <v>16.428596496581999</v>
      </c>
      <c r="D468" s="8">
        <v>65.578262329101506</v>
      </c>
      <c r="E468" s="8">
        <v>82.690536499023395</v>
      </c>
      <c r="F468" s="8">
        <v>40.584018707275298</v>
      </c>
      <c r="G468" s="8">
        <v>64.005218505859304</v>
      </c>
      <c r="H468" s="10">
        <f t="shared" si="14"/>
        <v>6.8690364007526483E-3</v>
      </c>
      <c r="I468" s="10">
        <f>(1+H468)*(1-U468*$X$5) - 1</f>
        <v>6.7949159301357032E-3</v>
      </c>
      <c r="J468" s="8">
        <f t="shared" si="15"/>
        <v>132.3166057744441</v>
      </c>
      <c r="K468" s="9">
        <f>P467*C468/C467</f>
        <v>26.20833327793909</v>
      </c>
      <c r="L468" s="9">
        <f>Q467*D468/D467</f>
        <v>26.335939896779827</v>
      </c>
      <c r="M468" s="9">
        <f>R467*E468/E467</f>
        <v>26.879666637004867</v>
      </c>
      <c r="N468" s="9">
        <f>S467*F468/F467</f>
        <v>26.358667214657473</v>
      </c>
      <c r="O468" s="9">
        <f>T467*G468/G467</f>
        <v>26.533998748062846</v>
      </c>
      <c r="P468" s="9">
        <f>IF(MOD($B468,$X$4)=0,$J468*X$2,K468)</f>
        <v>26.463321154888821</v>
      </c>
      <c r="Q468" s="9">
        <f>IF(MOD($B468,$X$4)=0,$J468*Y$2,L468)</f>
        <v>26.463321154888821</v>
      </c>
      <c r="R468" s="9">
        <f>IF(MOD($B468,$X$4)=0,$J468*Z$2,M468)</f>
        <v>26.463321154888821</v>
      </c>
      <c r="S468" s="9">
        <f>IF(MOD($B468,$X$4)=0,$J468*AA$2,N468)</f>
        <v>26.463321154888821</v>
      </c>
      <c r="T468" s="9">
        <f>IF(MOD($B468,$X$4)=0,$J468*AB$2,O468)</f>
        <v>26.463321154888821</v>
      </c>
      <c r="U468" s="5" cm="1">
        <f t="array" ref="U468">SUM(ABS(P468:T468/J468-K468:O468/J468))</f>
        <v>7.3614807822426354E-3</v>
      </c>
    </row>
    <row r="469" spans="1:21" x14ac:dyDescent="0.25">
      <c r="A469" s="7">
        <v>41585</v>
      </c>
      <c r="B469" s="12">
        <v>466</v>
      </c>
      <c r="C469" s="8">
        <v>16.162727355956999</v>
      </c>
      <c r="D469" s="8">
        <v>65.134437561035099</v>
      </c>
      <c r="E469" s="8">
        <v>81.850944519042898</v>
      </c>
      <c r="F469" s="8">
        <v>40.233501434326101</v>
      </c>
      <c r="G469" s="8">
        <v>63.472946166992102</v>
      </c>
      <c r="H469" s="10">
        <f t="shared" si="14"/>
        <v>-1.0011501700454395E-2</v>
      </c>
      <c r="I469" s="10">
        <f>(1+H469)*(1-U469*$X$5) - 1</f>
        <v>-1.0036756635319111E-2</v>
      </c>
      <c r="J469" s="8">
        <f t="shared" si="15"/>
        <v>130.99191785073489</v>
      </c>
      <c r="K469" s="9">
        <f>P468*C469/C468</f>
        <v>26.035056911196584</v>
      </c>
      <c r="L469" s="9">
        <f>Q468*D469/D468</f>
        <v>26.284220993391809</v>
      </c>
      <c r="M469" s="9">
        <f>R468*E469/E468</f>
        <v>26.194627866079948</v>
      </c>
      <c r="N469" s="9">
        <f>S468*F469/F468</f>
        <v>26.234761947105696</v>
      </c>
      <c r="O469" s="9">
        <f>T468*G469/G468</f>
        <v>26.243250132960863</v>
      </c>
      <c r="P469" s="9">
        <f>IF(MOD($B469,$X$4)=0,$J469*X$2,K469)</f>
        <v>26.19838357014698</v>
      </c>
      <c r="Q469" s="9">
        <f>IF(MOD($B469,$X$4)=0,$J469*Y$2,L469)</f>
        <v>26.19838357014698</v>
      </c>
      <c r="R469" s="9">
        <f>IF(MOD($B469,$X$4)=0,$J469*Z$2,M469)</f>
        <v>26.19838357014698</v>
      </c>
      <c r="S469" s="9">
        <f>IF(MOD($B469,$X$4)=0,$J469*AA$2,N469)</f>
        <v>26.19838357014698</v>
      </c>
      <c r="T469" s="9">
        <f>IF(MOD($B469,$X$4)=0,$J469*AB$2,O469)</f>
        <v>26.19838357014698</v>
      </c>
      <c r="U469" s="5" cm="1">
        <f t="array" ref="U469">SUM(ABS(P469:T469/J469-K469:O469/J469))</f>
        <v>2.5510331592796254E-3</v>
      </c>
    </row>
    <row r="470" spans="1:21" x14ac:dyDescent="0.25">
      <c r="A470" s="7">
        <v>41586</v>
      </c>
      <c r="B470" s="12">
        <v>467</v>
      </c>
      <c r="C470" s="8">
        <v>16.417240142822202</v>
      </c>
      <c r="D470" s="8">
        <v>65.593833923339801</v>
      </c>
      <c r="E470" s="8">
        <v>82.724662780761705</v>
      </c>
      <c r="F470" s="8">
        <v>42.0328979492187</v>
      </c>
      <c r="G470" s="8">
        <v>63.841445922851499</v>
      </c>
      <c r="H470" s="10">
        <f t="shared" si="14"/>
        <v>1.6800780832282092E-2</v>
      </c>
      <c r="I470" s="10">
        <f>(1+H470)*(1-U470*$X$5) - 1</f>
        <v>1.6689088612104497E-2</v>
      </c>
      <c r="J470" s="8">
        <f t="shared" si="15"/>
        <v>133.19268435334538</v>
      </c>
      <c r="K470" s="9">
        <f>P469*C470/C469</f>
        <v>26.610926791779939</v>
      </c>
      <c r="L470" s="9">
        <f>Q469*D470/D469</f>
        <v>26.383162046189099</v>
      </c>
      <c r="M470" s="9">
        <f>R469*E470/E469</f>
        <v>26.47803832901694</v>
      </c>
      <c r="N470" s="9">
        <f>S469*F470/F469</f>
        <v>27.3700757771723</v>
      </c>
      <c r="O470" s="9">
        <f>T469*G470/G469</f>
        <v>26.350481409187111</v>
      </c>
      <c r="P470" s="9">
        <f>IF(MOD($B470,$X$4)=0,$J470*X$2,K470)</f>
        <v>26.638536870669078</v>
      </c>
      <c r="Q470" s="9">
        <f>IF(MOD($B470,$X$4)=0,$J470*Y$2,L470)</f>
        <v>26.638536870669078</v>
      </c>
      <c r="R470" s="9">
        <f>IF(MOD($B470,$X$4)=0,$J470*Z$2,M470)</f>
        <v>26.638536870669078</v>
      </c>
      <c r="S470" s="9">
        <f>IF(MOD($B470,$X$4)=0,$J470*AA$2,N470)</f>
        <v>26.638536870669078</v>
      </c>
      <c r="T470" s="9">
        <f>IF(MOD($B470,$X$4)=0,$J470*AB$2,O470)</f>
        <v>26.638536870669078</v>
      </c>
      <c r="U470" s="5" cm="1">
        <f t="array" ref="U470">SUM(ABS(P470:T470/J470-K470:O470/J470))</f>
        <v>1.0984670968302329E-2</v>
      </c>
    </row>
    <row r="471" spans="1:21" x14ac:dyDescent="0.25">
      <c r="A471" s="7">
        <v>41589</v>
      </c>
      <c r="B471" s="12">
        <v>468</v>
      </c>
      <c r="C471" s="8">
        <v>16.369621276855401</v>
      </c>
      <c r="D471" s="8">
        <v>65.523757934570298</v>
      </c>
      <c r="E471" s="8">
        <v>82.649589538574205</v>
      </c>
      <c r="F471" s="8">
        <v>42.141960144042898</v>
      </c>
      <c r="G471" s="8">
        <v>64.7012939453125</v>
      </c>
      <c r="H471" s="10">
        <f t="shared" si="14"/>
        <v>2.237359849160292E-3</v>
      </c>
      <c r="I471" s="10">
        <f>(1+H471)*(1-U471*$X$5) - 1</f>
        <v>2.1910060125904796E-3</v>
      </c>
      <c r="J471" s="8">
        <f t="shared" si="15"/>
        <v>133.49068431751945</v>
      </c>
      <c r="K471" s="9">
        <f>P470*C471/C470</f>
        <v>26.561270722049656</v>
      </c>
      <c r="L471" s="9">
        <f>Q470*D471/D470</f>
        <v>26.610078070520778</v>
      </c>
      <c r="M471" s="9">
        <f>R470*E471/E470</f>
        <v>26.61436220180023</v>
      </c>
      <c r="N471" s="9">
        <f>S470*F471/F470</f>
        <v>26.707655523908986</v>
      </c>
      <c r="O471" s="9">
        <f>T470*G471/G470</f>
        <v>26.997317799239816</v>
      </c>
      <c r="P471" s="9">
        <f>IF(MOD($B471,$X$4)=0,$J471*X$2,K471)</f>
        <v>26.69813686350389</v>
      </c>
      <c r="Q471" s="9">
        <f>IF(MOD($B471,$X$4)=0,$J471*Y$2,L471)</f>
        <v>26.69813686350389</v>
      </c>
      <c r="R471" s="9">
        <f>IF(MOD($B471,$X$4)=0,$J471*Z$2,M471)</f>
        <v>26.69813686350389</v>
      </c>
      <c r="S471" s="9">
        <f>IF(MOD($B471,$X$4)=0,$J471*AA$2,N471)</f>
        <v>26.69813686350389</v>
      </c>
      <c r="T471" s="9">
        <f>IF(MOD($B471,$X$4)=0,$J471*AB$2,O471)</f>
        <v>26.69813686350389</v>
      </c>
      <c r="U471" s="5" cm="1">
        <f t="array" ref="U471">SUM(ABS(P471:T471/J471-K471:O471/J471))</f>
        <v>4.6250357876171655E-3</v>
      </c>
    </row>
    <row r="472" spans="1:21" x14ac:dyDescent="0.25">
      <c r="A472" s="7">
        <v>41590</v>
      </c>
      <c r="B472" s="12">
        <v>469</v>
      </c>
      <c r="C472" s="8">
        <v>16.399898529052699</v>
      </c>
      <c r="D472" s="8">
        <v>65.290168762207003</v>
      </c>
      <c r="E472" s="8">
        <v>81.912368774414006</v>
      </c>
      <c r="F472" s="8">
        <v>42.040695190429602</v>
      </c>
      <c r="G472" s="8">
        <v>64.455612182617102</v>
      </c>
      <c r="H472" s="10">
        <f t="shared" si="14"/>
        <v>-3.3670614276405386E-3</v>
      </c>
      <c r="I472" s="10">
        <f>(1+H472)*(1-U472*$X$5) - 1</f>
        <v>-3.3917845258268908E-3</v>
      </c>
      <c r="J472" s="8">
        <f t="shared" si="15"/>
        <v>133.04121298340459</v>
      </c>
      <c r="K472" s="9">
        <f>P471*C472/C471</f>
        <v>26.747517738561591</v>
      </c>
      <c r="L472" s="9">
        <f>Q471*D472/D471</f>
        <v>26.602959238010929</v>
      </c>
      <c r="M472" s="9">
        <f>R471*E472/E471</f>
        <v>26.4599938676336</v>
      </c>
      <c r="N472" s="9">
        <f>S471*F472/F471</f>
        <v>26.633982619567366</v>
      </c>
      <c r="O472" s="9">
        <f>T471*G472/G471</f>
        <v>26.5967595196311</v>
      </c>
      <c r="P472" s="9">
        <f>IF(MOD($B472,$X$4)=0,$J472*X$2,K472)</f>
        <v>26.60824259668092</v>
      </c>
      <c r="Q472" s="9">
        <f>IF(MOD($B472,$X$4)=0,$J472*Y$2,L472)</f>
        <v>26.60824259668092</v>
      </c>
      <c r="R472" s="9">
        <f>IF(MOD($B472,$X$4)=0,$J472*Z$2,M472)</f>
        <v>26.60824259668092</v>
      </c>
      <c r="S472" s="9">
        <f>IF(MOD($B472,$X$4)=0,$J472*AA$2,N472)</f>
        <v>26.60824259668092</v>
      </c>
      <c r="T472" s="9">
        <f>IF(MOD($B472,$X$4)=0,$J472*AB$2,O472)</f>
        <v>26.60824259668092</v>
      </c>
      <c r="U472" s="5" cm="1">
        <f t="array" ref="U472">SUM(ABS(P472:T472/J472-K472:O472/J472))</f>
        <v>2.4806623611844103E-3</v>
      </c>
    </row>
    <row r="473" spans="1:21" x14ac:dyDescent="0.25">
      <c r="A473" s="7">
        <v>41591</v>
      </c>
      <c r="B473" s="12">
        <v>470</v>
      </c>
      <c r="C473" s="8">
        <v>16.4194526672363</v>
      </c>
      <c r="D473" s="8">
        <v>65.562683105468693</v>
      </c>
      <c r="E473" s="8">
        <v>81.973793029785099</v>
      </c>
      <c r="F473" s="8">
        <v>42.173107147216797</v>
      </c>
      <c r="G473" s="8">
        <v>64.611198425292898</v>
      </c>
      <c r="H473" s="10">
        <f t="shared" si="14"/>
        <v>2.3359141829073504E-3</v>
      </c>
      <c r="I473" s="10">
        <f>(1+H473)*(1-U473*$X$5) - 1</f>
        <v>2.3249957115867304E-3</v>
      </c>
      <c r="J473" s="8">
        <f t="shared" si="15"/>
        <v>133.35198583972371</v>
      </c>
      <c r="K473" s="9">
        <f>P472*C473/C472</f>
        <v>26.639968479108582</v>
      </c>
      <c r="L473" s="9">
        <f>Q472*D473/D472</f>
        <v>26.719302621399063</v>
      </c>
      <c r="M473" s="9">
        <f>R472*E473/E472</f>
        <v>26.628195523359622</v>
      </c>
      <c r="N473" s="9">
        <f>S472*F473/F472</f>
        <v>26.692048286689989</v>
      </c>
      <c r="O473" s="9">
        <f>T472*G473/G472</f>
        <v>26.672470929166455</v>
      </c>
      <c r="P473" s="9">
        <f>IF(MOD($B473,$X$4)=0,$J473*X$2,K473)</f>
        <v>26.670397167944742</v>
      </c>
      <c r="Q473" s="9">
        <f>IF(MOD($B473,$X$4)=0,$J473*Y$2,L473)</f>
        <v>26.670397167944742</v>
      </c>
      <c r="R473" s="9">
        <f>IF(MOD($B473,$X$4)=0,$J473*Z$2,M473)</f>
        <v>26.670397167944742</v>
      </c>
      <c r="S473" s="9">
        <f>IF(MOD($B473,$X$4)=0,$J473*AA$2,N473)</f>
        <v>26.670397167944742</v>
      </c>
      <c r="T473" s="9">
        <f>IF(MOD($B473,$X$4)=0,$J473*AB$2,O473)</f>
        <v>26.670397167944742</v>
      </c>
      <c r="U473" s="5" cm="1">
        <f t="array" ref="U473">SUM(ABS(P473:T473/J473-K473:O473/J473))</f>
        <v>1.0893026146393536E-3</v>
      </c>
    </row>
    <row r="474" spans="1:21" x14ac:dyDescent="0.25">
      <c r="A474" s="7">
        <v>41592</v>
      </c>
      <c r="B474" s="12">
        <v>471</v>
      </c>
      <c r="C474" s="8">
        <v>16.656925201416001</v>
      </c>
      <c r="D474" s="8">
        <v>65.220077514648395</v>
      </c>
      <c r="E474" s="8">
        <v>82.297317504882798</v>
      </c>
      <c r="F474" s="8">
        <v>42.375640869140597</v>
      </c>
      <c r="G474" s="8">
        <v>64.758613586425696</v>
      </c>
      <c r="H474" s="10">
        <f t="shared" si="14"/>
        <v>4.0535902470053564E-3</v>
      </c>
      <c r="I474" s="10">
        <f>(1+H474)*(1-U474*$X$5) - 1</f>
        <v>4.0089577075708149E-3</v>
      </c>
      <c r="J474" s="8">
        <f t="shared" si="15"/>
        <v>133.8925401489424</v>
      </c>
      <c r="K474" s="9">
        <f>P473*C474/C473</f>
        <v>27.05612785771913</v>
      </c>
      <c r="L474" s="9">
        <f>Q473*D474/D473</f>
        <v>26.531027838528548</v>
      </c>
      <c r="M474" s="9">
        <f>R473*E474/E473</f>
        <v>26.775656738418334</v>
      </c>
      <c r="N474" s="9">
        <f>S473*F474/F473</f>
        <v>26.798480090190758</v>
      </c>
      <c r="O474" s="9">
        <f>T473*G474/G473</f>
        <v>26.731247624085629</v>
      </c>
      <c r="P474" s="9">
        <f>IF(MOD($B474,$X$4)=0,$J474*X$2,K474)</f>
        <v>26.778508029788483</v>
      </c>
      <c r="Q474" s="9">
        <f>IF(MOD($B474,$X$4)=0,$J474*Y$2,L474)</f>
        <v>26.778508029788483</v>
      </c>
      <c r="R474" s="9">
        <f>IF(MOD($B474,$X$4)=0,$J474*Z$2,M474)</f>
        <v>26.778508029788483</v>
      </c>
      <c r="S474" s="9">
        <f>IF(MOD($B474,$X$4)=0,$J474*AA$2,N474)</f>
        <v>26.778508029788483</v>
      </c>
      <c r="T474" s="9">
        <f>IF(MOD($B474,$X$4)=0,$J474*AB$2,O474)</f>
        <v>26.778508029788483</v>
      </c>
      <c r="U474" s="5" cm="1">
        <f t="array" ref="U474">SUM(ABS(P474:T474/J474-K474:O474/J474))</f>
        <v>4.4452347830862826E-3</v>
      </c>
    </row>
    <row r="475" spans="1:21" x14ac:dyDescent="0.25">
      <c r="A475" s="7">
        <v>41593</v>
      </c>
      <c r="B475" s="12">
        <v>472</v>
      </c>
      <c r="C475" s="8">
        <v>16.5569534301757</v>
      </c>
      <c r="D475" s="8">
        <v>65.204513549804602</v>
      </c>
      <c r="E475" s="8">
        <v>82.641502380371094</v>
      </c>
      <c r="F475" s="8">
        <v>42.741756439208899</v>
      </c>
      <c r="G475" s="8">
        <v>64.873275756835895</v>
      </c>
      <c r="H475" s="10">
        <f t="shared" si="14"/>
        <v>1.6704268510734366E-3</v>
      </c>
      <c r="I475" s="10">
        <f>(1+H475)*(1-U475*$X$5) - 1</f>
        <v>1.6321016286884316E-3</v>
      </c>
      <c r="J475" s="8">
        <f t="shared" si="15"/>
        <v>134.11619784316562</v>
      </c>
      <c r="K475" s="9">
        <f>P474*C475/C474</f>
        <v>26.617788398371573</v>
      </c>
      <c r="L475" s="9">
        <f>Q474*D475/D474</f>
        <v>26.772117670049166</v>
      </c>
      <c r="M475" s="9">
        <f>R474*E475/E474</f>
        <v>26.890501442592591</v>
      </c>
      <c r="N475" s="9">
        <f>S474*F475/F474</f>
        <v>27.009868040677294</v>
      </c>
      <c r="O475" s="9">
        <f>T474*G475/G474</f>
        <v>26.825922291474996</v>
      </c>
      <c r="P475" s="9">
        <f>IF(MOD($B475,$X$4)=0,$J475*X$2,K475)</f>
        <v>26.823239568633127</v>
      </c>
      <c r="Q475" s="9">
        <f>IF(MOD($B475,$X$4)=0,$J475*Y$2,L475)</f>
        <v>26.823239568633127</v>
      </c>
      <c r="R475" s="9">
        <f>IF(MOD($B475,$X$4)=0,$J475*Z$2,M475)</f>
        <v>26.823239568633127</v>
      </c>
      <c r="S475" s="9">
        <f>IF(MOD($B475,$X$4)=0,$J475*AA$2,N475)</f>
        <v>26.823239568633127</v>
      </c>
      <c r="T475" s="9">
        <f>IF(MOD($B475,$X$4)=0,$J475*AB$2,O475)</f>
        <v>26.823239568633127</v>
      </c>
      <c r="U475" s="5" cm="1">
        <f t="array" ref="U475">SUM(ABS(P475:T475/J475-K475:O475/J475))</f>
        <v>3.8261309666046683E-3</v>
      </c>
    </row>
    <row r="476" spans="1:21" x14ac:dyDescent="0.25">
      <c r="A476" s="7">
        <v>41596</v>
      </c>
      <c r="B476" s="12">
        <v>473</v>
      </c>
      <c r="C476" s="8">
        <v>16.3563728332519</v>
      </c>
      <c r="D476" s="8">
        <v>65.4381103515625</v>
      </c>
      <c r="E476" s="8">
        <v>82.985649108886705</v>
      </c>
      <c r="F476" s="8">
        <v>43.419464111328097</v>
      </c>
      <c r="G476" s="8">
        <v>64.873275756835895</v>
      </c>
      <c r="H476" s="10">
        <f t="shared" si="14"/>
        <v>2.2976285754559012E-3</v>
      </c>
      <c r="I476" s="10">
        <f>(1+H476)*(1-U476*$X$5) - 1</f>
        <v>2.2307892123478723E-3</v>
      </c>
      <c r="J476" s="8">
        <f t="shared" si="15"/>
        <v>134.42434705176157</v>
      </c>
      <c r="K476" s="9">
        <f>P475*C476/C475</f>
        <v>26.49828718975521</v>
      </c>
      <c r="L476" s="9">
        <f>Q475*D476/D475</f>
        <v>26.919334495730965</v>
      </c>
      <c r="M476" s="9">
        <f>R475*E476/E475</f>
        <v>26.934940468058304</v>
      </c>
      <c r="N476" s="9">
        <f>S475*F476/F475</f>
        <v>27.248545329583983</v>
      </c>
      <c r="O476" s="9">
        <f>T475*G476/G475</f>
        <v>26.823239568633127</v>
      </c>
      <c r="P476" s="9">
        <f>IF(MOD($B476,$X$4)=0,$J476*X$2,K476)</f>
        <v>26.884869410352316</v>
      </c>
      <c r="Q476" s="9">
        <f>IF(MOD($B476,$X$4)=0,$J476*Y$2,L476)</f>
        <v>26.884869410352316</v>
      </c>
      <c r="R476" s="9">
        <f>IF(MOD($B476,$X$4)=0,$J476*Z$2,M476)</f>
        <v>26.884869410352316</v>
      </c>
      <c r="S476" s="9">
        <f>IF(MOD($B476,$X$4)=0,$J476*AA$2,N476)</f>
        <v>26.884869410352316</v>
      </c>
      <c r="T476" s="9">
        <f>IF(MOD($B476,$X$4)=0,$J476*AB$2,O476)</f>
        <v>26.884869410352316</v>
      </c>
      <c r="U476" s="5" cm="1">
        <f t="array" ref="U476">SUM(ABS(P476:T476/J476-K476:O476/J476))</f>
        <v>6.6686143120146535E-3</v>
      </c>
    </row>
    <row r="477" spans="1:21" x14ac:dyDescent="0.25">
      <c r="A477" s="7">
        <v>41597</v>
      </c>
      <c r="B477" s="12">
        <v>474</v>
      </c>
      <c r="C477" s="8">
        <v>16.385387420654201</v>
      </c>
      <c r="D477" s="8">
        <v>65.150009155273395</v>
      </c>
      <c r="E477" s="8">
        <v>84.018165588378906</v>
      </c>
      <c r="F477" s="8">
        <v>43.738834381103501</v>
      </c>
      <c r="G477" s="8">
        <v>64.8978271484375</v>
      </c>
      <c r="H477" s="10">
        <f t="shared" si="14"/>
        <v>3.509454627913744E-3</v>
      </c>
      <c r="I477" s="10">
        <f>(1+H477)*(1-U477*$X$5) - 1</f>
        <v>3.4583399767837975E-3</v>
      </c>
      <c r="J477" s="8">
        <f t="shared" si="15"/>
        <v>134.89610319862666</v>
      </c>
      <c r="K477" s="9">
        <f>P476*C477/C476</f>
        <v>26.932560509183244</v>
      </c>
      <c r="L477" s="9">
        <f>Q476*D477/D476</f>
        <v>26.766504699061201</v>
      </c>
      <c r="M477" s="9">
        <f>R476*E477/E476</f>
        <v>27.2193738820684</v>
      </c>
      <c r="N477" s="9">
        <f>S476*F477/F476</f>
        <v>27.082620077528802</v>
      </c>
      <c r="O477" s="9">
        <f>T476*G477/G476</f>
        <v>26.895044030785016</v>
      </c>
      <c r="P477" s="9">
        <f>IF(MOD($B477,$X$4)=0,$J477*X$2,K477)</f>
        <v>26.979220639725334</v>
      </c>
      <c r="Q477" s="9">
        <f>IF(MOD($B477,$X$4)=0,$J477*Y$2,L477)</f>
        <v>26.979220639725334</v>
      </c>
      <c r="R477" s="9">
        <f>IF(MOD($B477,$X$4)=0,$J477*Z$2,M477)</f>
        <v>26.979220639725334</v>
      </c>
      <c r="S477" s="9">
        <f>IF(MOD($B477,$X$4)=0,$J477*AA$2,N477)</f>
        <v>26.979220639725334</v>
      </c>
      <c r="T477" s="9">
        <f>IF(MOD($B477,$X$4)=0,$J477*AB$2,O477)</f>
        <v>26.979220639725334</v>
      </c>
      <c r="U477" s="5" cm="1">
        <f t="array" ref="U477">SUM(ABS(P477:T477/J477-K477:O477/J477))</f>
        <v>5.0935893921364717E-3</v>
      </c>
    </row>
    <row r="478" spans="1:21" x14ac:dyDescent="0.25">
      <c r="A478" s="7">
        <v>41598</v>
      </c>
      <c r="B478" s="12">
        <v>475</v>
      </c>
      <c r="C478" s="8">
        <v>16.241893768310501</v>
      </c>
      <c r="D478" s="8">
        <v>64.379150390625</v>
      </c>
      <c r="E478" s="8">
        <v>83.976882934570298</v>
      </c>
      <c r="F478" s="8">
        <v>43.699871063232401</v>
      </c>
      <c r="G478" s="8">
        <v>64.611198425292898</v>
      </c>
      <c r="H478" s="10">
        <f t="shared" si="14"/>
        <v>-5.2776523134391295E-3</v>
      </c>
      <c r="I478" s="10">
        <f>(1+H478)*(1-U478*$X$5) - 1</f>
        <v>-5.3177889953018864E-3</v>
      </c>
      <c r="J478" s="8">
        <f t="shared" si="15"/>
        <v>134.18416846750651</v>
      </c>
      <c r="K478" s="9">
        <f>P477*C478/C477</f>
        <v>26.742952383895091</v>
      </c>
      <c r="L478" s="9">
        <f>Q477*D478/D477</f>
        <v>26.660000904177043</v>
      </c>
      <c r="M478" s="9">
        <f>R477*E478/E477</f>
        <v>26.965964294292224</v>
      </c>
      <c r="N478" s="9">
        <f>S477*F478/F477</f>
        <v>26.955187078598829</v>
      </c>
      <c r="O478" s="9">
        <f>T477*G478/G477</f>
        <v>26.860063806543327</v>
      </c>
      <c r="P478" s="9">
        <f>IF(MOD($B478,$X$4)=0,$J478*X$2,K478)</f>
        <v>26.836833693501305</v>
      </c>
      <c r="Q478" s="9">
        <f>IF(MOD($B478,$X$4)=0,$J478*Y$2,L478)</f>
        <v>26.836833693501305</v>
      </c>
      <c r="R478" s="9">
        <f>IF(MOD($B478,$X$4)=0,$J478*Z$2,M478)</f>
        <v>26.836833693501305</v>
      </c>
      <c r="S478" s="9">
        <f>IF(MOD($B478,$X$4)=0,$J478*AA$2,N478)</f>
        <v>26.836833693501305</v>
      </c>
      <c r="T478" s="9">
        <f>IF(MOD($B478,$X$4)=0,$J478*AB$2,O478)</f>
        <v>26.836833693501305</v>
      </c>
      <c r="U478" s="5" cm="1">
        <f t="array" ref="U478">SUM(ABS(P478:T478/J478-K478:O478/J478))</f>
        <v>4.0349633197753476E-3</v>
      </c>
    </row>
    <row r="479" spans="1:21" x14ac:dyDescent="0.25">
      <c r="A479" s="7">
        <v>41599</v>
      </c>
      <c r="B479" s="12">
        <v>476</v>
      </c>
      <c r="C479" s="8">
        <v>16.4355354309082</v>
      </c>
      <c r="D479" s="8">
        <v>63.943103790283203</v>
      </c>
      <c r="E479" s="8">
        <v>84.981819152832003</v>
      </c>
      <c r="F479" s="8">
        <v>44.5723266601562</v>
      </c>
      <c r="G479" s="8">
        <v>64.578453063964801</v>
      </c>
      <c r="H479" s="10">
        <f t="shared" si="14"/>
        <v>7.3147971947273849E-3</v>
      </c>
      <c r="I479" s="10">
        <f>(1+H479)*(1-U479*$X$5) - 1</f>
        <v>7.2271591810497693E-3</v>
      </c>
      <c r="J479" s="8">
        <f t="shared" si="15"/>
        <v>135.16569844658946</v>
      </c>
      <c r="K479" s="9">
        <f>P478*C479/C478</f>
        <v>27.156792016674604</v>
      </c>
      <c r="L479" s="9">
        <f>Q478*D479/D478</f>
        <v>26.655065061498767</v>
      </c>
      <c r="M479" s="9">
        <f>R478*E479/E478</f>
        <v>27.157985244018825</v>
      </c>
      <c r="N479" s="9">
        <f>S478*F479/F478</f>
        <v>27.372623506833456</v>
      </c>
      <c r="O479" s="9">
        <f>T478*G479/G478</f>
        <v>26.823232617563797</v>
      </c>
      <c r="P479" s="9">
        <f>IF(MOD($B479,$X$4)=0,$J479*X$2,K479)</f>
        <v>27.033139689317892</v>
      </c>
      <c r="Q479" s="9">
        <f>IF(MOD($B479,$X$4)=0,$J479*Y$2,L479)</f>
        <v>27.033139689317892</v>
      </c>
      <c r="R479" s="9">
        <f>IF(MOD($B479,$X$4)=0,$J479*Z$2,M479)</f>
        <v>27.033139689317892</v>
      </c>
      <c r="S479" s="9">
        <f>IF(MOD($B479,$X$4)=0,$J479*AA$2,N479)</f>
        <v>27.033139689317892</v>
      </c>
      <c r="T479" s="9">
        <f>IF(MOD($B479,$X$4)=0,$J479*AB$2,O479)</f>
        <v>27.033139689317892</v>
      </c>
      <c r="U479" s="5" cm="1">
        <f t="array" ref="U479">SUM(ABS(P479:T479/J479-K479:O479/J479))</f>
        <v>8.700161451176941E-3</v>
      </c>
    </row>
    <row r="480" spans="1:21" x14ac:dyDescent="0.25">
      <c r="A480" s="7">
        <v>41600</v>
      </c>
      <c r="B480" s="12">
        <v>477</v>
      </c>
      <c r="C480" s="8">
        <v>16.393274307250898</v>
      </c>
      <c r="D480" s="8">
        <v>64.534889221191406</v>
      </c>
      <c r="E480" s="8">
        <v>85.374176025390597</v>
      </c>
      <c r="F480" s="8">
        <v>44.759273529052699</v>
      </c>
      <c r="G480" s="8">
        <v>65.356384277343693</v>
      </c>
      <c r="H480" s="10">
        <f t="shared" si="14"/>
        <v>5.5082065079075093E-3</v>
      </c>
      <c r="I480" s="10">
        <f>(1+H480)*(1-U480*$X$5) - 1</f>
        <v>5.467067472827436E-3</v>
      </c>
      <c r="J480" s="8">
        <f t="shared" si="15"/>
        <v>135.91021902641882</v>
      </c>
      <c r="K480" s="9">
        <f>P479*C480/C479</f>
        <v>26.963628667662526</v>
      </c>
      <c r="L480" s="9">
        <f>Q479*D480/D479</f>
        <v>27.283328017246319</v>
      </c>
      <c r="M480" s="9">
        <f>R479*E480/E479</f>
        <v>27.157950363526513</v>
      </c>
      <c r="N480" s="9">
        <f>S479*F480/F479</f>
        <v>27.146523064161489</v>
      </c>
      <c r="O480" s="9">
        <f>T479*G480/G479</f>
        <v>27.358788913821957</v>
      </c>
      <c r="P480" s="9">
        <f>IF(MOD($B480,$X$4)=0,$J480*X$2,K480)</f>
        <v>27.182043805283765</v>
      </c>
      <c r="Q480" s="9">
        <f>IF(MOD($B480,$X$4)=0,$J480*Y$2,L480)</f>
        <v>27.182043805283765</v>
      </c>
      <c r="R480" s="9">
        <f>IF(MOD($B480,$X$4)=0,$J480*Z$2,M480)</f>
        <v>27.182043805283765</v>
      </c>
      <c r="S480" s="9">
        <f>IF(MOD($B480,$X$4)=0,$J480*AA$2,N480)</f>
        <v>27.182043805283765</v>
      </c>
      <c r="T480" s="9">
        <f>IF(MOD($B480,$X$4)=0,$J480*AB$2,O480)</f>
        <v>27.182043805283765</v>
      </c>
      <c r="U480" s="5" cm="1">
        <f t="array" ref="U480">SUM(ABS(P480:T480/J480-K480:O480/J480))</f>
        <v>4.0913674114043397E-3</v>
      </c>
    </row>
    <row r="481" spans="1:21" x14ac:dyDescent="0.25">
      <c r="A481" s="7">
        <v>41603</v>
      </c>
      <c r="B481" s="12">
        <v>478</v>
      </c>
      <c r="C481" s="8">
        <v>16.517528533935501</v>
      </c>
      <c r="D481" s="8">
        <v>65.718421936035099</v>
      </c>
      <c r="E481" s="8">
        <v>85.174575805664006</v>
      </c>
      <c r="F481" s="8">
        <v>44.907260894775298</v>
      </c>
      <c r="G481" s="8">
        <v>65.864128112792898</v>
      </c>
      <c r="H481" s="10">
        <f t="shared" si="14"/>
        <v>6.9312414497573194E-3</v>
      </c>
      <c r="I481" s="10">
        <f>(1+H481)*(1-U481*$X$5) - 1</f>
        <v>6.8796649141684707E-3</v>
      </c>
      <c r="J481" s="8">
        <f t="shared" si="15"/>
        <v>136.85224556998034</v>
      </c>
      <c r="K481" s="9">
        <f>P480*C481/C480</f>
        <v>27.388072434429478</v>
      </c>
      <c r="L481" s="9">
        <f>Q480*D481/D480</f>
        <v>27.680546839659531</v>
      </c>
      <c r="M481" s="9">
        <f>R480*E481/E480</f>
        <v>27.118493652664561</v>
      </c>
      <c r="N481" s="9">
        <f>S480*F481/F480</f>
        <v>27.271915662902039</v>
      </c>
      <c r="O481" s="9">
        <f>T480*G481/G480</f>
        <v>27.393216980324713</v>
      </c>
      <c r="P481" s="9">
        <f>IF(MOD($B481,$X$4)=0,$J481*X$2,K481)</f>
        <v>27.37044911399607</v>
      </c>
      <c r="Q481" s="9">
        <f>IF(MOD($B481,$X$4)=0,$J481*Y$2,L481)</f>
        <v>27.37044911399607</v>
      </c>
      <c r="R481" s="9">
        <f>IF(MOD($B481,$X$4)=0,$J481*Z$2,M481)</f>
        <v>27.37044911399607</v>
      </c>
      <c r="S481" s="9">
        <f>IF(MOD($B481,$X$4)=0,$J481*AA$2,N481)</f>
        <v>27.37044911399607</v>
      </c>
      <c r="T481" s="9">
        <f>IF(MOD($B481,$X$4)=0,$J481*AB$2,O481)</f>
        <v>27.37044911399607</v>
      </c>
      <c r="U481" s="5" cm="1">
        <f t="array" ref="U481">SUM(ABS(P481:T481/J481-K481:O481/J481))</f>
        <v>5.122150695675648E-3</v>
      </c>
    </row>
    <row r="482" spans="1:21" x14ac:dyDescent="0.25">
      <c r="A482" s="7">
        <v>41604</v>
      </c>
      <c r="B482" s="12">
        <v>479</v>
      </c>
      <c r="C482" s="8">
        <v>16.822187423706001</v>
      </c>
      <c r="D482" s="8">
        <v>65.687294006347599</v>
      </c>
      <c r="E482" s="8">
        <v>84.513763427734304</v>
      </c>
      <c r="F482" s="8">
        <v>44.533374786376903</v>
      </c>
      <c r="G482" s="8">
        <v>66.068862915039006</v>
      </c>
      <c r="H482" s="10">
        <f t="shared" si="14"/>
        <v>9.9905980617798207E-4</v>
      </c>
      <c r="I482" s="10">
        <f>(1+H482)*(1-U482*$X$5) - 1</f>
        <v>9.2084019460769717E-4</v>
      </c>
      <c r="J482" s="8">
        <f t="shared" si="15"/>
        <v>136.9889691479145</v>
      </c>
      <c r="K482" s="9">
        <f>P481*C482/C481</f>
        <v>27.875285574393772</v>
      </c>
      <c r="L482" s="9">
        <f>Q481*D482/D481</f>
        <v>27.357484934540192</v>
      </c>
      <c r="M482" s="9">
        <f>R481*E482/E481</f>
        <v>27.158100166050726</v>
      </c>
      <c r="N482" s="9">
        <f>S481*F482/F481</f>
        <v>27.142569913607367</v>
      </c>
      <c r="O482" s="9">
        <f>T481*G482/G481</f>
        <v>27.455528559322435</v>
      </c>
      <c r="P482" s="9">
        <f>IF(MOD($B482,$X$4)=0,$J482*X$2,K482)</f>
        <v>27.397793829582902</v>
      </c>
      <c r="Q482" s="9">
        <f>IF(MOD($B482,$X$4)=0,$J482*Y$2,L482)</f>
        <v>27.397793829582902</v>
      </c>
      <c r="R482" s="9">
        <f>IF(MOD($B482,$X$4)=0,$J482*Z$2,M482)</f>
        <v>27.397793829582902</v>
      </c>
      <c r="S482" s="9">
        <f>IF(MOD($B482,$X$4)=0,$J482*AA$2,N482)</f>
        <v>27.397793829582902</v>
      </c>
      <c r="T482" s="9">
        <f>IF(MOD($B482,$X$4)=0,$J482*AB$2,O482)</f>
        <v>27.397793829582902</v>
      </c>
      <c r="U482" s="5" cm="1">
        <f t="array" ref="U482">SUM(ABS(P482:T482/J482-K482:O482/J482))</f>
        <v>7.814154349500918E-3</v>
      </c>
    </row>
    <row r="483" spans="1:21" x14ac:dyDescent="0.25">
      <c r="A483" s="7">
        <v>41605</v>
      </c>
      <c r="B483" s="12">
        <v>480</v>
      </c>
      <c r="C483" s="8">
        <v>17.218294143676701</v>
      </c>
      <c r="D483" s="8">
        <v>65.928642272949205</v>
      </c>
      <c r="E483" s="8">
        <v>84.265945434570298</v>
      </c>
      <c r="F483" s="8">
        <v>44.774852752685497</v>
      </c>
      <c r="G483" s="8">
        <v>66.273574829101506</v>
      </c>
      <c r="H483" s="10">
        <f t="shared" si="14"/>
        <v>6.5618941915479567E-3</v>
      </c>
      <c r="I483" s="10">
        <f>(1+H483)*(1-U483*$X$5) - 1</f>
        <v>6.4939550350449071E-3</v>
      </c>
      <c r="J483" s="8">
        <f t="shared" si="15"/>
        <v>137.88787626887233</v>
      </c>
      <c r="K483" s="9">
        <f>P482*C483/C482</f>
        <v>28.04292100448146</v>
      </c>
      <c r="L483" s="9">
        <f>Q482*D483/D482</f>
        <v>27.498458808244362</v>
      </c>
      <c r="M483" s="9">
        <f>R482*E483/E482</f>
        <v>27.31745583481624</v>
      </c>
      <c r="N483" s="9">
        <f>S482*F483/F482</f>
        <v>27.546355746730349</v>
      </c>
      <c r="O483" s="9">
        <f>T482*G483/G482</f>
        <v>27.482684874599919</v>
      </c>
      <c r="P483" s="9">
        <f>IF(MOD($B483,$X$4)=0,$J483*X$2,K483)</f>
        <v>27.577575253774469</v>
      </c>
      <c r="Q483" s="9">
        <f>IF(MOD($B483,$X$4)=0,$J483*Y$2,L483)</f>
        <v>27.577575253774469</v>
      </c>
      <c r="R483" s="9">
        <f>IF(MOD($B483,$X$4)=0,$J483*Z$2,M483)</f>
        <v>27.577575253774469</v>
      </c>
      <c r="S483" s="9">
        <f>IF(MOD($B483,$X$4)=0,$J483*AA$2,N483)</f>
        <v>27.577575253774469</v>
      </c>
      <c r="T483" s="9">
        <f>IF(MOD($B483,$X$4)=0,$J483*AB$2,O483)</f>
        <v>27.577575253774469</v>
      </c>
      <c r="U483" s="5" cm="1">
        <f t="array" ref="U483">SUM(ABS(P483:T483/J483-K483:O483/J483))</f>
        <v>6.7496253231082437E-3</v>
      </c>
    </row>
    <row r="484" spans="1:21" x14ac:dyDescent="0.25">
      <c r="A484" s="7">
        <v>41607</v>
      </c>
      <c r="B484" s="12">
        <v>481</v>
      </c>
      <c r="C484" s="8">
        <v>17.537145614623999</v>
      </c>
      <c r="D484" s="8">
        <v>65.874176025390597</v>
      </c>
      <c r="E484" s="8">
        <v>84.279731750488196</v>
      </c>
      <c r="F484" s="8">
        <v>44.5723266601562</v>
      </c>
      <c r="G484" s="8">
        <v>66.339103698730398</v>
      </c>
      <c r="H484" s="10">
        <f t="shared" si="14"/>
        <v>2.864239594458251E-3</v>
      </c>
      <c r="I484" s="10">
        <f>(1+H484)*(1-U484*$X$5) - 1</f>
        <v>2.8016238326729059E-3</v>
      </c>
      <c r="J484" s="8">
        <f t="shared" si="15"/>
        <v>138.28282018367739</v>
      </c>
      <c r="K484" s="9">
        <f>P483*C484/C483</f>
        <v>28.08826175741136</v>
      </c>
      <c r="L484" s="9">
        <f>Q483*D484/D483</f>
        <v>27.554792332891317</v>
      </c>
      <c r="M484" s="9">
        <f>R483*E484/E483</f>
        <v>27.58208707836431</v>
      </c>
      <c r="N484" s="9">
        <f>S483*F484/F483</f>
        <v>27.452836070634561</v>
      </c>
      <c r="O484" s="9">
        <f>T483*G484/G483</f>
        <v>27.604842944375822</v>
      </c>
      <c r="P484" s="9">
        <f>IF(MOD($B484,$X$4)=0,$J484*X$2,K484)</f>
        <v>27.656564036735478</v>
      </c>
      <c r="Q484" s="9">
        <f>IF(MOD($B484,$X$4)=0,$J484*Y$2,L484)</f>
        <v>27.656564036735478</v>
      </c>
      <c r="R484" s="9">
        <f>IF(MOD($B484,$X$4)=0,$J484*Z$2,M484)</f>
        <v>27.656564036735478</v>
      </c>
      <c r="S484" s="9">
        <f>IF(MOD($B484,$X$4)=0,$J484*AA$2,N484)</f>
        <v>27.656564036735478</v>
      </c>
      <c r="T484" s="9">
        <f>IF(MOD($B484,$X$4)=0,$J484*AB$2,O484)</f>
        <v>27.656564036735478</v>
      </c>
      <c r="U484" s="5" cm="1">
        <f t="array" ref="U484">SUM(ABS(P484:T484/J484-K484:O484/J484))</f>
        <v>6.2436927465390202E-3</v>
      </c>
    </row>
    <row r="485" spans="1:21" x14ac:dyDescent="0.25">
      <c r="A485" s="7">
        <v>41610</v>
      </c>
      <c r="B485" s="12">
        <v>482</v>
      </c>
      <c r="C485" s="8">
        <v>17.38450050354</v>
      </c>
      <c r="D485" s="8">
        <v>65.601638793945298</v>
      </c>
      <c r="E485" s="8">
        <v>84.210891723632798</v>
      </c>
      <c r="F485" s="8">
        <v>44.3853759765625</v>
      </c>
      <c r="G485" s="8">
        <v>66.420951843261705</v>
      </c>
      <c r="H485" s="10">
        <f t="shared" si="14"/>
        <v>-3.3237366646232669E-3</v>
      </c>
      <c r="I485" s="10">
        <f>(1+H485)*(1-U485*$X$5) - 1</f>
        <v>-3.351994478905107E-3</v>
      </c>
      <c r="J485" s="8">
        <f t="shared" si="15"/>
        <v>137.82320450414539</v>
      </c>
      <c r="K485" s="9">
        <f>P484*C485/C484</f>
        <v>27.415838471563184</v>
      </c>
      <c r="L485" s="9">
        <f>Q484*D485/D484</f>
        <v>27.542142212454046</v>
      </c>
      <c r="M485" s="9">
        <f>R484*E485/E484</f>
        <v>27.633974043014884</v>
      </c>
      <c r="N485" s="9">
        <f>S484*F485/F484</f>
        <v>27.540563505914132</v>
      </c>
      <c r="O485" s="9">
        <f>T484*G485/G484</f>
        <v>27.690686271199151</v>
      </c>
      <c r="P485" s="9">
        <f>IF(MOD($B485,$X$4)=0,$J485*X$2,K485)</f>
        <v>27.56464090082908</v>
      </c>
      <c r="Q485" s="9">
        <f>IF(MOD($B485,$X$4)=0,$J485*Y$2,L485)</f>
        <v>27.56464090082908</v>
      </c>
      <c r="R485" s="9">
        <f>IF(MOD($B485,$X$4)=0,$J485*Z$2,M485)</f>
        <v>27.56464090082908</v>
      </c>
      <c r="S485" s="9">
        <f>IF(MOD($B485,$X$4)=0,$J485*AA$2,N485)</f>
        <v>27.56464090082908</v>
      </c>
      <c r="T485" s="9">
        <f>IF(MOD($B485,$X$4)=0,$J485*AB$2,O485)</f>
        <v>27.56464090082908</v>
      </c>
      <c r="U485" s="5" cm="1">
        <f t="array" ref="U485">SUM(ABS(P485:T485/J485-K485:O485/J485))</f>
        <v>2.8352049026693638E-3</v>
      </c>
    </row>
    <row r="486" spans="1:21" x14ac:dyDescent="0.25">
      <c r="A486" s="7">
        <v>41611</v>
      </c>
      <c r="B486" s="12">
        <v>483</v>
      </c>
      <c r="C486" s="8">
        <v>17.860403060913001</v>
      </c>
      <c r="D486" s="8">
        <v>65.305740356445298</v>
      </c>
      <c r="E486" s="8">
        <v>84.334777832031193</v>
      </c>
      <c r="F486" s="8">
        <v>44.291904449462798</v>
      </c>
      <c r="G486" s="8">
        <v>66.502861022949205</v>
      </c>
      <c r="H486" s="10">
        <f t="shared" si="14"/>
        <v>4.6925976711376105E-3</v>
      </c>
      <c r="I486" s="10">
        <f>(1+H486)*(1-U486*$X$5) - 1</f>
        <v>4.601867634754564E-3</v>
      </c>
      <c r="J486" s="8">
        <f t="shared" si="15"/>
        <v>138.46995335263028</v>
      </c>
      <c r="K486" s="9">
        <f>P485*C486/C485</f>
        <v>28.319225888479529</v>
      </c>
      <c r="L486" s="9">
        <f>Q485*D486/D485</f>
        <v>27.440309644434357</v>
      </c>
      <c r="M486" s="9">
        <f>R485*E486/E485</f>
        <v>27.605192378443281</v>
      </c>
      <c r="N486" s="9">
        <f>S485*F486/F485</f>
        <v>27.506592297606346</v>
      </c>
      <c r="O486" s="9">
        <f>T485*G486/G485</f>
        <v>27.598633143666781</v>
      </c>
      <c r="P486" s="9">
        <f>IF(MOD($B486,$X$4)=0,$J486*X$2,K486)</f>
        <v>27.693990670526059</v>
      </c>
      <c r="Q486" s="9">
        <f>IF(MOD($B486,$X$4)=0,$J486*Y$2,L486)</f>
        <v>27.693990670526059</v>
      </c>
      <c r="R486" s="9">
        <f>IF(MOD($B486,$X$4)=0,$J486*Z$2,M486)</f>
        <v>27.693990670526059</v>
      </c>
      <c r="S486" s="9">
        <f>IF(MOD($B486,$X$4)=0,$J486*AA$2,N486)</f>
        <v>27.693990670526059</v>
      </c>
      <c r="T486" s="9">
        <f>IF(MOD($B486,$X$4)=0,$J486*AB$2,O486)</f>
        <v>27.693990670526059</v>
      </c>
      <c r="U486" s="5" cm="1">
        <f t="array" ref="U486">SUM(ABS(P486:T486/J486-K486:O486/J486))</f>
        <v>9.0306265412140874E-3</v>
      </c>
    </row>
    <row r="487" spans="1:21" x14ac:dyDescent="0.25">
      <c r="A487" s="7">
        <v>41612</v>
      </c>
      <c r="B487" s="12">
        <v>484</v>
      </c>
      <c r="C487" s="8">
        <v>17.818778991699201</v>
      </c>
      <c r="D487" s="8">
        <v>65.383598327636705</v>
      </c>
      <c r="E487" s="8">
        <v>83.818542480468693</v>
      </c>
      <c r="F487" s="8">
        <v>44.548954010009702</v>
      </c>
      <c r="G487" s="8">
        <v>66.074546813964801</v>
      </c>
      <c r="H487" s="10">
        <f t="shared" si="14"/>
        <v>-1.5793165119123431E-3</v>
      </c>
      <c r="I487" s="10">
        <f>(1+H487)*(1-U487*$X$5) - 1</f>
        <v>-1.6199340074840585E-3</v>
      </c>
      <c r="J487" s="8">
        <f t="shared" si="15"/>
        <v>138.25126546889675</v>
      </c>
      <c r="K487" s="9">
        <f>P486*C487/C486</f>
        <v>27.629449205221782</v>
      </c>
      <c r="L487" s="9">
        <f>Q486*D487/D486</f>
        <v>27.727007644470955</v>
      </c>
      <c r="M487" s="9">
        <f>R486*E487/E486</f>
        <v>27.524468471292401</v>
      </c>
      <c r="N487" s="9">
        <f>S486*F487/F486</f>
        <v>27.854713678943344</v>
      </c>
      <c r="O487" s="9">
        <f>T486*G487/G486</f>
        <v>27.515626468968257</v>
      </c>
      <c r="P487" s="9">
        <f>IF(MOD($B487,$X$4)=0,$J487*X$2,K487)</f>
        <v>27.650253093779352</v>
      </c>
      <c r="Q487" s="9">
        <f>IF(MOD($B487,$X$4)=0,$J487*Y$2,L487)</f>
        <v>27.650253093779352</v>
      </c>
      <c r="R487" s="9">
        <f>IF(MOD($B487,$X$4)=0,$J487*Z$2,M487)</f>
        <v>27.650253093779352</v>
      </c>
      <c r="S487" s="9">
        <f>IF(MOD($B487,$X$4)=0,$J487*AA$2,N487)</f>
        <v>27.650253093779352</v>
      </c>
      <c r="T487" s="9">
        <f>IF(MOD($B487,$X$4)=0,$J487*AB$2,O487)</f>
        <v>27.650253093779352</v>
      </c>
      <c r="U487" s="5" cm="1">
        <f t="array" ref="U487">SUM(ABS(P487:T487/J487-K487:O487/J487))</f>
        <v>4.0681744923177221E-3</v>
      </c>
    </row>
    <row r="488" spans="1:21" x14ac:dyDescent="0.25">
      <c r="A488" s="7">
        <v>41613</v>
      </c>
      <c r="B488" s="12">
        <v>485</v>
      </c>
      <c r="C488" s="8">
        <v>17.910232543945298</v>
      </c>
      <c r="D488" s="8">
        <v>65.726219177246094</v>
      </c>
      <c r="E488" s="8">
        <v>83.357368469238196</v>
      </c>
      <c r="F488" s="8">
        <v>43.481773376464801</v>
      </c>
      <c r="G488" s="8">
        <v>65.432121276855398</v>
      </c>
      <c r="H488" s="10">
        <f t="shared" si="14"/>
        <v>-5.7614869576649852E-3</v>
      </c>
      <c r="I488" s="10">
        <f>(1+H488)*(1-U488*$X$5) - 1</f>
        <v>-5.850106953234846E-3</v>
      </c>
      <c r="J488" s="8">
        <f t="shared" si="15"/>
        <v>137.45473260601702</v>
      </c>
      <c r="K488" s="9">
        <f>P487*C488/C487</f>
        <v>27.792165952517191</v>
      </c>
      <c r="L488" s="9">
        <f>Q487*D488/D487</f>
        <v>27.795144984853216</v>
      </c>
      <c r="M488" s="9">
        <f>R487*E488/E487</f>
        <v>27.498119952908191</v>
      </c>
      <c r="N488" s="9">
        <f>S487*F488/F487</f>
        <v>26.987884800964526</v>
      </c>
      <c r="O488" s="9">
        <f>T487*G488/G487</f>
        <v>27.381416914773915</v>
      </c>
      <c r="P488" s="9">
        <f>IF(MOD($B488,$X$4)=0,$J488*X$2,K488)</f>
        <v>27.490946521203405</v>
      </c>
      <c r="Q488" s="9">
        <f>IF(MOD($B488,$X$4)=0,$J488*Y$2,L488)</f>
        <v>27.490946521203405</v>
      </c>
      <c r="R488" s="9">
        <f>IF(MOD($B488,$X$4)=0,$J488*Z$2,M488)</f>
        <v>27.490946521203405</v>
      </c>
      <c r="S488" s="9">
        <f>IF(MOD($B488,$X$4)=0,$J488*AA$2,N488)</f>
        <v>27.490946521203405</v>
      </c>
      <c r="T488" s="9">
        <f>IF(MOD($B488,$X$4)=0,$J488*AB$2,O488)</f>
        <v>27.490946521203405</v>
      </c>
      <c r="U488" s="5" cm="1">
        <f t="array" ref="U488">SUM(ABS(P488:T488/J488-K488:O488/J488))</f>
        <v>8.9133537282303776E-3</v>
      </c>
    </row>
    <row r="489" spans="1:21" x14ac:dyDescent="0.25">
      <c r="A489" s="7">
        <v>41614</v>
      </c>
      <c r="B489" s="12">
        <v>486</v>
      </c>
      <c r="C489" s="8">
        <v>17.661714553833001</v>
      </c>
      <c r="D489" s="8">
        <v>66.574943542480398</v>
      </c>
      <c r="E489" s="8">
        <v>84.176483154296804</v>
      </c>
      <c r="F489" s="8">
        <v>43.668735504150298</v>
      </c>
      <c r="G489" s="8">
        <v>65.843933105468693</v>
      </c>
      <c r="H489" s="10">
        <f t="shared" si="14"/>
        <v>3.8914641370160208E-3</v>
      </c>
      <c r="I489" s="10">
        <f>(1+H489)*(1-U489*$X$5) - 1</f>
        <v>3.8203952624020765E-3</v>
      </c>
      <c r="J489" s="8">
        <f t="shared" si="15"/>
        <v>137.98963276841647</v>
      </c>
      <c r="K489" s="9">
        <f>P488*C489/C488</f>
        <v>27.109488895850362</v>
      </c>
      <c r="L489" s="9">
        <f>Q488*D489/D488</f>
        <v>27.845937823426002</v>
      </c>
      <c r="M489" s="9">
        <f>R488*E489/E488</f>
        <v>27.761087462732633</v>
      </c>
      <c r="N489" s="9">
        <f>S488*F489/F488</f>
        <v>27.609151586327872</v>
      </c>
      <c r="O489" s="9">
        <f>T488*G489/G488</f>
        <v>27.663967000079605</v>
      </c>
      <c r="P489" s="9">
        <f>IF(MOD($B489,$X$4)=0,$J489*X$2,K489)</f>
        <v>27.597926553683294</v>
      </c>
      <c r="Q489" s="9">
        <f>IF(MOD($B489,$X$4)=0,$J489*Y$2,L489)</f>
        <v>27.597926553683294</v>
      </c>
      <c r="R489" s="9">
        <f>IF(MOD($B489,$X$4)=0,$J489*Z$2,M489)</f>
        <v>27.597926553683294</v>
      </c>
      <c r="S489" s="9">
        <f>IF(MOD($B489,$X$4)=0,$J489*AA$2,N489)</f>
        <v>27.597926553683294</v>
      </c>
      <c r="T489" s="9">
        <f>IF(MOD($B489,$X$4)=0,$J489*AB$2,O489)</f>
        <v>27.597926553683294</v>
      </c>
      <c r="U489" s="5" cm="1">
        <f t="array" ref="U489">SUM(ABS(P489:T489/J489-K489:O489/J489))</f>
        <v>7.0793384696176409E-3</v>
      </c>
    </row>
    <row r="490" spans="1:21" x14ac:dyDescent="0.25">
      <c r="A490" s="7">
        <v>41617</v>
      </c>
      <c r="B490" s="12">
        <v>487</v>
      </c>
      <c r="C490" s="8">
        <v>17.863872528076101</v>
      </c>
      <c r="D490" s="8">
        <v>67.034370422363196</v>
      </c>
      <c r="E490" s="8">
        <v>84.899230957031193</v>
      </c>
      <c r="F490" s="8">
        <v>44.019256591796797</v>
      </c>
      <c r="G490" s="8">
        <v>65.852165222167898</v>
      </c>
      <c r="H490" s="10">
        <f t="shared" si="14"/>
        <v>7.0169912964979098E-3</v>
      </c>
      <c r="I490" s="10">
        <f>(1+H490)*(1-U490*$X$5) - 1</f>
        <v>6.9889590559550907E-3</v>
      </c>
      <c r="J490" s="8">
        <f t="shared" si="15"/>
        <v>138.95790482055941</v>
      </c>
      <c r="K490" s="9">
        <f>P489*C490/C489</f>
        <v>27.91381552971658</v>
      </c>
      <c r="L490" s="9">
        <f>Q489*D490/D489</f>
        <v>27.788377023681857</v>
      </c>
      <c r="M490" s="9">
        <f>R489*E490/E489</f>
        <v>27.834885143888801</v>
      </c>
      <c r="N490" s="9">
        <f>S489*F490/F489</f>
        <v>27.819450147639106</v>
      </c>
      <c r="O490" s="9">
        <f>T489*G490/G489</f>
        <v>27.601376975633059</v>
      </c>
      <c r="P490" s="9">
        <f>IF(MOD($B490,$X$4)=0,$J490*X$2,K490)</f>
        <v>27.791580964111883</v>
      </c>
      <c r="Q490" s="9">
        <f>IF(MOD($B490,$X$4)=0,$J490*Y$2,L490)</f>
        <v>27.791580964111883</v>
      </c>
      <c r="R490" s="9">
        <f>IF(MOD($B490,$X$4)=0,$J490*Z$2,M490)</f>
        <v>27.791580964111883</v>
      </c>
      <c r="S490" s="9">
        <f>IF(MOD($B490,$X$4)=0,$J490*AA$2,N490)</f>
        <v>27.791580964111883</v>
      </c>
      <c r="T490" s="9">
        <f>IF(MOD($B490,$X$4)=0,$J490*AB$2,O490)</f>
        <v>27.791580964111883</v>
      </c>
      <c r="U490" s="5" cm="1">
        <f t="array" ref="U490">SUM(ABS(P490:T490/J490-K490:O490/J490))</f>
        <v>2.7836909193269255E-3</v>
      </c>
    </row>
    <row r="491" spans="1:21" x14ac:dyDescent="0.25">
      <c r="A491" s="7">
        <v>41618</v>
      </c>
      <c r="B491" s="12">
        <v>488</v>
      </c>
      <c r="C491" s="8">
        <v>17.836116790771399</v>
      </c>
      <c r="D491" s="8">
        <v>67.291305541992102</v>
      </c>
      <c r="E491" s="8">
        <v>85.119514465332003</v>
      </c>
      <c r="F491" s="8">
        <v>44.167266845703097</v>
      </c>
      <c r="G491" s="8">
        <v>65.135581970214801</v>
      </c>
      <c r="H491" s="10">
        <f t="shared" si="14"/>
        <v>-5.2910020968954807E-4</v>
      </c>
      <c r="I491" s="10">
        <f>(1+H491)*(1-U491*$X$5) - 1</f>
        <v>-5.74609135545745E-4</v>
      </c>
      <c r="J491" s="8">
        <f t="shared" si="15"/>
        <v>138.88438216398083</v>
      </c>
      <c r="K491" s="9">
        <f>P490*C491/C490</f>
        <v>27.748400191336557</v>
      </c>
      <c r="L491" s="9">
        <f>Q490*D491/D490</f>
        <v>27.898102933882008</v>
      </c>
      <c r="M491" s="9">
        <f>R490*E491/E490</f>
        <v>27.863690297576859</v>
      </c>
      <c r="N491" s="9">
        <f>S490*F491/F490</f>
        <v>27.885027316309532</v>
      </c>
      <c r="O491" s="9">
        <f>T490*G491/G490</f>
        <v>27.489161424875881</v>
      </c>
      <c r="P491" s="9">
        <f>IF(MOD($B491,$X$4)=0,$J491*X$2,K491)</f>
        <v>27.776876432796168</v>
      </c>
      <c r="Q491" s="9">
        <f>IF(MOD($B491,$X$4)=0,$J491*Y$2,L491)</f>
        <v>27.776876432796168</v>
      </c>
      <c r="R491" s="9">
        <f>IF(MOD($B491,$X$4)=0,$J491*Z$2,M491)</f>
        <v>27.776876432796168</v>
      </c>
      <c r="S491" s="9">
        <f>IF(MOD($B491,$X$4)=0,$J491*AA$2,N491)</f>
        <v>27.776876432796168</v>
      </c>
      <c r="T491" s="9">
        <f>IF(MOD($B491,$X$4)=0,$J491*AB$2,O491)</f>
        <v>27.776876432796168</v>
      </c>
      <c r="U491" s="5" cm="1">
        <f t="array" ref="U491">SUM(ABS(P491:T491/J491-K491:O491/J491))</f>
        <v>4.5533017385146757E-3</v>
      </c>
    </row>
    <row r="492" spans="1:21" x14ac:dyDescent="0.25">
      <c r="A492" s="7">
        <v>41619</v>
      </c>
      <c r="B492" s="12">
        <v>489</v>
      </c>
      <c r="C492" s="8">
        <v>17.703975677490199</v>
      </c>
      <c r="D492" s="8">
        <v>66.403648376464801</v>
      </c>
      <c r="E492" s="8">
        <v>84.045692443847599</v>
      </c>
      <c r="F492" s="8">
        <v>43.676521301269503</v>
      </c>
      <c r="G492" s="8">
        <v>65.143821716308594</v>
      </c>
      <c r="H492" s="10">
        <f t="shared" si="14"/>
        <v>-8.8399832495584807E-3</v>
      </c>
      <c r="I492" s="10">
        <f>(1+H492)*(1-U492*$X$5) - 1</f>
        <v>-8.88157461857908E-3</v>
      </c>
      <c r="J492" s="8">
        <f t="shared" si="15"/>
        <v>137.65664655202596</v>
      </c>
      <c r="K492" s="9">
        <f>P491*C492/C491</f>
        <v>27.571087952132981</v>
      </c>
      <c r="L492" s="9">
        <f>Q491*D492/D491</f>
        <v>27.410464409683442</v>
      </c>
      <c r="M492" s="9">
        <f>R491*E492/E491</f>
        <v>27.426458296732481</v>
      </c>
      <c r="N492" s="9">
        <f>S491*F492/F491</f>
        <v>27.468245645310539</v>
      </c>
      <c r="O492" s="9">
        <f>T491*G492/G491</f>
        <v>27.78039024816654</v>
      </c>
      <c r="P492" s="9">
        <f>IF(MOD($B492,$X$4)=0,$J492*X$2,K492)</f>
        <v>27.531329310405194</v>
      </c>
      <c r="Q492" s="9">
        <f>IF(MOD($B492,$X$4)=0,$J492*Y$2,L492)</f>
        <v>27.531329310405194</v>
      </c>
      <c r="R492" s="9">
        <f>IF(MOD($B492,$X$4)=0,$J492*Z$2,M492)</f>
        <v>27.531329310405194</v>
      </c>
      <c r="S492" s="9">
        <f>IF(MOD($B492,$X$4)=0,$J492*AA$2,N492)</f>
        <v>27.531329310405194</v>
      </c>
      <c r="T492" s="9">
        <f>IF(MOD($B492,$X$4)=0,$J492*AB$2,O492)</f>
        <v>27.531329310405194</v>
      </c>
      <c r="U492" s="5" cm="1">
        <f t="array" ref="U492">SUM(ABS(P492:T492/J492-K492:O492/J492))</f>
        <v>4.1962315183955989E-3</v>
      </c>
    </row>
    <row r="493" spans="1:21" x14ac:dyDescent="0.25">
      <c r="A493" s="7">
        <v>41620</v>
      </c>
      <c r="B493" s="12">
        <v>490</v>
      </c>
      <c r="C493" s="8">
        <v>17.678117752075099</v>
      </c>
      <c r="D493" s="8">
        <v>66.629455566406193</v>
      </c>
      <c r="E493" s="8">
        <v>83.281654357910099</v>
      </c>
      <c r="F493" s="8">
        <v>43.863468170166001</v>
      </c>
      <c r="G493" s="8">
        <v>64.657859802246094</v>
      </c>
      <c r="H493" s="10">
        <f t="shared" si="14"/>
        <v>-2.0660731015804679E-3</v>
      </c>
      <c r="I493" s="10">
        <f>(1+H493)*(1-U493*$X$5) - 1</f>
        <v>-2.1157468276604696E-3</v>
      </c>
      <c r="J493" s="8">
        <f t="shared" si="15"/>
        <v>137.37223785733104</v>
      </c>
      <c r="K493" s="9">
        <f>P492*C493/C492</f>
        <v>27.491117830630504</v>
      </c>
      <c r="L493" s="9">
        <f>Q492*D493/D492</f>
        <v>27.624950252310207</v>
      </c>
      <c r="M493" s="9">
        <f>R492*E493/E492</f>
        <v>27.281048974340489</v>
      </c>
      <c r="N493" s="9">
        <f>S492*F493/F492</f>
        <v>27.649170559153845</v>
      </c>
      <c r="O493" s="9">
        <f>T492*G493/G492</f>
        <v>27.325950240895981</v>
      </c>
      <c r="P493" s="9">
        <f>IF(MOD($B493,$X$4)=0,$J493*X$2,K493)</f>
        <v>27.474447571466211</v>
      </c>
      <c r="Q493" s="9">
        <f>IF(MOD($B493,$X$4)=0,$J493*Y$2,L493)</f>
        <v>27.474447571466211</v>
      </c>
      <c r="R493" s="9">
        <f>IF(MOD($B493,$X$4)=0,$J493*Z$2,M493)</f>
        <v>27.474447571466211</v>
      </c>
      <c r="S493" s="9">
        <f>IF(MOD($B493,$X$4)=0,$J493*AA$2,N493)</f>
        <v>27.474447571466211</v>
      </c>
      <c r="T493" s="9">
        <f>IF(MOD($B493,$X$4)=0,$J493*AB$2,O493)</f>
        <v>27.474447571466211</v>
      </c>
      <c r="U493" s="5" cm="1">
        <f t="array" ref="U493">SUM(ABS(P493:T493/J493-K493:O493/J493))</f>
        <v>4.9776568108472752E-3</v>
      </c>
    </row>
    <row r="494" spans="1:21" x14ac:dyDescent="0.25">
      <c r="A494" s="7">
        <v>41621</v>
      </c>
      <c r="B494" s="12">
        <v>491</v>
      </c>
      <c r="C494" s="8">
        <v>17.4854221343994</v>
      </c>
      <c r="D494" s="8">
        <v>67.003219604492102</v>
      </c>
      <c r="E494" s="8">
        <v>82.531379699707003</v>
      </c>
      <c r="F494" s="8">
        <v>43.754409790038999</v>
      </c>
      <c r="G494" s="8">
        <v>64.311904907226506</v>
      </c>
      <c r="H494" s="10">
        <f t="shared" si="14"/>
        <v>-4.4272772316188425E-3</v>
      </c>
      <c r="I494" s="10">
        <f>(1+H494)*(1-U494*$X$5) - 1</f>
        <v>-4.4751885578101502E-3</v>
      </c>
      <c r="J494" s="8">
        <f t="shared" si="15"/>
        <v>136.76405287640875</v>
      </c>
      <c r="K494" s="9">
        <f>P493*C494/C493</f>
        <v>27.174969667804159</v>
      </c>
      <c r="L494" s="9">
        <f>Q493*D494/D493</f>
        <v>27.628568003356222</v>
      </c>
      <c r="M494" s="9">
        <f>R493*E494/E493</f>
        <v>27.226933495047735</v>
      </c>
      <c r="N494" s="9">
        <f>S493*F494/F493</f>
        <v>27.406137452088412</v>
      </c>
      <c r="O494" s="9">
        <f>T493*G494/G493</f>
        <v>27.327444258112223</v>
      </c>
      <c r="P494" s="9">
        <f>IF(MOD($B494,$X$4)=0,$J494*X$2,K494)</f>
        <v>27.352810575281751</v>
      </c>
      <c r="Q494" s="9">
        <f>IF(MOD($B494,$X$4)=0,$J494*Y$2,L494)</f>
        <v>27.352810575281751</v>
      </c>
      <c r="R494" s="9">
        <f>IF(MOD($B494,$X$4)=0,$J494*Z$2,M494)</f>
        <v>27.352810575281751</v>
      </c>
      <c r="S494" s="9">
        <f>IF(MOD($B494,$X$4)=0,$J494*AA$2,N494)</f>
        <v>27.352810575281751</v>
      </c>
      <c r="T494" s="9">
        <f>IF(MOD($B494,$X$4)=0,$J494*AB$2,O494)</f>
        <v>27.352810575281751</v>
      </c>
      <c r="U494" s="5" cm="1">
        <f t="array" ref="U494">SUM(ABS(P494:T494/J494-K494:O494/J494))</f>
        <v>4.8124386190649682E-3</v>
      </c>
    </row>
    <row r="495" spans="1:21" x14ac:dyDescent="0.25">
      <c r="A495" s="7">
        <v>41624</v>
      </c>
      <c r="B495" s="12">
        <v>492</v>
      </c>
      <c r="C495" s="8">
        <v>17.582239151000898</v>
      </c>
      <c r="D495" s="8">
        <v>68.038825988769503</v>
      </c>
      <c r="E495" s="8">
        <v>82.751609802246094</v>
      </c>
      <c r="F495" s="8">
        <v>43.949150085449197</v>
      </c>
      <c r="G495" s="8">
        <v>64.031845092773395</v>
      </c>
      <c r="H495" s="10">
        <f t="shared" si="14"/>
        <v>4.7515138971583326E-3</v>
      </c>
      <c r="I495" s="10">
        <f>(1+H495)*(1-U495*$X$5) - 1</f>
        <v>4.7055536788185304E-3</v>
      </c>
      <c r="J495" s="8">
        <f t="shared" si="15"/>
        <v>137.4138891742827</v>
      </c>
      <c r="K495" s="9">
        <f>P494*C495/C494</f>
        <v>27.504263453868809</v>
      </c>
      <c r="L495" s="9">
        <f>Q494*D495/D494</f>
        <v>27.775577502407042</v>
      </c>
      <c r="M495" s="9">
        <f>R494*E495/E494</f>
        <v>27.425799931568353</v>
      </c>
      <c r="N495" s="9">
        <f>S494*F495/F494</f>
        <v>27.474551319524224</v>
      </c>
      <c r="O495" s="9">
        <f>T494*G495/G494</f>
        <v>27.233696966914295</v>
      </c>
      <c r="P495" s="9">
        <f>IF(MOD($B495,$X$4)=0,$J495*X$2,K495)</f>
        <v>27.482777834856542</v>
      </c>
      <c r="Q495" s="9">
        <f>IF(MOD($B495,$X$4)=0,$J495*Y$2,L495)</f>
        <v>27.482777834856542</v>
      </c>
      <c r="R495" s="9">
        <f>IF(MOD($B495,$X$4)=0,$J495*Z$2,M495)</f>
        <v>27.482777834856542</v>
      </c>
      <c r="S495" s="9">
        <f>IF(MOD($B495,$X$4)=0,$J495*AA$2,N495)</f>
        <v>27.482777834856542</v>
      </c>
      <c r="T495" s="9">
        <f>IF(MOD($B495,$X$4)=0,$J495*AB$2,O495)</f>
        <v>27.482777834856542</v>
      </c>
      <c r="U495" s="5" cm="1">
        <f t="array" ref="U495">SUM(ABS(P495:T495/J495-K495:O495/J495))</f>
        <v>4.5742870455278417E-3</v>
      </c>
    </row>
    <row r="496" spans="1:21" x14ac:dyDescent="0.25">
      <c r="A496" s="7">
        <v>41625</v>
      </c>
      <c r="B496" s="12">
        <v>493</v>
      </c>
      <c r="C496" s="8">
        <v>17.5030822753906</v>
      </c>
      <c r="D496" s="8">
        <v>67.680648803710895</v>
      </c>
      <c r="E496" s="8">
        <v>81.732894897460895</v>
      </c>
      <c r="F496" s="8">
        <v>43.4038696289062</v>
      </c>
      <c r="G496" s="8">
        <v>63.628280639648402</v>
      </c>
      <c r="H496" s="10">
        <f t="shared" si="14"/>
        <v>-8.1573096467438821E-3</v>
      </c>
      <c r="I496" s="10">
        <f>(1+H496)*(1-U496*$X$5) - 1</f>
        <v>-8.1909215331983365E-3</v>
      </c>
      <c r="J496" s="8">
        <f t="shared" si="15"/>
        <v>136.29296153052474</v>
      </c>
      <c r="K496" s="9">
        <f>P495*C496/C495</f>
        <v>27.359047813451653</v>
      </c>
      <c r="L496" s="9">
        <f>Q495*D496/D495</f>
        <v>27.338100088592888</v>
      </c>
      <c r="M496" s="9">
        <f>R495*E496/E495</f>
        <v>27.144450695696662</v>
      </c>
      <c r="N496" s="9">
        <f>S495*F496/F495</f>
        <v>27.141796914503729</v>
      </c>
      <c r="O496" s="9">
        <f>T495*G496/G495</f>
        <v>27.309566018279803</v>
      </c>
      <c r="P496" s="9">
        <f>IF(MOD($B496,$X$4)=0,$J496*X$2,K496)</f>
        <v>27.258592306104948</v>
      </c>
      <c r="Q496" s="9">
        <f>IF(MOD($B496,$X$4)=0,$J496*Y$2,L496)</f>
        <v>27.258592306104948</v>
      </c>
      <c r="R496" s="9">
        <f>IF(MOD($B496,$X$4)=0,$J496*Z$2,M496)</f>
        <v>27.258592306104948</v>
      </c>
      <c r="S496" s="9">
        <f>IF(MOD($B496,$X$4)=0,$J496*AA$2,N496)</f>
        <v>27.258592306104948</v>
      </c>
      <c r="T496" s="9">
        <f>IF(MOD($B496,$X$4)=0,$J496*AB$2,O496)</f>
        <v>27.258592306104948</v>
      </c>
      <c r="U496" s="5" cm="1">
        <f t="array" ref="U496">SUM(ABS(P496:T496/J496-K496:O496/J496))</f>
        <v>3.3888324006780268E-3</v>
      </c>
    </row>
    <row r="497" spans="1:21" x14ac:dyDescent="0.25">
      <c r="A497" s="7">
        <v>41626</v>
      </c>
      <c r="B497" s="12">
        <v>494</v>
      </c>
      <c r="C497" s="8">
        <v>17.3699951171875</v>
      </c>
      <c r="D497" s="8">
        <v>68.653968811035099</v>
      </c>
      <c r="E497" s="8">
        <v>83.701545715332003</v>
      </c>
      <c r="F497" s="8">
        <v>44.587898254394503</v>
      </c>
      <c r="G497" s="8">
        <v>64.196601867675696</v>
      </c>
      <c r="H497" s="10">
        <f t="shared" si="14"/>
        <v>1.3415010393250437E-2</v>
      </c>
      <c r="I497" s="10">
        <f>(1+H497)*(1-U497*$X$5) - 1</f>
        <v>1.3313003331831386E-2</v>
      </c>
      <c r="J497" s="8">
        <f t="shared" si="15"/>
        <v>138.1213330259836</v>
      </c>
      <c r="K497" s="9">
        <f>P496*C497/C496</f>
        <v>27.051327749522414</v>
      </c>
      <c r="L497" s="9">
        <f>Q496*D497/D496</f>
        <v>27.650599973466004</v>
      </c>
      <c r="M497" s="9">
        <f>R496*E497/E496</f>
        <v>27.915153536497581</v>
      </c>
      <c r="N497" s="9">
        <f>S496*F497/F496</f>
        <v>28.002188530517365</v>
      </c>
      <c r="O497" s="9">
        <f>T496*G497/G496</f>
        <v>27.502063235980234</v>
      </c>
      <c r="P497" s="9">
        <f>IF(MOD($B497,$X$4)=0,$J497*X$2,K497)</f>
        <v>27.624266605196723</v>
      </c>
      <c r="Q497" s="9">
        <f>IF(MOD($B497,$X$4)=0,$J497*Y$2,L497)</f>
        <v>27.624266605196723</v>
      </c>
      <c r="R497" s="9">
        <f>IF(MOD($B497,$X$4)=0,$J497*Z$2,M497)</f>
        <v>27.624266605196723</v>
      </c>
      <c r="S497" s="9">
        <f>IF(MOD($B497,$X$4)=0,$J497*AA$2,N497)</f>
        <v>27.624266605196723</v>
      </c>
      <c r="T497" s="9">
        <f>IF(MOD($B497,$X$4)=0,$J497*AB$2,O497)</f>
        <v>27.624266605196723</v>
      </c>
      <c r="U497" s="5" cm="1">
        <f t="array" ref="U497">SUM(ABS(P497:T497/J497-K497:O497/J497))</f>
        <v>1.0065675007060904E-2</v>
      </c>
    </row>
    <row r="498" spans="1:21" x14ac:dyDescent="0.25">
      <c r="A498" s="7">
        <v>41627</v>
      </c>
      <c r="B498" s="12">
        <v>495</v>
      </c>
      <c r="C498" s="8">
        <v>17.170991897583001</v>
      </c>
      <c r="D498" s="8">
        <v>68.163406372070298</v>
      </c>
      <c r="E498" s="8">
        <v>84.816658020019503</v>
      </c>
      <c r="F498" s="8">
        <v>44.580120086669901</v>
      </c>
      <c r="G498" s="8">
        <v>63.620018005371001</v>
      </c>
      <c r="H498" s="10">
        <f t="shared" si="14"/>
        <v>-2.8871307769054999E-3</v>
      </c>
      <c r="I498" s="10">
        <f>(1+H498)*(1-U498*$X$5) - 1</f>
        <v>-2.9628199667623978E-3</v>
      </c>
      <c r="J498" s="8">
        <f t="shared" si="15"/>
        <v>137.72255867445708</v>
      </c>
      <c r="K498" s="9">
        <f>P497*C498/C497</f>
        <v>27.307783039337362</v>
      </c>
      <c r="L498" s="9">
        <f>Q497*D498/D497</f>
        <v>27.426879216890615</v>
      </c>
      <c r="M498" s="9">
        <f>R497*E498/E497</f>
        <v>27.99229038941915</v>
      </c>
      <c r="N498" s="9">
        <f>S497*F498/F497</f>
        <v>27.619447670298772</v>
      </c>
      <c r="O498" s="9">
        <f>T497*G498/G497</f>
        <v>27.37615835851118</v>
      </c>
      <c r="P498" s="9">
        <f>IF(MOD($B498,$X$4)=0,$J498*X$2,K498)</f>
        <v>27.544511734891415</v>
      </c>
      <c r="Q498" s="9">
        <f>IF(MOD($B498,$X$4)=0,$J498*Y$2,L498)</f>
        <v>27.544511734891415</v>
      </c>
      <c r="R498" s="9">
        <f>IF(MOD($B498,$X$4)=0,$J498*Z$2,M498)</f>
        <v>27.544511734891415</v>
      </c>
      <c r="S498" s="9">
        <f>IF(MOD($B498,$X$4)=0,$J498*AA$2,N498)</f>
        <v>27.544511734891415</v>
      </c>
      <c r="T498" s="9">
        <f>IF(MOD($B498,$X$4)=0,$J498*AB$2,O498)</f>
        <v>27.544511734891415</v>
      </c>
      <c r="U498" s="5" cm="1">
        <f t="array" ref="U498">SUM(ABS(P498:T498/J498-K498:O498/J498))</f>
        <v>7.5908347182346569E-3</v>
      </c>
    </row>
    <row r="499" spans="1:21" x14ac:dyDescent="0.25">
      <c r="A499" s="7">
        <v>41628</v>
      </c>
      <c r="B499" s="12">
        <v>496</v>
      </c>
      <c r="C499" s="8">
        <v>17.314800262451101</v>
      </c>
      <c r="D499" s="8">
        <v>69.245712280273395</v>
      </c>
      <c r="E499" s="8">
        <v>84.513763427734304</v>
      </c>
      <c r="F499" s="8">
        <v>44.9462280273437</v>
      </c>
      <c r="G499" s="8">
        <v>63.776542663574197</v>
      </c>
      <c r="H499" s="10">
        <f t="shared" si="14"/>
        <v>6.2709358256596293E-3</v>
      </c>
      <c r="I499" s="10">
        <f>(1+H499)*(1-U499*$X$5) - 1</f>
        <v>6.2163248849687047E-3</v>
      </c>
      <c r="J499" s="8">
        <f t="shared" si="15"/>
        <v>138.58620800165025</v>
      </c>
      <c r="K499" s="9">
        <f>P498*C499/C498</f>
        <v>27.775199118434035</v>
      </c>
      <c r="L499" s="9">
        <f>Q498*D499/D498</f>
        <v>27.981866459015908</v>
      </c>
      <c r="M499" s="9">
        <f>R498*E499/E498</f>
        <v>27.446145637400686</v>
      </c>
      <c r="N499" s="9">
        <f>S498*F499/F498</f>
        <v>27.770717147719399</v>
      </c>
      <c r="O499" s="9">
        <f>T498*G499/G498</f>
        <v>27.612279639080217</v>
      </c>
      <c r="P499" s="9">
        <f>IF(MOD($B499,$X$4)=0,$J499*X$2,K499)</f>
        <v>27.717241600330052</v>
      </c>
      <c r="Q499" s="9">
        <f>IF(MOD($B499,$X$4)=0,$J499*Y$2,L499)</f>
        <v>27.717241600330052</v>
      </c>
      <c r="R499" s="9">
        <f>IF(MOD($B499,$X$4)=0,$J499*Z$2,M499)</f>
        <v>27.717241600330052</v>
      </c>
      <c r="S499" s="9">
        <f>IF(MOD($B499,$X$4)=0,$J499*AA$2,N499)</f>
        <v>27.717241600330052</v>
      </c>
      <c r="T499" s="9">
        <f>IF(MOD($B499,$X$4)=0,$J499*AB$2,O499)</f>
        <v>27.717241600330052</v>
      </c>
      <c r="U499" s="5" cm="1">
        <f t="array" ref="U499">SUM(ABS(P499:T499/J499-K499:O499/J499))</f>
        <v>5.4270613158665382E-3</v>
      </c>
    </row>
    <row r="500" spans="1:21" x14ac:dyDescent="0.25">
      <c r="A500" s="7">
        <v>41631</v>
      </c>
      <c r="B500" s="12">
        <v>497</v>
      </c>
      <c r="C500" s="8">
        <v>17.979301452636701</v>
      </c>
      <c r="D500" s="8">
        <v>70.047752380371094</v>
      </c>
      <c r="E500" s="8">
        <v>84.527526855468693</v>
      </c>
      <c r="F500" s="8">
        <v>45.366867065429602</v>
      </c>
      <c r="G500" s="8">
        <v>64.138938903808594</v>
      </c>
      <c r="H500" s="10">
        <f t="shared" si="14"/>
        <v>1.3032803459708253E-2</v>
      </c>
      <c r="I500" s="10">
        <f>(1+H500)*(1-U500*$X$5) - 1</f>
        <v>1.2931424109148271E-2</v>
      </c>
      <c r="J500" s="8">
        <f t="shared" si="15"/>
        <v>140.392374812762</v>
      </c>
      <c r="K500" s="9">
        <f>P499*C500/C499</f>
        <v>28.780963950741612</v>
      </c>
      <c r="L500" s="9">
        <f>Q499*D500/D499</f>
        <v>28.038277206658758</v>
      </c>
      <c r="M500" s="9">
        <f>R499*E500/E499</f>
        <v>27.721755471636808</v>
      </c>
      <c r="N500" s="9">
        <f>S499*F500/F499</f>
        <v>27.976639426507244</v>
      </c>
      <c r="O500" s="9">
        <f>T499*G500/G499</f>
        <v>27.874738757217564</v>
      </c>
      <c r="P500" s="9">
        <f>IF(MOD($B500,$X$4)=0,$J500*X$2,K500)</f>
        <v>28.078474962552402</v>
      </c>
      <c r="Q500" s="9">
        <f>IF(MOD($B500,$X$4)=0,$J500*Y$2,L500)</f>
        <v>28.078474962552402</v>
      </c>
      <c r="R500" s="9">
        <f>IF(MOD($B500,$X$4)=0,$J500*Z$2,M500)</f>
        <v>28.078474962552402</v>
      </c>
      <c r="S500" s="9">
        <f>IF(MOD($B500,$X$4)=0,$J500*AA$2,N500)</f>
        <v>28.078474962552402</v>
      </c>
      <c r="T500" s="9">
        <f>IF(MOD($B500,$X$4)=0,$J500*AB$2,O500)</f>
        <v>28.078474962552402</v>
      </c>
      <c r="U500" s="5" cm="1">
        <f t="array" ref="U500">SUM(ABS(P500:T500/J500-K500:O500/J500))</f>
        <v>1.0007509156050864E-2</v>
      </c>
    </row>
    <row r="501" spans="1:21" x14ac:dyDescent="0.25">
      <c r="A501" s="7">
        <v>41632</v>
      </c>
      <c r="B501" s="12">
        <v>498</v>
      </c>
      <c r="C501" s="8">
        <v>17.9029827117919</v>
      </c>
      <c r="D501" s="8">
        <v>70.787452697753906</v>
      </c>
      <c r="E501" s="8">
        <v>85.016242980957003</v>
      </c>
      <c r="F501" s="8">
        <v>45.374660491943303</v>
      </c>
      <c r="G501" s="8">
        <v>64.254257202148395</v>
      </c>
      <c r="H501" s="10">
        <f t="shared" si="14"/>
        <v>2.8133207370972801E-3</v>
      </c>
      <c r="I501" s="10">
        <f>(1+H501)*(1-U501*$X$5) - 1</f>
        <v>2.770460571153599E-3</v>
      </c>
      <c r="J501" s="8">
        <f t="shared" si="15"/>
        <v>140.78734359215306</v>
      </c>
      <c r="K501" s="9">
        <f>P500*C501/C500</f>
        <v>27.959287136505356</v>
      </c>
      <c r="L501" s="9">
        <f>Q500*D501/D500</f>
        <v>28.374982075709191</v>
      </c>
      <c r="M501" s="9">
        <f>R500*E501/E500</f>
        <v>28.240817385237769</v>
      </c>
      <c r="N501" s="9">
        <f>S500*F501/F500</f>
        <v>28.083298472426293</v>
      </c>
      <c r="O501" s="9">
        <f>T500*G501/G500</f>
        <v>28.128958522274434</v>
      </c>
      <c r="P501" s="9">
        <f>IF(MOD($B501,$X$4)=0,$J501*X$2,K501)</f>
        <v>28.157468718430614</v>
      </c>
      <c r="Q501" s="9">
        <f>IF(MOD($B501,$X$4)=0,$J501*Y$2,L501)</f>
        <v>28.157468718430614</v>
      </c>
      <c r="R501" s="9">
        <f>IF(MOD($B501,$X$4)=0,$J501*Z$2,M501)</f>
        <v>28.157468718430614</v>
      </c>
      <c r="S501" s="9">
        <f>IF(MOD($B501,$X$4)=0,$J501*AA$2,N501)</f>
        <v>28.157468718430614</v>
      </c>
      <c r="T501" s="9">
        <f>IF(MOD($B501,$X$4)=0,$J501*AB$2,O501)</f>
        <v>28.157468718430614</v>
      </c>
      <c r="U501" s="5" cm="1">
        <f t="array" ref="U501">SUM(ABS(P501:T501/J501-K501:O501/J501))</f>
        <v>4.2739924826952214E-3</v>
      </c>
    </row>
    <row r="502" spans="1:21" x14ac:dyDescent="0.25">
      <c r="A502" s="7">
        <v>41634</v>
      </c>
      <c r="B502" s="12">
        <v>499</v>
      </c>
      <c r="C502" s="8">
        <v>17.784082412719702</v>
      </c>
      <c r="D502" s="8">
        <v>70.974357604980398</v>
      </c>
      <c r="E502" s="8">
        <v>85.911087036132798</v>
      </c>
      <c r="F502" s="8">
        <v>45.335708618163999</v>
      </c>
      <c r="G502" s="8">
        <v>64.567268371582003</v>
      </c>
      <c r="H502" s="10">
        <f t="shared" si="14"/>
        <v>2.1075123648073291E-3</v>
      </c>
      <c r="I502" s="10">
        <f>(1+H502)*(1-U502*$X$5) - 1</f>
        <v>2.0606529936215701E-3</v>
      </c>
      <c r="J502" s="8">
        <f t="shared" si="15"/>
        <v>141.08405465958191</v>
      </c>
      <c r="K502" s="9">
        <f>P501*C502/C501</f>
        <v>27.970464602656524</v>
      </c>
      <c r="L502" s="9">
        <f>Q501*D502/D501</f>
        <v>28.231814790763824</v>
      </c>
      <c r="M502" s="9">
        <f>R501*E502/E501</f>
        <v>28.453842006734234</v>
      </c>
      <c r="N502" s="9">
        <f>S501*F502/F501</f>
        <v>28.133296941593635</v>
      </c>
      <c r="O502" s="9">
        <f>T501*G502/G501</f>
        <v>28.294636317833685</v>
      </c>
      <c r="P502" s="9">
        <f>IF(MOD($B502,$X$4)=0,$J502*X$2,K502)</f>
        <v>28.216810931916385</v>
      </c>
      <c r="Q502" s="9">
        <f>IF(MOD($B502,$X$4)=0,$J502*Y$2,L502)</f>
        <v>28.216810931916385</v>
      </c>
      <c r="R502" s="9">
        <f>IF(MOD($B502,$X$4)=0,$J502*Z$2,M502)</f>
        <v>28.216810931916385</v>
      </c>
      <c r="S502" s="9">
        <f>IF(MOD($B502,$X$4)=0,$J502*AA$2,N502)</f>
        <v>28.216810931916385</v>
      </c>
      <c r="T502" s="9">
        <f>IF(MOD($B502,$X$4)=0,$J502*AB$2,O502)</f>
        <v>28.216810931916385</v>
      </c>
      <c r="U502" s="5" cm="1">
        <f t="array" ref="U502">SUM(ABS(P502:T502/J502-K502:O502/J502))</f>
        <v>4.6760822174910233E-3</v>
      </c>
    </row>
    <row r="503" spans="1:21" x14ac:dyDescent="0.25">
      <c r="A503" s="7">
        <v>41635</v>
      </c>
      <c r="B503" s="12">
        <v>500</v>
      </c>
      <c r="C503" s="8">
        <v>17.663923263549801</v>
      </c>
      <c r="D503" s="8">
        <v>70.756317138671804</v>
      </c>
      <c r="E503" s="8">
        <v>86.200172424316406</v>
      </c>
      <c r="F503" s="8">
        <v>45.2889595031738</v>
      </c>
      <c r="G503" s="8">
        <v>64.633148193359304</v>
      </c>
      <c r="H503" s="10">
        <f t="shared" si="14"/>
        <v>-1.2949138197422272E-3</v>
      </c>
      <c r="I503" s="10">
        <f>(1+H503)*(1-U503*$X$5) - 1</f>
        <v>-1.3238691413036685E-3</v>
      </c>
      <c r="J503" s="8">
        <f t="shared" si="15"/>
        <v>140.90136296745794</v>
      </c>
      <c r="K503" s="9">
        <f>P502*C503/C502</f>
        <v>28.026162468015766</v>
      </c>
      <c r="L503" s="9">
        <f>Q502*D503/D502</f>
        <v>28.130126010475056</v>
      </c>
      <c r="M503" s="9">
        <f>R502*E503/E502</f>
        <v>28.311758720647376</v>
      </c>
      <c r="N503" s="9">
        <f>S502*F503/F502</f>
        <v>28.187714421039654</v>
      </c>
      <c r="O503" s="9">
        <f>T502*G503/G502</f>
        <v>28.2456013472801</v>
      </c>
      <c r="P503" s="9">
        <f>IF(MOD($B503,$X$4)=0,$J503*X$2,K503)</f>
        <v>28.180272593491591</v>
      </c>
      <c r="Q503" s="9">
        <f>IF(MOD($B503,$X$4)=0,$J503*Y$2,L503)</f>
        <v>28.180272593491591</v>
      </c>
      <c r="R503" s="9">
        <f>IF(MOD($B503,$X$4)=0,$J503*Z$2,M503)</f>
        <v>28.180272593491591</v>
      </c>
      <c r="S503" s="9">
        <f>IF(MOD($B503,$X$4)=0,$J503*AA$2,N503)</f>
        <v>28.180272593491591</v>
      </c>
      <c r="T503" s="9">
        <f>IF(MOD($B503,$X$4)=0,$J503*AB$2,O503)</f>
        <v>28.180272593491591</v>
      </c>
      <c r="U503" s="5" cm="1">
        <f t="array" ref="U503">SUM(ABS(P503:T503/J503-K503:O503/J503))</f>
        <v>2.8992864822681985E-3</v>
      </c>
    </row>
    <row r="504" spans="1:21" x14ac:dyDescent="0.25">
      <c r="A504" s="7">
        <v>41638</v>
      </c>
      <c r="B504" s="12">
        <v>501</v>
      </c>
      <c r="C504" s="8">
        <v>17.488258361816399</v>
      </c>
      <c r="D504" s="8">
        <v>70.756317138671804</v>
      </c>
      <c r="E504" s="8">
        <v>85.511863708496094</v>
      </c>
      <c r="F504" s="8">
        <v>45.140972137451101</v>
      </c>
      <c r="G504" s="8">
        <v>64.764915466308594</v>
      </c>
      <c r="H504" s="10">
        <f t="shared" si="14"/>
        <v>-3.8317550518695009E-3</v>
      </c>
      <c r="I504" s="10">
        <f>(1+H504)*(1-U504*$X$5) - 1</f>
        <v>-3.8728203897007152E-3</v>
      </c>
      <c r="J504" s="8">
        <f t="shared" si="15"/>
        <v>140.36146345809209</v>
      </c>
      <c r="K504" s="9">
        <f>P503*C504/C503</f>
        <v>27.900024273676291</v>
      </c>
      <c r="L504" s="9">
        <f>Q503*D504/D503</f>
        <v>28.180272593491591</v>
      </c>
      <c r="M504" s="9">
        <f>R503*E504/E503</f>
        <v>27.95525300600384</v>
      </c>
      <c r="N504" s="9">
        <f>S503*F504/F503</f>
        <v>28.088190011948374</v>
      </c>
      <c r="O504" s="9">
        <f>T503*G504/G503</f>
        <v>28.237723572972016</v>
      </c>
      <c r="P504" s="9">
        <f>IF(MOD($B504,$X$4)=0,$J504*X$2,K504)</f>
        <v>28.072292691618419</v>
      </c>
      <c r="Q504" s="9">
        <f>IF(MOD($B504,$X$4)=0,$J504*Y$2,L504)</f>
        <v>28.072292691618419</v>
      </c>
      <c r="R504" s="9">
        <f>IF(MOD($B504,$X$4)=0,$J504*Z$2,M504)</f>
        <v>28.072292691618419</v>
      </c>
      <c r="S504" s="9">
        <f>IF(MOD($B504,$X$4)=0,$J504*AA$2,N504)</f>
        <v>28.072292691618419</v>
      </c>
      <c r="T504" s="9">
        <f>IF(MOD($B504,$X$4)=0,$J504*AB$2,O504)</f>
        <v>28.072292691618419</v>
      </c>
      <c r="U504" s="5" cm="1">
        <f t="array" ref="U504">SUM(ABS(P504:T504/J504-K504:O504/J504))</f>
        <v>4.1223295401603965E-3</v>
      </c>
    </row>
    <row r="505" spans="1:21" x14ac:dyDescent="0.25">
      <c r="A505" s="7">
        <v>41639</v>
      </c>
      <c r="B505" s="12">
        <v>502</v>
      </c>
      <c r="C505" s="8">
        <v>17.693248748779201</v>
      </c>
      <c r="D505" s="8">
        <v>70.709587097167898</v>
      </c>
      <c r="E505" s="8">
        <v>85.979919433593693</v>
      </c>
      <c r="F505" s="8">
        <v>45.553813934326101</v>
      </c>
      <c r="G505" s="8">
        <v>64.814353942871094</v>
      </c>
      <c r="H505" s="10">
        <f t="shared" si="14"/>
        <v>5.2887410974591376E-3</v>
      </c>
      <c r="I505" s="10">
        <f>(1+H505)*(1-U505*$X$5) - 1</f>
        <v>5.246842834425669E-3</v>
      </c>
      <c r="J505" s="8">
        <f t="shared" si="15"/>
        <v>141.10379889838242</v>
      </c>
      <c r="K505" s="9">
        <f>P504*C505/C504</f>
        <v>28.401344906123228</v>
      </c>
      <c r="L505" s="9">
        <f>Q504*D505/D504</f>
        <v>28.053752730020104</v>
      </c>
      <c r="M505" s="9">
        <f>R504*E505/E504</f>
        <v>28.225948532353208</v>
      </c>
      <c r="N505" s="9">
        <f>S504*F505/F504</f>
        <v>28.329030976339439</v>
      </c>
      <c r="O505" s="9">
        <f>T504*G505/G504</f>
        <v>28.093721753546433</v>
      </c>
      <c r="P505" s="9">
        <f>IF(MOD($B505,$X$4)=0,$J505*X$2,K505)</f>
        <v>28.220759779676484</v>
      </c>
      <c r="Q505" s="9">
        <f>IF(MOD($B505,$X$4)=0,$J505*Y$2,L505)</f>
        <v>28.220759779676484</v>
      </c>
      <c r="R505" s="9">
        <f>IF(MOD($B505,$X$4)=0,$J505*Z$2,M505)</f>
        <v>28.220759779676484</v>
      </c>
      <c r="S505" s="9">
        <f>IF(MOD($B505,$X$4)=0,$J505*AA$2,N505)</f>
        <v>28.220759779676484</v>
      </c>
      <c r="T505" s="9">
        <f>IF(MOD($B505,$X$4)=0,$J505*AB$2,O505)</f>
        <v>28.220759779676484</v>
      </c>
      <c r="U505" s="5" cm="1">
        <f t="array" ref="U505">SUM(ABS(P505:T505/J505-K505:O505/J505))</f>
        <v>4.1677839729628574E-3</v>
      </c>
    </row>
    <row r="506" spans="1:21" x14ac:dyDescent="0.25">
      <c r="A506" s="7">
        <v>41641</v>
      </c>
      <c r="B506" s="12">
        <v>503</v>
      </c>
      <c r="C506" s="8">
        <v>17.4444255828857</v>
      </c>
      <c r="D506" s="8">
        <v>69.977676391601506</v>
      </c>
      <c r="E506" s="8">
        <v>85.449882507324205</v>
      </c>
      <c r="F506" s="8">
        <v>45.640064239501903</v>
      </c>
      <c r="G506" s="8">
        <v>64.995559692382798</v>
      </c>
      <c r="H506" s="10">
        <f t="shared" si="14"/>
        <v>-5.1779264430065197E-3</v>
      </c>
      <c r="I506" s="10">
        <f>(1+H506)*(1-U506*$X$5) - 1</f>
        <v>-5.2381064045345926E-3</v>
      </c>
      <c r="J506" s="8">
        <f t="shared" si="15"/>
        <v>140.37317380685781</v>
      </c>
      <c r="K506" s="9">
        <f>P505*C506/C505</f>
        <v>27.823886435950755</v>
      </c>
      <c r="L506" s="9">
        <f>Q505*D506/D505</f>
        <v>27.928648383613901</v>
      </c>
      <c r="M506" s="9">
        <f>R505*E506/E505</f>
        <v>28.046788405091025</v>
      </c>
      <c r="N506" s="9">
        <f>S505*F506/F505</f>
        <v>28.274192169482511</v>
      </c>
      <c r="O506" s="9">
        <f>T505*G506/G505</f>
        <v>28.299658412719612</v>
      </c>
      <c r="P506" s="9">
        <f>IF(MOD($B506,$X$4)=0,$J506*X$2,K506)</f>
        <v>28.074634761371563</v>
      </c>
      <c r="Q506" s="9">
        <f>IF(MOD($B506,$X$4)=0,$J506*Y$2,L506)</f>
        <v>28.074634761371563</v>
      </c>
      <c r="R506" s="9">
        <f>IF(MOD($B506,$X$4)=0,$J506*Z$2,M506)</f>
        <v>28.074634761371563</v>
      </c>
      <c r="S506" s="9">
        <f>IF(MOD($B506,$X$4)=0,$J506*AA$2,N506)</f>
        <v>28.074634761371563</v>
      </c>
      <c r="T506" s="9">
        <f>IF(MOD($B506,$X$4)=0,$J506*AB$2,O506)</f>
        <v>28.074634761371563</v>
      </c>
      <c r="U506" s="5" cm="1">
        <f t="array" ref="U506">SUM(ABS(P506:T506/J506-K506:O506/J506))</f>
        <v>6.049319082051835E-3</v>
      </c>
    </row>
    <row r="507" spans="1:21" x14ac:dyDescent="0.25">
      <c r="A507" s="7">
        <v>41642</v>
      </c>
      <c r="B507" s="12">
        <v>504</v>
      </c>
      <c r="C507" s="8">
        <v>17.061235427856399</v>
      </c>
      <c r="D507" s="8">
        <v>69.938728332519503</v>
      </c>
      <c r="E507" s="8">
        <v>85.594459533691406</v>
      </c>
      <c r="F507" s="8">
        <v>45.992889404296797</v>
      </c>
      <c r="G507" s="8">
        <v>64.781417846679602</v>
      </c>
      <c r="H507" s="10">
        <f t="shared" si="14"/>
        <v>-3.279015745690228E-3</v>
      </c>
      <c r="I507" s="10">
        <f>(1+H507)*(1-U507*$X$5) - 1</f>
        <v>-3.3538278332213567E-3</v>
      </c>
      <c r="J507" s="8">
        <f t="shared" si="15"/>
        <v>139.91288795967262</v>
      </c>
      <c r="K507" s="9">
        <f>P506*C507/C506</f>
        <v>27.457937834580502</v>
      </c>
      <c r="L507" s="9">
        <f>Q506*D507/D506</f>
        <v>28.059009027712268</v>
      </c>
      <c r="M507" s="9">
        <f>R506*E507/E506</f>
        <v>28.122135671741997</v>
      </c>
      <c r="N507" s="9">
        <f>S506*F507/F506</f>
        <v>28.291668584642657</v>
      </c>
      <c r="O507" s="9">
        <f>T506*G507/G506</f>
        <v>27.982136840995199</v>
      </c>
      <c r="P507" s="9">
        <f>IF(MOD($B507,$X$4)=0,$J507*X$2,K507)</f>
        <v>27.982577591934525</v>
      </c>
      <c r="Q507" s="9">
        <f>IF(MOD($B507,$X$4)=0,$J507*Y$2,L507)</f>
        <v>27.982577591934525</v>
      </c>
      <c r="R507" s="9">
        <f>IF(MOD($B507,$X$4)=0,$J507*Z$2,M507)</f>
        <v>27.982577591934525</v>
      </c>
      <c r="S507" s="9">
        <f>IF(MOD($B507,$X$4)=0,$J507*AA$2,N507)</f>
        <v>27.982577591934525</v>
      </c>
      <c r="T507" s="9">
        <f>IF(MOD($B507,$X$4)=0,$J507*AB$2,O507)</f>
        <v>27.982577591934525</v>
      </c>
      <c r="U507" s="5" cm="1">
        <f t="array" ref="U507">SUM(ABS(P507:T507/J507-K507:O507/J507))</f>
        <v>7.5058204565785491E-3</v>
      </c>
    </row>
    <row r="508" spans="1:21" x14ac:dyDescent="0.25">
      <c r="A508" s="7">
        <v>41645</v>
      </c>
      <c r="B508" s="12">
        <v>505</v>
      </c>
      <c r="C508" s="8">
        <v>17.154275894165</v>
      </c>
      <c r="D508" s="8">
        <v>69.019927978515597</v>
      </c>
      <c r="E508" s="8">
        <v>85.367286682128906</v>
      </c>
      <c r="F508" s="8">
        <v>46.2594604492187</v>
      </c>
      <c r="G508" s="8">
        <v>64.418975830078097</v>
      </c>
      <c r="H508" s="10">
        <f t="shared" si="14"/>
        <v>-2.0273760375156824E-3</v>
      </c>
      <c r="I508" s="10">
        <f>(1+H508)*(1-U508*$X$5) - 1</f>
        <v>-2.0885920214513964E-3</v>
      </c>
      <c r="J508" s="8">
        <f t="shared" si="15"/>
        <v>139.62923192328356</v>
      </c>
      <c r="K508" s="9">
        <f>P507*C508/C507</f>
        <v>28.135175689456783</v>
      </c>
      <c r="L508" s="9">
        <f>Q507*D508/D507</f>
        <v>27.61496435660127</v>
      </c>
      <c r="M508" s="9">
        <f>R507*E508/E507</f>
        <v>27.908310145416841</v>
      </c>
      <c r="N508" s="9">
        <f>S507*F508/F507</f>
        <v>28.14476233494381</v>
      </c>
      <c r="O508" s="9">
        <f>T507*G508/G507</f>
        <v>27.826019396864876</v>
      </c>
      <c r="P508" s="9">
        <f>IF(MOD($B508,$X$4)=0,$J508*X$2,K508)</f>
        <v>27.925846384656712</v>
      </c>
      <c r="Q508" s="9">
        <f>IF(MOD($B508,$X$4)=0,$J508*Y$2,L508)</f>
        <v>27.925846384656712</v>
      </c>
      <c r="R508" s="9">
        <f>IF(MOD($B508,$X$4)=0,$J508*Z$2,M508)</f>
        <v>27.925846384656712</v>
      </c>
      <c r="S508" s="9">
        <f>IF(MOD($B508,$X$4)=0,$J508*AA$2,N508)</f>
        <v>27.925846384656712</v>
      </c>
      <c r="T508" s="9">
        <f>IF(MOD($B508,$X$4)=0,$J508*AB$2,O508)</f>
        <v>27.925846384656712</v>
      </c>
      <c r="U508" s="5" cm="1">
        <f t="array" ref="U508">SUM(ABS(P508:T508/J508-K508:O508/J508))</f>
        <v>6.13403438790594E-3</v>
      </c>
    </row>
    <row r="509" spans="1:21" x14ac:dyDescent="0.25">
      <c r="A509" s="7">
        <v>41646</v>
      </c>
      <c r="B509" s="12">
        <v>506</v>
      </c>
      <c r="C509" s="8">
        <v>17.0315952301025</v>
      </c>
      <c r="D509" s="8">
        <v>69.245712280273395</v>
      </c>
      <c r="E509" s="8">
        <v>86.090034484863196</v>
      </c>
      <c r="F509" s="8">
        <v>45.726303100585902</v>
      </c>
      <c r="G509" s="8">
        <v>64.616668701171804</v>
      </c>
      <c r="H509" s="10">
        <f t="shared" si="14"/>
        <v>-7.740985874430395E-4</v>
      </c>
      <c r="I509" s="10">
        <f>(1+H509)*(1-U509*$X$5) - 1</f>
        <v>-8.4261370821503423E-4</v>
      </c>
      <c r="J509" s="8">
        <f t="shared" si="15"/>
        <v>139.52114513208599</v>
      </c>
      <c r="K509" s="9">
        <f>P508*C509/C508</f>
        <v>27.726131666290641</v>
      </c>
      <c r="L509" s="9">
        <f>Q508*D509/D508</f>
        <v>28.017199967768505</v>
      </c>
      <c r="M509" s="9">
        <f>R508*E509/E508</f>
        <v>28.16227587537205</v>
      </c>
      <c r="N509" s="9">
        <f>S508*F509/F508</f>
        <v>27.603990702117684</v>
      </c>
      <c r="O509" s="9">
        <f>T508*G509/G508</f>
        <v>28.011546920537118</v>
      </c>
      <c r="P509" s="9">
        <f>IF(MOD($B509,$X$4)=0,$J509*X$2,K509)</f>
        <v>27.904229026417198</v>
      </c>
      <c r="Q509" s="9">
        <f>IF(MOD($B509,$X$4)=0,$J509*Y$2,L509)</f>
        <v>27.904229026417198</v>
      </c>
      <c r="R509" s="9">
        <f>IF(MOD($B509,$X$4)=0,$J509*Z$2,M509)</f>
        <v>27.904229026417198</v>
      </c>
      <c r="S509" s="9">
        <f>IF(MOD($B509,$X$4)=0,$J509*AA$2,N509)</f>
        <v>27.904229026417198</v>
      </c>
      <c r="T509" s="9">
        <f>IF(MOD($B509,$X$4)=0,$J509*AB$2,O509)</f>
        <v>27.904229026417198</v>
      </c>
      <c r="U509" s="5" cm="1">
        <f t="array" ref="U509">SUM(ABS(P509:T509/J509-K509:O509/J509))</f>
        <v>6.8568199318207734E-3</v>
      </c>
    </row>
    <row r="510" spans="1:21" x14ac:dyDescent="0.25">
      <c r="A510" s="7">
        <v>41647</v>
      </c>
      <c r="B510" s="12">
        <v>507</v>
      </c>
      <c r="C510" s="8">
        <v>17.139448165893501</v>
      </c>
      <c r="D510" s="8">
        <v>69.409255981445298</v>
      </c>
      <c r="E510" s="8">
        <v>84.864830017089801</v>
      </c>
      <c r="F510" s="8">
        <v>46.157546997070298</v>
      </c>
      <c r="G510" s="8">
        <v>64.105995178222599</v>
      </c>
      <c r="H510" s="10">
        <f t="shared" si="14"/>
        <v>-8.018995405929541E-4</v>
      </c>
      <c r="I510" s="10">
        <f>(1+H510)*(1-U510*$X$5) - 1</f>
        <v>-8.8402349596961027E-4</v>
      </c>
      <c r="J510" s="8">
        <f t="shared" si="15"/>
        <v>139.40926318990157</v>
      </c>
      <c r="K510" s="9">
        <f>P509*C510/C509</f>
        <v>28.080933144899554</v>
      </c>
      <c r="L510" s="9">
        <f>Q509*D510/D509</f>
        <v>27.970132903250146</v>
      </c>
      <c r="M510" s="9">
        <f>R509*E510/E509</f>
        <v>27.507105407202598</v>
      </c>
      <c r="N510" s="9">
        <f>S509*F510/F509</f>
        <v>28.167393280638109</v>
      </c>
      <c r="O510" s="9">
        <f>T509*G510/G509</f>
        <v>27.683698453911166</v>
      </c>
      <c r="P510" s="9">
        <f>IF(MOD($B510,$X$4)=0,$J510*X$2,K510)</f>
        <v>27.881852637980316</v>
      </c>
      <c r="Q510" s="9">
        <f>IF(MOD($B510,$X$4)=0,$J510*Y$2,L510)</f>
        <v>27.881852637980316</v>
      </c>
      <c r="R510" s="9">
        <f>IF(MOD($B510,$X$4)=0,$J510*Z$2,M510)</f>
        <v>27.881852637980316</v>
      </c>
      <c r="S510" s="9">
        <f>IF(MOD($B510,$X$4)=0,$J510*AA$2,N510)</f>
        <v>27.881852637980316</v>
      </c>
      <c r="T510" s="9">
        <f>IF(MOD($B510,$X$4)=0,$J510*AB$2,O510)</f>
        <v>27.881852637980316</v>
      </c>
      <c r="U510" s="5" cm="1">
        <f t="array" ref="U510">SUM(ABS(P510:T510/J510-K510:O510/J510))</f>
        <v>8.2189863390421392E-3</v>
      </c>
    </row>
    <row r="511" spans="1:21" x14ac:dyDescent="0.25">
      <c r="A511" s="7">
        <v>41648</v>
      </c>
      <c r="B511" s="12">
        <v>508</v>
      </c>
      <c r="C511" s="8">
        <v>16.9205818176269</v>
      </c>
      <c r="D511" s="8">
        <v>69.853080749511705</v>
      </c>
      <c r="E511" s="8">
        <v>84.864830017089801</v>
      </c>
      <c r="F511" s="8">
        <v>46.0712890625</v>
      </c>
      <c r="G511" s="8">
        <v>64.320152282714801</v>
      </c>
      <c r="H511" s="10">
        <f t="shared" si="14"/>
        <v>-9.807052598778121E-4</v>
      </c>
      <c r="I511" s="10">
        <f>(1+H511)*(1-U511*$X$5) - 1</f>
        <v>-1.0314136780782412E-3</v>
      </c>
      <c r="J511" s="8">
        <f t="shared" si="15"/>
        <v>139.27254379221554</v>
      </c>
      <c r="K511" s="9">
        <f>P510*C511/C510</f>
        <v>27.525808545386617</v>
      </c>
      <c r="L511" s="9">
        <f>Q510*D511/D510</f>
        <v>28.060138035299964</v>
      </c>
      <c r="M511" s="9">
        <f>R510*E511/E510</f>
        <v>27.881852637980316</v>
      </c>
      <c r="N511" s="9">
        <f>S510*F511/F510</f>
        <v>27.829747810557443</v>
      </c>
      <c r="O511" s="9">
        <f>T510*G511/G510</f>
        <v>27.974996762991207</v>
      </c>
      <c r="P511" s="9">
        <f>IF(MOD($B511,$X$4)=0,$J511*X$2,K511)</f>
        <v>27.85450875844311</v>
      </c>
      <c r="Q511" s="9">
        <f>IF(MOD($B511,$X$4)=0,$J511*Y$2,L511)</f>
        <v>27.85450875844311</v>
      </c>
      <c r="R511" s="9">
        <f>IF(MOD($B511,$X$4)=0,$J511*Z$2,M511)</f>
        <v>27.85450875844311</v>
      </c>
      <c r="S511" s="9">
        <f>IF(MOD($B511,$X$4)=0,$J511*AA$2,N511)</f>
        <v>27.85450875844311</v>
      </c>
      <c r="T511" s="9">
        <f>IF(MOD($B511,$X$4)=0,$J511*AB$2,O511)</f>
        <v>27.85450875844311</v>
      </c>
      <c r="U511" s="5" cm="1">
        <f t="array" ref="U511">SUM(ABS(P511:T511/J511-K511:O511/J511))</f>
        <v>5.0758197031210706E-3</v>
      </c>
    </row>
    <row r="512" spans="1:21" x14ac:dyDescent="0.25">
      <c r="A512" s="7">
        <v>41649</v>
      </c>
      <c r="B512" s="12">
        <v>509</v>
      </c>
      <c r="C512" s="8">
        <v>16.807680130004801</v>
      </c>
      <c r="D512" s="8">
        <v>70.476013183593693</v>
      </c>
      <c r="E512" s="8">
        <v>83.295417785644503</v>
      </c>
      <c r="F512" s="8">
        <v>45.859600067138601</v>
      </c>
      <c r="G512" s="8">
        <v>64.278976440429602</v>
      </c>
      <c r="H512" s="10">
        <f t="shared" si="14"/>
        <v>-4.2965522002137435E-3</v>
      </c>
      <c r="I512" s="10">
        <f>(1+H512)*(1-U512*$X$5) - 1</f>
        <v>-4.3640349442252147E-3</v>
      </c>
      <c r="J512" s="8">
        <f t="shared" si="15"/>
        <v>138.67415203775573</v>
      </c>
      <c r="K512" s="9">
        <f>P511*C512/C511</f>
        <v>27.668651021362422</v>
      </c>
      <c r="L512" s="9">
        <f>Q511*D512/D511</f>
        <v>28.102908353061942</v>
      </c>
      <c r="M512" s="9">
        <f>R511*E512/E511</f>
        <v>27.33939305341433</v>
      </c>
      <c r="N512" s="9">
        <f>S511*F512/F511</f>
        <v>27.726522476848928</v>
      </c>
      <c r="O512" s="9">
        <f>T511*G512/G511</f>
        <v>27.836677133068097</v>
      </c>
      <c r="P512" s="9">
        <f>IF(MOD($B512,$X$4)=0,$J512*X$2,K512)</f>
        <v>27.734830407551147</v>
      </c>
      <c r="Q512" s="9">
        <f>IF(MOD($B512,$X$4)=0,$J512*Y$2,L512)</f>
        <v>27.734830407551147</v>
      </c>
      <c r="R512" s="9">
        <f>IF(MOD($B512,$X$4)=0,$J512*Z$2,M512)</f>
        <v>27.734830407551147</v>
      </c>
      <c r="S512" s="9">
        <f>IF(MOD($B512,$X$4)=0,$J512*AA$2,N512)</f>
        <v>27.734830407551147</v>
      </c>
      <c r="T512" s="9">
        <f>IF(MOD($B512,$X$4)=0,$J512*AB$2,O512)</f>
        <v>27.734830407551147</v>
      </c>
      <c r="U512" s="5" cm="1">
        <f t="array" ref="U512">SUM(ABS(P512:T512/J512-K512:O512/J512))</f>
        <v>6.7773938275073886E-3</v>
      </c>
    </row>
    <row r="513" spans="1:21" x14ac:dyDescent="0.25">
      <c r="A513" s="7">
        <v>41652</v>
      </c>
      <c r="B513" s="12">
        <v>510</v>
      </c>
      <c r="C513" s="8">
        <v>16.895666122436499</v>
      </c>
      <c r="D513" s="8">
        <v>69.993232727050696</v>
      </c>
      <c r="E513" s="8">
        <v>82.083961486816406</v>
      </c>
      <c r="F513" s="8">
        <v>45.240188598632798</v>
      </c>
      <c r="G513" s="8">
        <v>63.8259468078613</v>
      </c>
      <c r="H513" s="10">
        <f t="shared" si="14"/>
        <v>-7.3428125717571735E-3</v>
      </c>
      <c r="I513" s="10">
        <f>(1+H513)*(1-U513*$X$5) - 1</f>
        <v>-7.3962732088278527E-3</v>
      </c>
      <c r="J513" s="8">
        <f t="shared" si="15"/>
        <v>137.65589373079513</v>
      </c>
      <c r="K513" s="9">
        <f>P512*C513/C512</f>
        <v>27.880018592919861</v>
      </c>
      <c r="L513" s="9">
        <f>Q512*D513/D512</f>
        <v>27.544839040539241</v>
      </c>
      <c r="M513" s="9">
        <f>R512*E513/E512</f>
        <v>27.33145245606979</v>
      </c>
      <c r="N513" s="9">
        <f>S512*F513/F512</f>
        <v>27.360224610589327</v>
      </c>
      <c r="O513" s="9">
        <f>T512*G513/G512</f>
        <v>27.539359030676916</v>
      </c>
      <c r="P513" s="9">
        <f>IF(MOD($B513,$X$4)=0,$J513*X$2,K513)</f>
        <v>27.531178746159028</v>
      </c>
      <c r="Q513" s="9">
        <f>IF(MOD($B513,$X$4)=0,$J513*Y$2,L513)</f>
        <v>27.531178746159028</v>
      </c>
      <c r="R513" s="9">
        <f>IF(MOD($B513,$X$4)=0,$J513*Z$2,M513)</f>
        <v>27.531178746159028</v>
      </c>
      <c r="S513" s="9">
        <f>IF(MOD($B513,$X$4)=0,$J513*AA$2,N513)</f>
        <v>27.531178746159028</v>
      </c>
      <c r="T513" s="9">
        <f>IF(MOD($B513,$X$4)=0,$J513*AB$2,O513)</f>
        <v>27.531178746159028</v>
      </c>
      <c r="U513" s="5" cm="1">
        <f t="array" ref="U513">SUM(ABS(P513:T513/J513-K513:O513/J513))</f>
        <v>5.3856092262036248E-3</v>
      </c>
    </row>
    <row r="514" spans="1:21" x14ac:dyDescent="0.25">
      <c r="A514" s="7">
        <v>41653</v>
      </c>
      <c r="B514" s="12">
        <v>511</v>
      </c>
      <c r="C514" s="8">
        <v>17.231857299804599</v>
      </c>
      <c r="D514" s="8">
        <v>70.514945983886705</v>
      </c>
      <c r="E514" s="8">
        <v>82.30419921875</v>
      </c>
      <c r="F514" s="8">
        <v>45.2715454101562</v>
      </c>
      <c r="G514" s="8">
        <v>64.213066101074205</v>
      </c>
      <c r="H514" s="10">
        <f t="shared" si="14"/>
        <v>7.3586539991414845E-3</v>
      </c>
      <c r="I514" s="10">
        <f>(1+H514)*(1-U514*$X$5) - 1</f>
        <v>7.3081158755061715E-3</v>
      </c>
      <c r="J514" s="8">
        <f t="shared" si="15"/>
        <v>138.66885582370264</v>
      </c>
      <c r="K514" s="9">
        <f>P513*C514/C513</f>
        <v>28.078996117189565</v>
      </c>
      <c r="L514" s="9">
        <f>Q513*D514/D513</f>
        <v>27.736389741116287</v>
      </c>
      <c r="M514" s="9">
        <f>R513*E514/E513</f>
        <v>27.605047066531046</v>
      </c>
      <c r="N514" s="9">
        <f>S513*F514/F513</f>
        <v>27.550261115390938</v>
      </c>
      <c r="O514" s="9">
        <f>T513*G514/G513</f>
        <v>27.698161783474795</v>
      </c>
      <c r="P514" s="9">
        <f>IF(MOD($B514,$X$4)=0,$J514*X$2,K514)</f>
        <v>27.733771164740531</v>
      </c>
      <c r="Q514" s="9">
        <f>IF(MOD($B514,$X$4)=0,$J514*Y$2,L514)</f>
        <v>27.733771164740531</v>
      </c>
      <c r="R514" s="9">
        <f>IF(MOD($B514,$X$4)=0,$J514*Z$2,M514)</f>
        <v>27.733771164740531</v>
      </c>
      <c r="S514" s="9">
        <f>IF(MOD($B514,$X$4)=0,$J514*AA$2,N514)</f>
        <v>27.733771164740531</v>
      </c>
      <c r="T514" s="9">
        <f>IF(MOD($B514,$X$4)=0,$J514*AB$2,O514)</f>
        <v>27.733771164740531</v>
      </c>
      <c r="U514" s="5" cm="1">
        <f t="array" ref="U514">SUM(ABS(P514:T514/J514-K514:O514/J514))</f>
        <v>5.0168947707628642E-3</v>
      </c>
    </row>
    <row r="515" spans="1:21" x14ac:dyDescent="0.25">
      <c r="A515" s="7">
        <v>41654</v>
      </c>
      <c r="B515" s="12">
        <v>512</v>
      </c>
      <c r="C515" s="8">
        <v>17.577825546264599</v>
      </c>
      <c r="D515" s="8">
        <v>71.9554443359375</v>
      </c>
      <c r="E515" s="8">
        <v>82.035758972167898</v>
      </c>
      <c r="F515" s="8">
        <v>46.643672943115199</v>
      </c>
      <c r="G515" s="8">
        <v>63.965953826904297</v>
      </c>
      <c r="H515" s="10">
        <f t="shared" si="14"/>
        <v>1.2740893187252134E-2</v>
      </c>
      <c r="I515" s="10">
        <f>(1+H515)*(1-U515*$X$5) - 1</f>
        <v>1.2610526523344268E-2</v>
      </c>
      <c r="J515" s="8">
        <f t="shared" si="15"/>
        <v>140.43562090415091</v>
      </c>
      <c r="K515" s="9">
        <f>P514*C515/C514</f>
        <v>28.290588924466118</v>
      </c>
      <c r="L515" s="9">
        <f>Q514*D515/D514</f>
        <v>28.300324128818414</v>
      </c>
      <c r="M515" s="9">
        <f>R514*E515/E514</f>
        <v>27.643315751277026</v>
      </c>
      <c r="N515" s="9">
        <f>S514*F515/F514</f>
        <v>28.574349295289345</v>
      </c>
      <c r="O515" s="9">
        <f>T514*G515/G514</f>
        <v>27.627042804300007</v>
      </c>
      <c r="P515" s="9">
        <f>IF(MOD($B515,$X$4)=0,$J515*X$2,K515)</f>
        <v>28.087124180830184</v>
      </c>
      <c r="Q515" s="9">
        <f>IF(MOD($B515,$X$4)=0,$J515*Y$2,L515)</f>
        <v>28.087124180830184</v>
      </c>
      <c r="R515" s="9">
        <f>IF(MOD($B515,$X$4)=0,$J515*Z$2,M515)</f>
        <v>28.087124180830184</v>
      </c>
      <c r="S515" s="9">
        <f>IF(MOD($B515,$X$4)=0,$J515*AA$2,N515)</f>
        <v>28.087124180830184</v>
      </c>
      <c r="T515" s="9">
        <f>IF(MOD($B515,$X$4)=0,$J515*AB$2,O515)</f>
        <v>28.087124180830184</v>
      </c>
      <c r="U515" s="5" cm="1">
        <f t="array" ref="U515">SUM(ABS(P515:T515/J515-K515:O515/J515))</f>
        <v>1.2872657239864305E-2</v>
      </c>
    </row>
    <row r="516" spans="1:21" x14ac:dyDescent="0.25">
      <c r="A516" s="7">
        <v>41655</v>
      </c>
      <c r="B516" s="12">
        <v>513</v>
      </c>
      <c r="C516" s="8">
        <v>17.479747772216701</v>
      </c>
      <c r="D516" s="8">
        <v>72.112197875976506</v>
      </c>
      <c r="E516" s="8">
        <v>81.794853210449205</v>
      </c>
      <c r="F516" s="8">
        <v>46.251625061035099</v>
      </c>
      <c r="G516" s="8">
        <v>63.224674224853501</v>
      </c>
      <c r="H516" s="10">
        <f t="shared" si="14"/>
        <v>-5.2663141304712946E-3</v>
      </c>
      <c r="I516" s="10">
        <f>(1+H516)*(1-U516*$X$5) - 1</f>
        <v>-5.3054121877902372E-3</v>
      </c>
      <c r="J516" s="8">
        <f t="shared" si="15"/>
        <v>139.69604280936187</v>
      </c>
      <c r="K516" s="9">
        <f>P515*C516/C515</f>
        <v>27.930408402088819</v>
      </c>
      <c r="L516" s="9">
        <f>Q515*D516/D515</f>
        <v>28.148311436158707</v>
      </c>
      <c r="M516" s="9">
        <f>R515*E516/E515</f>
        <v>28.004643685372514</v>
      </c>
      <c r="N516" s="9">
        <f>S515*F516/F515</f>
        <v>27.851047198594149</v>
      </c>
      <c r="O516" s="9">
        <f>T515*G516/G515</f>
        <v>27.761632087147689</v>
      </c>
      <c r="P516" s="9">
        <f>IF(MOD($B516,$X$4)=0,$J516*X$2,K516)</f>
        <v>27.939208561872377</v>
      </c>
      <c r="Q516" s="9">
        <f>IF(MOD($B516,$X$4)=0,$J516*Y$2,L516)</f>
        <v>27.939208561872377</v>
      </c>
      <c r="R516" s="9">
        <f>IF(MOD($B516,$X$4)=0,$J516*Z$2,M516)</f>
        <v>27.939208561872377</v>
      </c>
      <c r="S516" s="9">
        <f>IF(MOD($B516,$X$4)=0,$J516*AA$2,N516)</f>
        <v>27.939208561872377</v>
      </c>
      <c r="T516" s="9">
        <f>IF(MOD($B516,$X$4)=0,$J516*AB$2,O516)</f>
        <v>27.939208561872377</v>
      </c>
      <c r="U516" s="5" cm="1">
        <f t="array" ref="U516">SUM(ABS(P516:T516/J516-K516:O516/J516))</f>
        <v>3.9305050059452729E-3</v>
      </c>
    </row>
    <row r="517" spans="1:21" x14ac:dyDescent="0.25">
      <c r="A517" s="7">
        <v>41656</v>
      </c>
      <c r="B517" s="12">
        <v>514</v>
      </c>
      <c r="C517" s="8">
        <v>17.0514602661132</v>
      </c>
      <c r="D517" s="8">
        <v>71.665451049804602</v>
      </c>
      <c r="E517" s="8">
        <v>82.111480712890597</v>
      </c>
      <c r="F517" s="8">
        <v>45.561660766601499</v>
      </c>
      <c r="G517" s="8">
        <v>62.7551879882812</v>
      </c>
      <c r="H517" s="10">
        <f t="shared" ref="H517:H580" si="16">J517/J516 - 1</f>
        <v>-9.8338796273861329E-3</v>
      </c>
      <c r="I517" s="10">
        <f>(1+H517)*(1-U517*$X$5) - 1</f>
        <v>-9.9128867898899964E-3</v>
      </c>
      <c r="J517" s="8">
        <f t="shared" ref="J517:J580" si="17">SUM(K517:O517)</f>
        <v>138.32228873995243</v>
      </c>
      <c r="K517" s="9">
        <f>P516*C517/C516</f>
        <v>27.254644109718818</v>
      </c>
      <c r="L517" s="9">
        <f>Q516*D517/D516</f>
        <v>27.766120608399675</v>
      </c>
      <c r="M517" s="9">
        <f>R516*E517/E516</f>
        <v>28.047361110350877</v>
      </c>
      <c r="N517" s="9">
        <f>S516*F517/F516</f>
        <v>27.522421988492805</v>
      </c>
      <c r="O517" s="9">
        <f>T516*G517/G516</f>
        <v>27.731740922990248</v>
      </c>
      <c r="P517" s="9">
        <f>IF(MOD($B517,$X$4)=0,$J517*X$2,K517)</f>
        <v>27.664457747990486</v>
      </c>
      <c r="Q517" s="9">
        <f>IF(MOD($B517,$X$4)=0,$J517*Y$2,L517)</f>
        <v>27.664457747990486</v>
      </c>
      <c r="R517" s="9">
        <f>IF(MOD($B517,$X$4)=0,$J517*Z$2,M517)</f>
        <v>27.664457747990486</v>
      </c>
      <c r="S517" s="9">
        <f>IF(MOD($B517,$X$4)=0,$J517*AA$2,N517)</f>
        <v>27.664457747990486</v>
      </c>
      <c r="T517" s="9">
        <f>IF(MOD($B517,$X$4)=0,$J517*AB$2,O517)</f>
        <v>27.664457747990486</v>
      </c>
      <c r="U517" s="5" cm="1">
        <f t="array" ref="U517">SUM(ABS(P517:T517/J517-K517:O517/J517))</f>
        <v>7.9791825713183551E-3</v>
      </c>
    </row>
    <row r="518" spans="1:21" x14ac:dyDescent="0.25">
      <c r="A518" s="7">
        <v>41660</v>
      </c>
      <c r="B518" s="12">
        <v>515</v>
      </c>
      <c r="C518" s="8">
        <v>17.316381454467699</v>
      </c>
      <c r="D518" s="8">
        <v>71.007110595703097</v>
      </c>
      <c r="E518" s="8">
        <v>82.847976684570298</v>
      </c>
      <c r="F518" s="8">
        <v>45.608699798583899</v>
      </c>
      <c r="G518" s="8">
        <v>62.466899871826101</v>
      </c>
      <c r="H518" s="10">
        <f t="shared" si="16"/>
        <v>2.3516607840372572E-3</v>
      </c>
      <c r="I518" s="10">
        <f>(1+H518)*(1-U518*$X$5) - 1</f>
        <v>2.2724499383850461E-3</v>
      </c>
      <c r="J518" s="8">
        <f t="shared" si="17"/>
        <v>138.64757584194044</v>
      </c>
      <c r="K518" s="9">
        <f>P517*C518/C517</f>
        <v>28.094268503632652</v>
      </c>
      <c r="L518" s="9">
        <f>Q517*D518/D517</f>
        <v>27.410323693024072</v>
      </c>
      <c r="M518" s="9">
        <f>R517*E518/E517</f>
        <v>27.912593106325335</v>
      </c>
      <c r="N518" s="9">
        <f>S517*F518/F517</f>
        <v>27.693019246647214</v>
      </c>
      <c r="O518" s="9">
        <f>T517*G518/G517</f>
        <v>27.537371292311171</v>
      </c>
      <c r="P518" s="9">
        <f>IF(MOD($B518,$X$4)=0,$J518*X$2,K518)</f>
        <v>27.72951516838809</v>
      </c>
      <c r="Q518" s="9">
        <f>IF(MOD($B518,$X$4)=0,$J518*Y$2,L518)</f>
        <v>27.72951516838809</v>
      </c>
      <c r="R518" s="9">
        <f>IF(MOD($B518,$X$4)=0,$J518*Z$2,M518)</f>
        <v>27.72951516838809</v>
      </c>
      <c r="S518" s="9">
        <f>IF(MOD($B518,$X$4)=0,$J518*AA$2,N518)</f>
        <v>27.72951516838809</v>
      </c>
      <c r="T518" s="9">
        <f>IF(MOD($B518,$X$4)=0,$J518*AB$2,O518)</f>
        <v>27.72951516838809</v>
      </c>
      <c r="U518" s="5" cm="1">
        <f t="array" ref="U518">SUM(ABS(P518:T518/J518-K518:O518/J518))</f>
        <v>7.9025005645442237E-3</v>
      </c>
    </row>
    <row r="519" spans="1:21" x14ac:dyDescent="0.25">
      <c r="A519" s="7">
        <v>41661</v>
      </c>
      <c r="B519" s="12">
        <v>516</v>
      </c>
      <c r="C519" s="8">
        <v>17.393333435058501</v>
      </c>
      <c r="D519" s="8">
        <v>70.254737854003906</v>
      </c>
      <c r="E519" s="8">
        <v>82.896171569824205</v>
      </c>
      <c r="F519" s="8">
        <v>45.153942108154297</v>
      </c>
      <c r="G519" s="8">
        <v>62.063327789306598</v>
      </c>
      <c r="H519" s="10">
        <f t="shared" si="16"/>
        <v>-4.4003113531461135E-3</v>
      </c>
      <c r="I519" s="10">
        <f>(1+H519)*(1-U519*$X$5) - 1</f>
        <v>-4.4556162847360081E-3</v>
      </c>
      <c r="J519" s="8">
        <f t="shared" si="17"/>
        <v>138.03748333987696</v>
      </c>
      <c r="K519" s="9">
        <f>P518*C519/C518</f>
        <v>27.852741901331168</v>
      </c>
      <c r="L519" s="9">
        <f>Q518*D519/D518</f>
        <v>27.435700490136814</v>
      </c>
      <c r="M519" s="9">
        <f>R518*E519/E518</f>
        <v>27.745646169471858</v>
      </c>
      <c r="N519" s="9">
        <f>S518*F519/F518</f>
        <v>27.453028218959631</v>
      </c>
      <c r="O519" s="9">
        <f>T518*G519/G518</f>
        <v>27.55036655997748</v>
      </c>
      <c r="P519" s="9">
        <f>IF(MOD($B519,$X$4)=0,$J519*X$2,K519)</f>
        <v>27.607496667975393</v>
      </c>
      <c r="Q519" s="9">
        <f>IF(MOD($B519,$X$4)=0,$J519*Y$2,L519)</f>
        <v>27.607496667975393</v>
      </c>
      <c r="R519" s="9">
        <f>IF(MOD($B519,$X$4)=0,$J519*Z$2,M519)</f>
        <v>27.607496667975393</v>
      </c>
      <c r="S519" s="9">
        <f>IF(MOD($B519,$X$4)=0,$J519*AA$2,N519)</f>
        <v>27.607496667975393</v>
      </c>
      <c r="T519" s="9">
        <f>IF(MOD($B519,$X$4)=0,$J519*AB$2,O519)</f>
        <v>27.607496667975393</v>
      </c>
      <c r="U519" s="5" cm="1">
        <f t="array" ref="U519">SUM(ABS(P519:T519/J519-K519:O519/J519))</f>
        <v>5.5549366096200037E-3</v>
      </c>
    </row>
    <row r="520" spans="1:21" x14ac:dyDescent="0.25">
      <c r="A520" s="7">
        <v>41662</v>
      </c>
      <c r="B520" s="12">
        <v>517</v>
      </c>
      <c r="C520" s="8">
        <v>17.5406169891357</v>
      </c>
      <c r="D520" s="8">
        <v>69.345603942871094</v>
      </c>
      <c r="E520" s="8">
        <v>81.491966247558594</v>
      </c>
      <c r="F520" s="8">
        <v>44.275802612304602</v>
      </c>
      <c r="G520" s="8">
        <v>61.742069244384702</v>
      </c>
      <c r="H520" s="10">
        <f t="shared" si="16"/>
        <v>-9.2072058895674713E-3</v>
      </c>
      <c r="I520" s="10">
        <f>(1+H520)*(1-U520*$X$5) - 1</f>
        <v>-9.2940295931700501E-3</v>
      </c>
      <c r="J520" s="8">
        <f t="shared" si="17"/>
        <v>136.76654381028897</v>
      </c>
      <c r="K520" s="9">
        <f>P519*C520/C519</f>
        <v>27.841271880968094</v>
      </c>
      <c r="L520" s="9">
        <f>Q519*D520/D519</f>
        <v>27.250240884393929</v>
      </c>
      <c r="M520" s="9">
        <f>R519*E520/E519</f>
        <v>27.13984426592269</v>
      </c>
      <c r="N520" s="9">
        <f>S519*F520/F519</f>
        <v>27.070594858879304</v>
      </c>
      <c r="O520" s="9">
        <f>T519*G520/G519</f>
        <v>27.464591920124956</v>
      </c>
      <c r="P520" s="9">
        <f>IF(MOD($B520,$X$4)=0,$J520*X$2,K520)</f>
        <v>27.353308762057793</v>
      </c>
      <c r="Q520" s="9">
        <f>IF(MOD($B520,$X$4)=0,$J520*Y$2,L520)</f>
        <v>27.353308762057793</v>
      </c>
      <c r="R520" s="9">
        <f>IF(MOD($B520,$X$4)=0,$J520*Z$2,M520)</f>
        <v>27.353308762057793</v>
      </c>
      <c r="S520" s="9">
        <f>IF(MOD($B520,$X$4)=0,$J520*AA$2,N520)</f>
        <v>27.353308762057793</v>
      </c>
      <c r="T520" s="9">
        <f>IF(MOD($B520,$X$4)=0,$J520*AB$2,O520)</f>
        <v>27.353308762057793</v>
      </c>
      <c r="U520" s="5" cm="1">
        <f t="array" ref="U520">SUM(ABS(P520:T520/J520-K520:O520/J520))</f>
        <v>8.7630535989662028E-3</v>
      </c>
    </row>
    <row r="521" spans="1:21" x14ac:dyDescent="0.25">
      <c r="A521" s="7">
        <v>41663</v>
      </c>
      <c r="B521" s="12">
        <v>518</v>
      </c>
      <c r="C521" s="8">
        <v>17.2217617034912</v>
      </c>
      <c r="D521" s="8">
        <v>67.535133361816406</v>
      </c>
      <c r="E521" s="8">
        <v>80.046493530273395</v>
      </c>
      <c r="F521" s="8">
        <v>43.19380569458</v>
      </c>
      <c r="G521" s="8">
        <v>61.2973022460937</v>
      </c>
      <c r="H521" s="10">
        <f t="shared" si="16"/>
        <v>-1.8732988917524285E-2</v>
      </c>
      <c r="I521" s="10">
        <f>(1+H521)*(1-U521*$X$5) - 1</f>
        <v>-1.8785307381311345E-2</v>
      </c>
      <c r="J521" s="8">
        <f t="shared" si="17"/>
        <v>134.20449766080273</v>
      </c>
      <c r="K521" s="9">
        <f>P520*C521/C520</f>
        <v>26.856077274473851</v>
      </c>
      <c r="L521" s="9">
        <f>Q520*D521/D520</f>
        <v>26.639170330889051</v>
      </c>
      <c r="M521" s="9">
        <f>R520*E521/E520</f>
        <v>26.868126438404911</v>
      </c>
      <c r="N521" s="9">
        <f>S520*F521/F520</f>
        <v>26.684857959951024</v>
      </c>
      <c r="O521" s="9">
        <f>T520*G521/G520</f>
        <v>27.156265657083889</v>
      </c>
      <c r="P521" s="9">
        <f>IF(MOD($B521,$X$4)=0,$J521*X$2,K521)</f>
        <v>26.840899532160549</v>
      </c>
      <c r="Q521" s="9">
        <f>IF(MOD($B521,$X$4)=0,$J521*Y$2,L521)</f>
        <v>26.840899532160549</v>
      </c>
      <c r="R521" s="9">
        <f>IF(MOD($B521,$X$4)=0,$J521*Z$2,M521)</f>
        <v>26.840899532160549</v>
      </c>
      <c r="S521" s="9">
        <f>IF(MOD($B521,$X$4)=0,$J521*AA$2,N521)</f>
        <v>26.840899532160549</v>
      </c>
      <c r="T521" s="9">
        <f>IF(MOD($B521,$X$4)=0,$J521*AB$2,O521)</f>
        <v>26.840899532160549</v>
      </c>
      <c r="U521" s="5" cm="1">
        <f t="array" ref="U521">SUM(ABS(P521:T521/J521-K521:O521/J521))</f>
        <v>5.3317255340467884E-3</v>
      </c>
    </row>
    <row r="522" spans="1:21" x14ac:dyDescent="0.25">
      <c r="A522" s="7">
        <v>41666</v>
      </c>
      <c r="B522" s="12">
        <v>519</v>
      </c>
      <c r="C522" s="8">
        <v>17.361471176147401</v>
      </c>
      <c r="D522" s="8">
        <v>71.547912597656193</v>
      </c>
      <c r="E522" s="8">
        <v>80.142837524414006</v>
      </c>
      <c r="F522" s="8">
        <v>43.19380569458</v>
      </c>
      <c r="G522" s="8">
        <v>61.074916839599602</v>
      </c>
      <c r="H522" s="10">
        <f t="shared" si="16"/>
        <v>1.3021130936555103E-2</v>
      </c>
      <c r="I522" s="10">
        <f>(1+H522)*(1-U522*$X$5) - 1</f>
        <v>1.2835544841404811E-2</v>
      </c>
      <c r="J522" s="8">
        <f t="shared" si="17"/>
        <v>135.95199199711865</v>
      </c>
      <c r="K522" s="9">
        <f>P521*C522/C521</f>
        <v>27.058643104729899</v>
      </c>
      <c r="L522" s="9">
        <f>Q521*D522/D521</f>
        <v>28.435722833047251</v>
      </c>
      <c r="M522" s="9">
        <f>R521*E522/E521</f>
        <v>26.873205250415118</v>
      </c>
      <c r="N522" s="9">
        <f>S521*F522/F521</f>
        <v>26.840899532160549</v>
      </c>
      <c r="O522" s="9">
        <f>T521*G522/G521</f>
        <v>26.74352127676584</v>
      </c>
      <c r="P522" s="9">
        <f>IF(MOD($B522,$X$4)=0,$J522*X$2,K522)</f>
        <v>27.190398399423731</v>
      </c>
      <c r="Q522" s="9">
        <f>IF(MOD($B522,$X$4)=0,$J522*Y$2,L522)</f>
        <v>27.190398399423731</v>
      </c>
      <c r="R522" s="9">
        <f>IF(MOD($B522,$X$4)=0,$J522*Z$2,M522)</f>
        <v>27.190398399423731</v>
      </c>
      <c r="S522" s="9">
        <f>IF(MOD($B522,$X$4)=0,$J522*AA$2,N522)</f>
        <v>27.190398399423731</v>
      </c>
      <c r="T522" s="9">
        <f>IF(MOD($B522,$X$4)=0,$J522*AB$2,O522)</f>
        <v>27.190398399423731</v>
      </c>
      <c r="U522" s="5" cm="1">
        <f t="array" ref="U522">SUM(ABS(P522:T522/J522-K522:O522/J522))</f>
        <v>1.8320061594241516E-2</v>
      </c>
    </row>
    <row r="523" spans="1:21" x14ac:dyDescent="0.25">
      <c r="A523" s="7">
        <v>41667</v>
      </c>
      <c r="B523" s="12">
        <v>520</v>
      </c>
      <c r="C523" s="8">
        <v>15.9738264083862</v>
      </c>
      <c r="D523" s="8">
        <v>72.472732543945298</v>
      </c>
      <c r="E523" s="8">
        <v>80.425041198730398</v>
      </c>
      <c r="F523" s="8">
        <v>43.703441619872997</v>
      </c>
      <c r="G523" s="8">
        <v>61.503211975097599</v>
      </c>
      <c r="H523" s="10">
        <f t="shared" si="16"/>
        <v>-8.9336200468975724E-3</v>
      </c>
      <c r="I523" s="10">
        <f>(1+H523)*(1-U523*$X$5) - 1</f>
        <v>-9.2175922905659569E-3</v>
      </c>
      <c r="J523" s="8">
        <f t="shared" si="17"/>
        <v>134.73744855599753</v>
      </c>
      <c r="K523" s="9">
        <f>P522*C523/C522</f>
        <v>25.017160101269585</v>
      </c>
      <c r="L523" s="9">
        <f>Q522*D523/D522</f>
        <v>27.541858307537922</v>
      </c>
      <c r="M523" s="9">
        <f>R522*E523/E522</f>
        <v>27.286142829886483</v>
      </c>
      <c r="N523" s="9">
        <f>S522*F523/F522</f>
        <v>27.511213007549692</v>
      </c>
      <c r="O523" s="9">
        <f>T522*G523/G522</f>
        <v>27.381074309753831</v>
      </c>
      <c r="P523" s="9">
        <f>IF(MOD($B523,$X$4)=0,$J523*X$2,K523)</f>
        <v>26.947489711199509</v>
      </c>
      <c r="Q523" s="9">
        <f>IF(MOD($B523,$X$4)=0,$J523*Y$2,L523)</f>
        <v>26.947489711199509</v>
      </c>
      <c r="R523" s="9">
        <f>IF(MOD($B523,$X$4)=0,$J523*Z$2,M523)</f>
        <v>26.947489711199509</v>
      </c>
      <c r="S523" s="9">
        <f>IF(MOD($B523,$X$4)=0,$J523*AA$2,N523)</f>
        <v>26.947489711199509</v>
      </c>
      <c r="T523" s="9">
        <f>IF(MOD($B523,$X$4)=0,$J523*AB$2,O523)</f>
        <v>26.947489711199509</v>
      </c>
      <c r="U523" s="5" cm="1">
        <f t="array" ref="U523">SUM(ABS(P523:T523/J523-K523:O523/J523))</f>
        <v>2.8653201179294374E-2</v>
      </c>
    </row>
    <row r="524" spans="1:21" x14ac:dyDescent="0.25">
      <c r="A524" s="7">
        <v>41668</v>
      </c>
      <c r="B524" s="12">
        <v>521</v>
      </c>
      <c r="C524" s="8">
        <v>15.792482376098601</v>
      </c>
      <c r="D524" s="8">
        <v>71.022781372070298</v>
      </c>
      <c r="E524" s="8">
        <v>79.846855163574205</v>
      </c>
      <c r="F524" s="8">
        <v>43.538791656494098</v>
      </c>
      <c r="G524" s="8">
        <v>61.033733367919901</v>
      </c>
      <c r="H524" s="10">
        <f t="shared" si="16"/>
        <v>-9.9898781152046867E-3</v>
      </c>
      <c r="I524" s="10">
        <f>(1+H524)*(1-U524*$X$5) - 1</f>
        <v>-1.00353967873269E-2</v>
      </c>
      <c r="J524" s="8">
        <f t="shared" si="17"/>
        <v>133.39143786736946</v>
      </c>
      <c r="K524" s="9">
        <f>P523*C524/C523</f>
        <v>26.641566363886056</v>
      </c>
      <c r="L524" s="9">
        <f>Q523*D524/D523</f>
        <v>26.408355295891642</v>
      </c>
      <c r="M524" s="9">
        <f>R523*E524/E523</f>
        <v>26.753760718322393</v>
      </c>
      <c r="N524" s="9">
        <f>S523*F524/F523</f>
        <v>26.845966741162187</v>
      </c>
      <c r="O524" s="9">
        <f>T523*G524/G523</f>
        <v>26.741788748107179</v>
      </c>
      <c r="P524" s="9">
        <f>IF(MOD($B524,$X$4)=0,$J524*X$2,K524)</f>
        <v>26.678287573473895</v>
      </c>
      <c r="Q524" s="9">
        <f>IF(MOD($B524,$X$4)=0,$J524*Y$2,L524)</f>
        <v>26.678287573473895</v>
      </c>
      <c r="R524" s="9">
        <f>IF(MOD($B524,$X$4)=0,$J524*Z$2,M524)</f>
        <v>26.678287573473895</v>
      </c>
      <c r="S524" s="9">
        <f>IF(MOD($B524,$X$4)=0,$J524*AA$2,N524)</f>
        <v>26.678287573473895</v>
      </c>
      <c r="T524" s="9">
        <f>IF(MOD($B524,$X$4)=0,$J524*AB$2,O524)</f>
        <v>26.678287573473895</v>
      </c>
      <c r="U524" s="5" cm="1">
        <f t="array" ref="U524">SUM(ABS(P524:T524/J524-K524:O524/J524))</f>
        <v>4.5977986604355536E-3</v>
      </c>
    </row>
    <row r="525" spans="1:21" x14ac:dyDescent="0.25">
      <c r="A525" s="7">
        <v>41669</v>
      </c>
      <c r="B525" s="12">
        <v>522</v>
      </c>
      <c r="C525" s="8">
        <v>15.761884689331</v>
      </c>
      <c r="D525" s="8">
        <v>73.044845581054602</v>
      </c>
      <c r="E525" s="8">
        <v>80.156585693359304</v>
      </c>
      <c r="F525" s="8">
        <v>43.907295227050703</v>
      </c>
      <c r="G525" s="8">
        <v>61.569099426269503</v>
      </c>
      <c r="H525" s="10">
        <f t="shared" si="16"/>
        <v>9.5295312308087965E-3</v>
      </c>
      <c r="I525" s="10">
        <f>(1+H525)*(1-U525*$X$5) - 1</f>
        <v>9.4537667862284458E-3</v>
      </c>
      <c r="J525" s="8">
        <f t="shared" si="17"/>
        <v>134.66259574044904</v>
      </c>
      <c r="K525" s="9">
        <f>P524*C525/C524</f>
        <v>26.626598809970535</v>
      </c>
      <c r="L525" s="9">
        <f>Q524*D525/D524</f>
        <v>27.437835558179071</v>
      </c>
      <c r="M525" s="9">
        <f>R524*E525/E524</f>
        <v>26.78177418076686</v>
      </c>
      <c r="N525" s="9">
        <f>S524*F525/F524</f>
        <v>26.90408723058713</v>
      </c>
      <c r="O525" s="9">
        <f>T524*G525/G524</f>
        <v>26.912299960945429</v>
      </c>
      <c r="P525" s="9">
        <f>IF(MOD($B525,$X$4)=0,$J525*X$2,K525)</f>
        <v>26.93251914808981</v>
      </c>
      <c r="Q525" s="9">
        <f>IF(MOD($B525,$X$4)=0,$J525*Y$2,L525)</f>
        <v>26.93251914808981</v>
      </c>
      <c r="R525" s="9">
        <f>IF(MOD($B525,$X$4)=0,$J525*Z$2,M525)</f>
        <v>26.93251914808981</v>
      </c>
      <c r="S525" s="9">
        <f>IF(MOD($B525,$X$4)=0,$J525*AA$2,N525)</f>
        <v>26.93251914808981</v>
      </c>
      <c r="T525" s="9">
        <f>IF(MOD($B525,$X$4)=0,$J525*AB$2,O525)</f>
        <v>26.93251914808981</v>
      </c>
      <c r="U525" s="5" cm="1">
        <f t="array" ref="U525">SUM(ABS(P525:T525/J525-K525:O525/J525))</f>
        <v>7.5049260310298405E-3</v>
      </c>
    </row>
    <row r="526" spans="1:21" x14ac:dyDescent="0.25">
      <c r="A526" s="7">
        <v>41670</v>
      </c>
      <c r="B526" s="12">
        <v>523</v>
      </c>
      <c r="C526" s="8">
        <v>15.7877492904663</v>
      </c>
      <c r="D526" s="8">
        <v>73.601333618164006</v>
      </c>
      <c r="E526" s="8">
        <v>76.838821411132798</v>
      </c>
      <c r="F526" s="8">
        <v>43.405494689941399</v>
      </c>
      <c r="G526" s="8">
        <v>61.511451721191399</v>
      </c>
      <c r="H526" s="10">
        <f t="shared" si="16"/>
        <v>-8.8993163436018596E-3</v>
      </c>
      <c r="I526" s="10">
        <f>(1+H526)*(1-U526*$X$5) - 1</f>
        <v>-9.0394005125912225E-3</v>
      </c>
      <c r="J526" s="8">
        <f t="shared" si="17"/>
        <v>133.4641907013042</v>
      </c>
      <c r="K526" s="9">
        <f>P525*C526/C525</f>
        <v>26.976714298547019</v>
      </c>
      <c r="L526" s="9">
        <f>Q525*D526/D525</f>
        <v>27.137703026512835</v>
      </c>
      <c r="M526" s="9">
        <f>R525*E526/E525</f>
        <v>25.817754225320446</v>
      </c>
      <c r="N526" s="9">
        <f>S525*F526/F525</f>
        <v>26.62471716428891</v>
      </c>
      <c r="O526" s="9">
        <f>T525*G526/G525</f>
        <v>26.907301986634998</v>
      </c>
      <c r="P526" s="9">
        <f>IF(MOD($B526,$X$4)=0,$J526*X$2,K526)</f>
        <v>26.692838140260843</v>
      </c>
      <c r="Q526" s="9">
        <f>IF(MOD($B526,$X$4)=0,$J526*Y$2,L526)</f>
        <v>26.692838140260843</v>
      </c>
      <c r="R526" s="9">
        <f>IF(MOD($B526,$X$4)=0,$J526*Z$2,M526)</f>
        <v>26.692838140260843</v>
      </c>
      <c r="S526" s="9">
        <f>IF(MOD($B526,$X$4)=0,$J526*AA$2,N526)</f>
        <v>26.692838140260843</v>
      </c>
      <c r="T526" s="9">
        <f>IF(MOD($B526,$X$4)=0,$J526*AB$2,O526)</f>
        <v>26.692838140260843</v>
      </c>
      <c r="U526" s="5" cm="1">
        <f t="array" ref="U526">SUM(ABS(P526:T526/J526-K526:O526/J526))</f>
        <v>1.4134201630506854E-2</v>
      </c>
    </row>
    <row r="527" spans="1:21" x14ac:dyDescent="0.25">
      <c r="A527" s="7">
        <v>41673</v>
      </c>
      <c r="B527" s="12">
        <v>524</v>
      </c>
      <c r="C527" s="8">
        <v>15.817073822021401</v>
      </c>
      <c r="D527" s="8">
        <v>72.433540344238196</v>
      </c>
      <c r="E527" s="8">
        <v>76.501541137695298</v>
      </c>
      <c r="F527" s="8">
        <v>42.582244873046797</v>
      </c>
      <c r="G527" s="8">
        <v>59.847625732421797</v>
      </c>
      <c r="H527" s="10">
        <f t="shared" si="16"/>
        <v>-1.2882806019615112E-2</v>
      </c>
      <c r="I527" s="10">
        <f>(1+H527)*(1-U527*$X$5) - 1</f>
        <v>-1.2975740354844389E-2</v>
      </c>
      <c r="J527" s="8">
        <f t="shared" si="17"/>
        <v>131.74479742193438</v>
      </c>
      <c r="K527" s="9">
        <f>P526*C527/C526</f>
        <v>26.742418036669001</v>
      </c>
      <c r="L527" s="9">
        <f>Q526*D527/D526</f>
        <v>26.269317052940572</v>
      </c>
      <c r="M527" s="9">
        <f>R526*E527/E526</f>
        <v>26.575671224092272</v>
      </c>
      <c r="N527" s="9">
        <f>S526*F527/F526</f>
        <v>26.186568732013335</v>
      </c>
      <c r="O527" s="9">
        <f>T526*G527/G526</f>
        <v>25.970822376219203</v>
      </c>
      <c r="P527" s="9">
        <f>IF(MOD($B527,$X$4)=0,$J527*X$2,K527)</f>
        <v>26.348959484386878</v>
      </c>
      <c r="Q527" s="9">
        <f>IF(MOD($B527,$X$4)=0,$J527*Y$2,L527)</f>
        <v>26.348959484386878</v>
      </c>
      <c r="R527" s="9">
        <f>IF(MOD($B527,$X$4)=0,$J527*Z$2,M527)</f>
        <v>26.348959484386878</v>
      </c>
      <c r="S527" s="9">
        <f>IF(MOD($B527,$X$4)=0,$J527*AA$2,N527)</f>
        <v>26.348959484386878</v>
      </c>
      <c r="T527" s="9">
        <f>IF(MOD($B527,$X$4)=0,$J527*AB$2,O527)</f>
        <v>26.348959484386878</v>
      </c>
      <c r="U527" s="5" cm="1">
        <f t="array" ref="U527">SUM(ABS(P527:T527/J527-K527:O527/J527))</f>
        <v>9.4147215544507501E-3</v>
      </c>
    </row>
    <row r="528" spans="1:21" x14ac:dyDescent="0.25">
      <c r="A528" s="7">
        <v>41674</v>
      </c>
      <c r="B528" s="12">
        <v>525</v>
      </c>
      <c r="C528" s="8">
        <v>16.0460395812988</v>
      </c>
      <c r="D528" s="8">
        <v>72.496238708496094</v>
      </c>
      <c r="E528" s="8">
        <v>76.288169860839801</v>
      </c>
      <c r="F528" s="8">
        <v>43.084022521972599</v>
      </c>
      <c r="G528" s="8">
        <v>59.905307769775298</v>
      </c>
      <c r="H528" s="10">
        <f t="shared" si="16"/>
        <v>5.0599785640539352E-3</v>
      </c>
      <c r="I528" s="10">
        <f>(1+H528)*(1-U528*$X$5) - 1</f>
        <v>4.9954200318524933E-3</v>
      </c>
      <c r="J528" s="8">
        <f t="shared" si="17"/>
        <v>132.411423272815</v>
      </c>
      <c r="K528" s="9">
        <f>P527*C528/C527</f>
        <v>26.730383354718228</v>
      </c>
      <c r="L528" s="9">
        <f>Q527*D528/D527</f>
        <v>26.371767104333625</v>
      </c>
      <c r="M528" s="9">
        <f>R527*E528/E527</f>
        <v>26.275469316144669</v>
      </c>
      <c r="N528" s="9">
        <f>S527*F528/F527</f>
        <v>26.659448491745096</v>
      </c>
      <c r="O528" s="9">
        <f>T527*G528/G527</f>
        <v>26.374355005873387</v>
      </c>
      <c r="P528" s="9">
        <f>IF(MOD($B528,$X$4)=0,$J528*X$2,K528)</f>
        <v>26.482284654563003</v>
      </c>
      <c r="Q528" s="9">
        <f>IF(MOD($B528,$X$4)=0,$J528*Y$2,L528)</f>
        <v>26.482284654563003</v>
      </c>
      <c r="R528" s="9">
        <f>IF(MOD($B528,$X$4)=0,$J528*Z$2,M528)</f>
        <v>26.482284654563003</v>
      </c>
      <c r="S528" s="9">
        <f>IF(MOD($B528,$X$4)=0,$J528*AA$2,N528)</f>
        <v>26.482284654563003</v>
      </c>
      <c r="T528" s="9">
        <f>IF(MOD($B528,$X$4)=0,$J528*AB$2,O528)</f>
        <v>26.482284654563003</v>
      </c>
      <c r="U528" s="5" cm="1">
        <f t="array" ref="U528">SUM(ABS(P528:T528/J528-K528:O528/J528))</f>
        <v>6.4233512007665639E-3</v>
      </c>
    </row>
    <row r="529" spans="1:21" x14ac:dyDescent="0.25">
      <c r="A529" s="7">
        <v>41675</v>
      </c>
      <c r="B529" s="12">
        <v>526</v>
      </c>
      <c r="C529" s="8">
        <v>16.1658821105957</v>
      </c>
      <c r="D529" s="8">
        <v>72.073005676269503</v>
      </c>
      <c r="E529" s="8">
        <v>75.386444091796804</v>
      </c>
      <c r="F529" s="8">
        <v>43.287879943847599</v>
      </c>
      <c r="G529" s="8">
        <v>60.020614624023402</v>
      </c>
      <c r="H529" s="10">
        <f t="shared" si="16"/>
        <v>-7.0657683467367782E-4</v>
      </c>
      <c r="I529" s="10">
        <f>(1+H529)*(1-U529*$X$5) - 1</f>
        <v>-7.7155619857460778E-4</v>
      </c>
      <c r="J529" s="8">
        <f t="shared" si="17"/>
        <v>132.31786442848426</v>
      </c>
      <c r="K529" s="9">
        <f>P528*C529/C528</f>
        <v>26.680072024990665</v>
      </c>
      <c r="L529" s="9">
        <f>Q528*D529/D528</f>
        <v>26.32768108016646</v>
      </c>
      <c r="M529" s="9">
        <f>R528*E529/E528</f>
        <v>26.169264188352955</v>
      </c>
      <c r="N529" s="9">
        <f>S528*F529/F528</f>
        <v>26.607588884739883</v>
      </c>
      <c r="O529" s="9">
        <f>T528*G529/G528</f>
        <v>26.53325825023429</v>
      </c>
      <c r="P529" s="9">
        <f>IF(MOD($B529,$X$4)=0,$J529*X$2,K529)</f>
        <v>26.463572885696852</v>
      </c>
      <c r="Q529" s="9">
        <f>IF(MOD($B529,$X$4)=0,$J529*Y$2,L529)</f>
        <v>26.463572885696852</v>
      </c>
      <c r="R529" s="9">
        <f>IF(MOD($B529,$X$4)=0,$J529*Z$2,M529)</f>
        <v>26.463572885696852</v>
      </c>
      <c r="S529" s="9">
        <f>IF(MOD($B529,$X$4)=0,$J529*AA$2,N529)</f>
        <v>26.463572885696852</v>
      </c>
      <c r="T529" s="9">
        <f>IF(MOD($B529,$X$4)=0,$J529*AB$2,O529)</f>
        <v>26.463572885696852</v>
      </c>
      <c r="U529" s="5" cm="1">
        <f t="array" ref="U529">SUM(ABS(P529:T529/J529-K529:O529/J529))</f>
        <v>6.5025309278143595E-3</v>
      </c>
    </row>
    <row r="530" spans="1:21" x14ac:dyDescent="0.25">
      <c r="A530" s="7">
        <v>41676</v>
      </c>
      <c r="B530" s="12">
        <v>527</v>
      </c>
      <c r="C530" s="8">
        <v>16.260108947753899</v>
      </c>
      <c r="D530" s="8">
        <v>73.538612365722599</v>
      </c>
      <c r="E530" s="8">
        <v>76.591018676757798</v>
      </c>
      <c r="F530" s="8">
        <v>44.283645629882798</v>
      </c>
      <c r="G530" s="8">
        <v>59.9794311523437</v>
      </c>
      <c r="H530" s="10">
        <f t="shared" si="16"/>
        <v>1.2891924174634584E-2</v>
      </c>
      <c r="I530" s="10">
        <f>(1+H530)*(1-U530*$X$5) - 1</f>
        <v>1.2809359147523125E-2</v>
      </c>
      <c r="J530" s="8">
        <f t="shared" si="17"/>
        <v>134.02369630364586</v>
      </c>
      <c r="K530" s="9">
        <f>P529*C530/C529</f>
        <v>26.617822357260813</v>
      </c>
      <c r="L530" s="9">
        <f>Q529*D530/D529</f>
        <v>27.001710418385837</v>
      </c>
      <c r="M530" s="9">
        <f>R529*E530/E529</f>
        <v>26.886425398630834</v>
      </c>
      <c r="N530" s="9">
        <f>S529*F530/F529</f>
        <v>27.072323368364316</v>
      </c>
      <c r="O530" s="9">
        <f>T529*G530/G529</f>
        <v>26.445414761004045</v>
      </c>
      <c r="P530" s="9">
        <f>IF(MOD($B530,$X$4)=0,$J530*X$2,K530)</f>
        <v>26.804739260729175</v>
      </c>
      <c r="Q530" s="9">
        <f>IF(MOD($B530,$X$4)=0,$J530*Y$2,L530)</f>
        <v>26.804739260729175</v>
      </c>
      <c r="R530" s="9">
        <f>IF(MOD($B530,$X$4)=0,$J530*Z$2,M530)</f>
        <v>26.804739260729175</v>
      </c>
      <c r="S530" s="9">
        <f>IF(MOD($B530,$X$4)=0,$J530*AA$2,N530)</f>
        <v>26.804739260729175</v>
      </c>
      <c r="T530" s="9">
        <f>IF(MOD($B530,$X$4)=0,$J530*AB$2,O530)</f>
        <v>26.804739260729175</v>
      </c>
      <c r="U530" s="5" cm="1">
        <f t="array" ref="U530">SUM(ABS(P530:T530/J530-K530:O530/J530))</f>
        <v>8.1514152833974396E-3</v>
      </c>
    </row>
    <row r="531" spans="1:21" x14ac:dyDescent="0.25">
      <c r="A531" s="7">
        <v>41677</v>
      </c>
      <c r="B531" s="12">
        <v>528</v>
      </c>
      <c r="C531" s="8">
        <v>16.487594604492099</v>
      </c>
      <c r="D531" s="8">
        <v>74.353721618652301</v>
      </c>
      <c r="E531" s="8">
        <v>77.1279296875</v>
      </c>
      <c r="F531" s="8">
        <v>44.393405914306598</v>
      </c>
      <c r="G531" s="8">
        <v>60.745426177978501</v>
      </c>
      <c r="H531" s="10">
        <f t="shared" si="16"/>
        <v>9.466830531513093E-3</v>
      </c>
      <c r="I531" s="10">
        <f>(1+H531)*(1-U531*$X$5) - 1</f>
        <v>9.4290505987422168E-3</v>
      </c>
      <c r="J531" s="8">
        <f t="shared" si="17"/>
        <v>135.29247592375947</v>
      </c>
      <c r="K531" s="9">
        <f>P530*C531/C530</f>
        <v>27.179748661589645</v>
      </c>
      <c r="L531" s="9">
        <f>Q530*D531/D530</f>
        <v>27.101845641865793</v>
      </c>
      <c r="M531" s="9">
        <f>R530*E531/E530</f>
        <v>26.992643272162915</v>
      </c>
      <c r="N531" s="9">
        <f>S530*F531/F530</f>
        <v>26.871176785538065</v>
      </c>
      <c r="O531" s="9">
        <f>T530*G531/G530</f>
        <v>27.14706156260306</v>
      </c>
      <c r="P531" s="9">
        <f>IF(MOD($B531,$X$4)=0,$J531*X$2,K531)</f>
        <v>27.058495184751894</v>
      </c>
      <c r="Q531" s="9">
        <f>IF(MOD($B531,$X$4)=0,$J531*Y$2,L531)</f>
        <v>27.058495184751894</v>
      </c>
      <c r="R531" s="9">
        <f>IF(MOD($B531,$X$4)=0,$J531*Z$2,M531)</f>
        <v>27.058495184751894</v>
      </c>
      <c r="S531" s="9">
        <f>IF(MOD($B531,$X$4)=0,$J531*AA$2,N531)</f>
        <v>27.058495184751894</v>
      </c>
      <c r="T531" s="9">
        <f>IF(MOD($B531,$X$4)=0,$J531*AB$2,O531)</f>
        <v>27.058495184751894</v>
      </c>
      <c r="U531" s="5" cm="1">
        <f t="array" ref="U531">SUM(ABS(P531:T531/J531-K531:O531/J531))</f>
        <v>3.7425630667810295E-3</v>
      </c>
    </row>
    <row r="532" spans="1:21" x14ac:dyDescent="0.25">
      <c r="A532" s="7">
        <v>41680</v>
      </c>
      <c r="B532" s="12">
        <v>529</v>
      </c>
      <c r="C532" s="8">
        <v>16.782964706420898</v>
      </c>
      <c r="D532" s="8">
        <v>74.063735961914006</v>
      </c>
      <c r="E532" s="8">
        <v>76.880142211914006</v>
      </c>
      <c r="F532" s="8">
        <v>44.487499237060497</v>
      </c>
      <c r="G532" s="8">
        <v>60.753688812255803</v>
      </c>
      <c r="H532" s="10">
        <f t="shared" si="16"/>
        <v>2.61149552308515E-3</v>
      </c>
      <c r="I532" s="10">
        <f>(1+H532)*(1-U532*$X$5) - 1</f>
        <v>2.5502827559142904E-3</v>
      </c>
      <c r="J532" s="8">
        <f t="shared" si="17"/>
        <v>135.64579161894147</v>
      </c>
      <c r="K532" s="9">
        <f>P531*C532/C531</f>
        <v>27.543239665222234</v>
      </c>
      <c r="L532" s="9">
        <f>Q531*D532/D531</f>
        <v>26.952964818205562</v>
      </c>
      <c r="M532" s="9">
        <f>R531*E532/E531</f>
        <v>26.971564856890755</v>
      </c>
      <c r="N532" s="9">
        <f>S531*F532/F531</f>
        <v>27.115846578910936</v>
      </c>
      <c r="O532" s="9">
        <f>T531*G532/G531</f>
        <v>27.062175699711993</v>
      </c>
      <c r="P532" s="9">
        <f>IF(MOD($B532,$X$4)=0,$J532*X$2,K532)</f>
        <v>27.129158323788296</v>
      </c>
      <c r="Q532" s="9">
        <f>IF(MOD($B532,$X$4)=0,$J532*Y$2,L532)</f>
        <v>27.129158323788296</v>
      </c>
      <c r="R532" s="9">
        <f>IF(MOD($B532,$X$4)=0,$J532*Z$2,M532)</f>
        <v>27.129158323788296</v>
      </c>
      <c r="S532" s="9">
        <f>IF(MOD($B532,$X$4)=0,$J532*AA$2,N532)</f>
        <v>27.129158323788296</v>
      </c>
      <c r="T532" s="9">
        <f>IF(MOD($B532,$X$4)=0,$J532*AB$2,O532)</f>
        <v>27.129158323788296</v>
      </c>
      <c r="U532" s="5" cm="1">
        <f t="array" ref="U532">SUM(ABS(P532:T532/J532-K532:O532/J532))</f>
        <v>6.1053326681476949E-3</v>
      </c>
    </row>
    <row r="533" spans="1:21" x14ac:dyDescent="0.25">
      <c r="A533" s="7">
        <v>41681</v>
      </c>
      <c r="B533" s="12">
        <v>530</v>
      </c>
      <c r="C533" s="8">
        <v>17.004102706909102</v>
      </c>
      <c r="D533" s="8">
        <v>74.424247741699205</v>
      </c>
      <c r="E533" s="8">
        <v>78.181083679199205</v>
      </c>
      <c r="F533" s="8">
        <v>45.028491973876903</v>
      </c>
      <c r="G533" s="8">
        <v>61.610305786132798</v>
      </c>
      <c r="H533" s="10">
        <f t="shared" si="16"/>
        <v>1.2245200083930374E-2</v>
      </c>
      <c r="I533" s="10">
        <f>(1+H533)*(1-U533*$X$5) - 1</f>
        <v>1.2215351061730662E-2</v>
      </c>
      <c r="J533" s="8">
        <f t="shared" si="17"/>
        <v>137.30680147785853</v>
      </c>
      <c r="K533" s="9">
        <f>P532*C533/C532</f>
        <v>27.486621259067853</v>
      </c>
      <c r="L533" s="9">
        <f>Q532*D533/D532</f>
        <v>27.261211899325083</v>
      </c>
      <c r="M533" s="9">
        <f>R532*E533/E532</f>
        <v>27.588229366329788</v>
      </c>
      <c r="N533" s="9">
        <f>S532*F533/F532</f>
        <v>27.459063979552496</v>
      </c>
      <c r="O533" s="9">
        <f>T532*G533/G532</f>
        <v>27.511674973583318</v>
      </c>
      <c r="P533" s="9">
        <f>IF(MOD($B533,$X$4)=0,$J533*X$2,K533)</f>
        <v>27.461360295571708</v>
      </c>
      <c r="Q533" s="9">
        <f>IF(MOD($B533,$X$4)=0,$J533*Y$2,L533)</f>
        <v>27.461360295571708</v>
      </c>
      <c r="R533" s="9">
        <f>IF(MOD($B533,$X$4)=0,$J533*Z$2,M533)</f>
        <v>27.461360295571708</v>
      </c>
      <c r="S533" s="9">
        <f>IF(MOD($B533,$X$4)=0,$J533*AA$2,N533)</f>
        <v>27.461360295571708</v>
      </c>
      <c r="T533" s="9">
        <f>IF(MOD($B533,$X$4)=0,$J533*AB$2,O533)</f>
        <v>27.461360295571708</v>
      </c>
      <c r="U533" s="5" cm="1">
        <f t="array" ref="U533">SUM(ABS(P533:T533/J533-K533:O533/J533))</f>
        <v>2.948793651689291E-3</v>
      </c>
    </row>
    <row r="534" spans="1:21" x14ac:dyDescent="0.25">
      <c r="A534" s="7">
        <v>41682</v>
      </c>
      <c r="B534" s="12">
        <v>531</v>
      </c>
      <c r="C534" s="8">
        <v>17.0028266906738</v>
      </c>
      <c r="D534" s="8">
        <v>75.372566223144503</v>
      </c>
      <c r="E534" s="8">
        <v>77.799133300781193</v>
      </c>
      <c r="F534" s="8">
        <v>45.099063873291001</v>
      </c>
      <c r="G534" s="8">
        <v>61.742069244384702</v>
      </c>
      <c r="H534" s="10">
        <f t="shared" si="16"/>
        <v>2.2974990952491225E-3</v>
      </c>
      <c r="I534" s="10">
        <f>(1+H534)*(1-U534*$X$5) - 1</f>
        <v>2.25572083812553E-3</v>
      </c>
      <c r="J534" s="8">
        <f t="shared" si="17"/>
        <v>137.62226373002545</v>
      </c>
      <c r="K534" s="9">
        <f>P533*C534/C533</f>
        <v>27.459299549280967</v>
      </c>
      <c r="L534" s="9">
        <f>Q533*D534/D533</f>
        <v>27.811274688852535</v>
      </c>
      <c r="M534" s="9">
        <f>R533*E534/E533</f>
        <v>27.327198981054686</v>
      </c>
      <c r="N534" s="9">
        <f>S533*F534/F533</f>
        <v>27.504399719536377</v>
      </c>
      <c r="O534" s="9">
        <f>T533*G534/G533</f>
        <v>27.520090791300888</v>
      </c>
      <c r="P534" s="9">
        <f>IF(MOD($B534,$X$4)=0,$J534*X$2,K534)</f>
        <v>27.524452746005093</v>
      </c>
      <c r="Q534" s="9">
        <f>IF(MOD($B534,$X$4)=0,$J534*Y$2,L534)</f>
        <v>27.524452746005093</v>
      </c>
      <c r="R534" s="9">
        <f>IF(MOD($B534,$X$4)=0,$J534*Z$2,M534)</f>
        <v>27.524452746005093</v>
      </c>
      <c r="S534" s="9">
        <f>IF(MOD($B534,$X$4)=0,$J534*AA$2,N534)</f>
        <v>27.524452746005093</v>
      </c>
      <c r="T534" s="9">
        <f>IF(MOD($B534,$X$4)=0,$J534*AB$2,O534)</f>
        <v>27.524452746005093</v>
      </c>
      <c r="U534" s="5" cm="1">
        <f t="array" ref="U534">SUM(ABS(P534:T534/J534-K534:O534/J534))</f>
        <v>4.168249163668869E-3</v>
      </c>
    </row>
    <row r="535" spans="1:21" x14ac:dyDescent="0.25">
      <c r="A535" s="7">
        <v>41683</v>
      </c>
      <c r="B535" s="12">
        <v>532</v>
      </c>
      <c r="C535" s="8">
        <v>17.272823333740199</v>
      </c>
      <c r="D535" s="8">
        <v>75.325546264648395</v>
      </c>
      <c r="E535" s="8">
        <v>78.132469177246094</v>
      </c>
      <c r="F535" s="8">
        <v>45.498931884765597</v>
      </c>
      <c r="G535" s="8">
        <v>62.071517944335902</v>
      </c>
      <c r="H535" s="10">
        <f t="shared" si="16"/>
        <v>6.7485151583011049E-3</v>
      </c>
      <c r="I535" s="10">
        <f>(1+H535)*(1-U535*$X$5) - 1</f>
        <v>6.7035194709379464E-3</v>
      </c>
      <c r="J535" s="8">
        <f t="shared" si="17"/>
        <v>138.55100966292724</v>
      </c>
      <c r="K535" s="9">
        <f>P534*C535/C534</f>
        <v>27.961527708825088</v>
      </c>
      <c r="L535" s="9">
        <f>Q534*D535/D534</f>
        <v>27.507282060560819</v>
      </c>
      <c r="M535" s="9">
        <f>R534*E535/E534</f>
        <v>27.642383206037788</v>
      </c>
      <c r="N535" s="9">
        <f>S534*F535/F534</f>
        <v>27.768496573996604</v>
      </c>
      <c r="O535" s="9">
        <f>T534*G535/G534</f>
        <v>27.67132011350694</v>
      </c>
      <c r="P535" s="9">
        <f>IF(MOD($B535,$X$4)=0,$J535*X$2,K535)</f>
        <v>27.710201932585449</v>
      </c>
      <c r="Q535" s="9">
        <f>IF(MOD($B535,$X$4)=0,$J535*Y$2,L535)</f>
        <v>27.710201932585449</v>
      </c>
      <c r="R535" s="9">
        <f>IF(MOD($B535,$X$4)=0,$J535*Z$2,M535)</f>
        <v>27.710201932585449</v>
      </c>
      <c r="S535" s="9">
        <f>IF(MOD($B535,$X$4)=0,$J535*AA$2,N535)</f>
        <v>27.710201932585449</v>
      </c>
      <c r="T535" s="9">
        <f>IF(MOD($B535,$X$4)=0,$J535*AB$2,O535)</f>
        <v>27.710201932585449</v>
      </c>
      <c r="U535" s="5" cm="1">
        <f t="array" ref="U535">SUM(ABS(P535:T535/J535-K535:O535/J535))</f>
        <v>4.469406876269677E-3</v>
      </c>
    </row>
    <row r="536" spans="1:21" x14ac:dyDescent="0.25">
      <c r="A536" s="7">
        <v>41684</v>
      </c>
      <c r="B536" s="12">
        <v>533</v>
      </c>
      <c r="C536" s="8">
        <v>17.258865356445298</v>
      </c>
      <c r="D536" s="8">
        <v>75.670387268066406</v>
      </c>
      <c r="E536" s="8">
        <v>78.806091308593693</v>
      </c>
      <c r="F536" s="8">
        <v>45.593021392822202</v>
      </c>
      <c r="G536" s="8">
        <v>62.425712585449197</v>
      </c>
      <c r="H536" s="10">
        <f t="shared" si="16"/>
        <v>4.0331286271235722E-3</v>
      </c>
      <c r="I536" s="10">
        <f>(1+H536)*(1-U536*$X$5) - 1</f>
        <v>4.0059030416785824E-3</v>
      </c>
      <c r="J536" s="8">
        <f t="shared" si="17"/>
        <v>139.10980370631566</v>
      </c>
      <c r="K536" s="9">
        <f>P535*C536/C535</f>
        <v>27.687809625205297</v>
      </c>
      <c r="L536" s="9">
        <f>Q535*D536/D535</f>
        <v>27.83705947711325</v>
      </c>
      <c r="M536" s="9">
        <f>R535*E536/E535</f>
        <v>27.949106519659942</v>
      </c>
      <c r="N536" s="9">
        <f>S535*F536/F535</f>
        <v>27.767505239717789</v>
      </c>
      <c r="O536" s="9">
        <f>T535*G536/G535</f>
        <v>27.868322844619382</v>
      </c>
      <c r="P536" s="9">
        <f>IF(MOD($B536,$X$4)=0,$J536*X$2,K536)</f>
        <v>27.821960741263133</v>
      </c>
      <c r="Q536" s="9">
        <f>IF(MOD($B536,$X$4)=0,$J536*Y$2,L536)</f>
        <v>27.821960741263133</v>
      </c>
      <c r="R536" s="9">
        <f>IF(MOD($B536,$X$4)=0,$J536*Z$2,M536)</f>
        <v>27.821960741263133</v>
      </c>
      <c r="S536" s="9">
        <f>IF(MOD($B536,$X$4)=0,$J536*AA$2,N536)</f>
        <v>27.821960741263133</v>
      </c>
      <c r="T536" s="9">
        <f>IF(MOD($B536,$X$4)=0,$J536*AB$2,O536)</f>
        <v>27.821960741263133</v>
      </c>
      <c r="U536" s="5" cm="1">
        <f t="array" ref="U536">SUM(ABS(P536:T536/J536-K536:O536/J536))</f>
        <v>2.7116222232813625E-3</v>
      </c>
    </row>
    <row r="537" spans="1:21" x14ac:dyDescent="0.25">
      <c r="A537" s="7">
        <v>41688</v>
      </c>
      <c r="B537" s="12">
        <v>534</v>
      </c>
      <c r="C537" s="8">
        <v>17.322319030761701</v>
      </c>
      <c r="D537" s="8">
        <v>75.678230285644503</v>
      </c>
      <c r="E537" s="8">
        <v>78.271354675292898</v>
      </c>
      <c r="F537" s="8">
        <v>45.859600067138601</v>
      </c>
      <c r="G537" s="8">
        <v>62.046848297119098</v>
      </c>
      <c r="H537" s="10">
        <f t="shared" si="16"/>
        <v>-6.4547315786056547E-4</v>
      </c>
      <c r="I537" s="10">
        <f>(1+H537)*(1-U537*$X$5) - 1</f>
        <v>-6.917274351183611E-4</v>
      </c>
      <c r="J537" s="8">
        <f t="shared" si="17"/>
        <v>139.02001206202797</v>
      </c>
      <c r="K537" s="9">
        <f>P536*C537/C536</f>
        <v>27.924250526788377</v>
      </c>
      <c r="L537" s="9">
        <f>Q536*D537/D536</f>
        <v>27.824844407318359</v>
      </c>
      <c r="M537" s="9">
        <f>R536*E537/E536</f>
        <v>27.633175567787745</v>
      </c>
      <c r="N537" s="9">
        <f>S536*F537/F536</f>
        <v>27.984633474605094</v>
      </c>
      <c r="O537" s="9">
        <f>T536*G537/G536</f>
        <v>27.653108085528395</v>
      </c>
      <c r="P537" s="9">
        <f>IF(MOD($B537,$X$4)=0,$J537*X$2,K537)</f>
        <v>27.804002412405595</v>
      </c>
      <c r="Q537" s="9">
        <f>IF(MOD($B537,$X$4)=0,$J537*Y$2,L537)</f>
        <v>27.804002412405595</v>
      </c>
      <c r="R537" s="9">
        <f>IF(MOD($B537,$X$4)=0,$J537*Z$2,M537)</f>
        <v>27.804002412405595</v>
      </c>
      <c r="S537" s="9">
        <f>IF(MOD($B537,$X$4)=0,$J537*AA$2,N537)</f>
        <v>27.804002412405595</v>
      </c>
      <c r="T537" s="9">
        <f>IF(MOD($B537,$X$4)=0,$J537*AB$2,O537)</f>
        <v>27.804002412405595</v>
      </c>
      <c r="U537" s="5" cm="1">
        <f t="array" ref="U537">SUM(ABS(P537:T537/J537-K537:O537/J537))</f>
        <v>4.6284152435765724E-3</v>
      </c>
    </row>
    <row r="538" spans="1:21" x14ac:dyDescent="0.25">
      <c r="A538" s="7">
        <v>41689</v>
      </c>
      <c r="B538" s="12">
        <v>535</v>
      </c>
      <c r="C538" s="8">
        <v>17.048835754394499</v>
      </c>
      <c r="D538" s="8">
        <v>75.403923034667898</v>
      </c>
      <c r="E538" s="8">
        <v>78.889411926269503</v>
      </c>
      <c r="F538" s="8">
        <v>44.895214080810497</v>
      </c>
      <c r="G538" s="8">
        <v>61.651485443115199</v>
      </c>
      <c r="H538" s="10">
        <f t="shared" si="16"/>
        <v>-7.7834655915928197E-3</v>
      </c>
      <c r="I538" s="10">
        <f>(1+H538)*(1-U538*$X$5) - 1</f>
        <v>-7.8684659100061172E-3</v>
      </c>
      <c r="J538" s="8">
        <f t="shared" si="17"/>
        <v>137.93795458160037</v>
      </c>
      <c r="K538" s="9">
        <f>P537*C538/C537</f>
        <v>27.365035224330896</v>
      </c>
      <c r="L538" s="9">
        <f>Q537*D538/D537</f>
        <v>27.703222578639576</v>
      </c>
      <c r="M538" s="9">
        <f>R537*E538/E537</f>
        <v>28.023552276700748</v>
      </c>
      <c r="N538" s="9">
        <f>S537*F538/F537</f>
        <v>27.219309343754727</v>
      </c>
      <c r="O538" s="9">
        <f>T537*G538/G537</f>
        <v>27.626835158174401</v>
      </c>
      <c r="P538" s="9">
        <f>IF(MOD($B538,$X$4)=0,$J538*X$2,K538)</f>
        <v>27.587590916320075</v>
      </c>
      <c r="Q538" s="9">
        <f>IF(MOD($B538,$X$4)=0,$J538*Y$2,L538)</f>
        <v>27.587590916320075</v>
      </c>
      <c r="R538" s="9">
        <f>IF(MOD($B538,$X$4)=0,$J538*Z$2,M538)</f>
        <v>27.587590916320075</v>
      </c>
      <c r="S538" s="9">
        <f>IF(MOD($B538,$X$4)=0,$J538*AA$2,N538)</f>
        <v>27.587590916320075</v>
      </c>
      <c r="T538" s="9">
        <f>IF(MOD($B538,$X$4)=0,$J538*AB$2,O538)</f>
        <v>27.587590916320075</v>
      </c>
      <c r="U538" s="5" cm="1">
        <f t="array" ref="U538">SUM(ABS(P538:T538/J538-K538:O538/J538))</f>
        <v>8.5667105380338171E-3</v>
      </c>
    </row>
    <row r="539" spans="1:21" x14ac:dyDescent="0.25">
      <c r="A539" s="7">
        <v>41690</v>
      </c>
      <c r="B539" s="12">
        <v>536</v>
      </c>
      <c r="C539" s="8">
        <v>16.851493835449201</v>
      </c>
      <c r="D539" s="8">
        <v>75.960365295410099</v>
      </c>
      <c r="E539" s="8">
        <v>79.583877563476506</v>
      </c>
      <c r="F539" s="8">
        <v>45.146102905273402</v>
      </c>
      <c r="G539" s="8">
        <v>60.555992126464801</v>
      </c>
      <c r="H539" s="10">
        <f t="shared" si="16"/>
        <v>-1.514678664686131E-3</v>
      </c>
      <c r="I539" s="10">
        <f>(1+H539)*(1-U539*$X$5) - 1</f>
        <v>-1.6199381450453521E-3</v>
      </c>
      <c r="J539" s="8">
        <f t="shared" si="17"/>
        <v>137.72902290474516</v>
      </c>
      <c r="K539" s="9">
        <f>P538*C539/C538</f>
        <v>27.268261889462554</v>
      </c>
      <c r="L539" s="9">
        <f>Q538*D539/D538</f>
        <v>27.79117318154055</v>
      </c>
      <c r="M539" s="9">
        <f>R538*E539/E538</f>
        <v>27.830445228919263</v>
      </c>
      <c r="N539" s="9">
        <f>S538*F539/F538</f>
        <v>27.741759203440846</v>
      </c>
      <c r="O539" s="9">
        <f>T538*G539/G538</f>
        <v>27.097383401381943</v>
      </c>
      <c r="P539" s="9">
        <f>IF(MOD($B539,$X$4)=0,$J539*X$2,K539)</f>
        <v>27.545804580949035</v>
      </c>
      <c r="Q539" s="9">
        <f>IF(MOD($B539,$X$4)=0,$J539*Y$2,L539)</f>
        <v>27.545804580949035</v>
      </c>
      <c r="R539" s="9">
        <f>IF(MOD($B539,$X$4)=0,$J539*Z$2,M539)</f>
        <v>27.545804580949035</v>
      </c>
      <c r="S539" s="9">
        <f>IF(MOD($B539,$X$4)=0,$J539*AA$2,N539)</f>
        <v>27.545804580949035</v>
      </c>
      <c r="T539" s="9">
        <f>IF(MOD($B539,$X$4)=0,$J539*AB$2,O539)</f>
        <v>27.545804580949035</v>
      </c>
      <c r="U539" s="5" cm="1">
        <f t="array" ref="U539">SUM(ABS(P539:T539/J539-K539:O539/J539))</f>
        <v>1.0541915650641775E-2</v>
      </c>
    </row>
    <row r="540" spans="1:21" x14ac:dyDescent="0.25">
      <c r="A540" s="7">
        <v>41691</v>
      </c>
      <c r="B540" s="12">
        <v>537</v>
      </c>
      <c r="C540" s="8">
        <v>16.6643161773681</v>
      </c>
      <c r="D540" s="8">
        <v>76.414970397949205</v>
      </c>
      <c r="E540" s="8">
        <v>78.250518798828097</v>
      </c>
      <c r="F540" s="8">
        <v>45.169628143310497</v>
      </c>
      <c r="G540" s="8">
        <v>60.226531982421797</v>
      </c>
      <c r="H540" s="10">
        <f t="shared" si="16"/>
        <v>-5.3592683785587125E-3</v>
      </c>
      <c r="I540" s="10">
        <f>(1+H540)*(1-U540*$X$5) - 1</f>
        <v>-5.4281659592749776E-3</v>
      </c>
      <c r="J540" s="8">
        <f t="shared" si="17"/>
        <v>136.99089610748197</v>
      </c>
      <c r="K540" s="9">
        <f>P539*C540/C539</f>
        <v>27.239840062801957</v>
      </c>
      <c r="L540" s="9">
        <f>Q539*D540/D539</f>
        <v>27.710659808637114</v>
      </c>
      <c r="M540" s="9">
        <f>R539*E540/E539</f>
        <v>27.084298543648877</v>
      </c>
      <c r="N540" s="9">
        <f>S539*F540/F539</f>
        <v>27.560158457983558</v>
      </c>
      <c r="O540" s="9">
        <f>T539*G540/G539</f>
        <v>27.395939234410459</v>
      </c>
      <c r="P540" s="9">
        <f>IF(MOD($B540,$X$4)=0,$J540*X$2,K540)</f>
        <v>27.398179221496395</v>
      </c>
      <c r="Q540" s="9">
        <f>IF(MOD($B540,$X$4)=0,$J540*Y$2,L540)</f>
        <v>27.398179221496395</v>
      </c>
      <c r="R540" s="9">
        <f>IF(MOD($B540,$X$4)=0,$J540*Z$2,M540)</f>
        <v>27.398179221496395</v>
      </c>
      <c r="S540" s="9">
        <f>IF(MOD($B540,$X$4)=0,$J540*AA$2,N540)</f>
        <v>27.398179221496395</v>
      </c>
      <c r="T540" s="9">
        <f>IF(MOD($B540,$X$4)=0,$J540*AB$2,O540)</f>
        <v>27.398179221496395</v>
      </c>
      <c r="U540" s="5" cm="1">
        <f t="array" ref="U540">SUM(ABS(P540:T540/J540-K540:O540/J540))</f>
        <v>6.9268810863990504E-3</v>
      </c>
    </row>
    <row r="541" spans="1:21" x14ac:dyDescent="0.25">
      <c r="A541" s="7">
        <v>41694</v>
      </c>
      <c r="B541" s="12">
        <v>538</v>
      </c>
      <c r="C541" s="8">
        <v>16.737277984619102</v>
      </c>
      <c r="D541" s="8">
        <v>76.273857116699205</v>
      </c>
      <c r="E541" s="8">
        <v>79.271377563476506</v>
      </c>
      <c r="F541" s="8">
        <v>45.498931884765597</v>
      </c>
      <c r="G541" s="8">
        <v>60.415969848632798</v>
      </c>
      <c r="H541" s="10">
        <f t="shared" si="16"/>
        <v>5.2026978078896224E-3</v>
      </c>
      <c r="I541" s="10">
        <f>(1+H541)*(1-U541*$X$5) - 1</f>
        <v>5.1629737438196877E-3</v>
      </c>
      <c r="J541" s="8">
        <f t="shared" si="17"/>
        <v>137.70361834236121</v>
      </c>
      <c r="K541" s="9">
        <f>P540*C541/C540</f>
        <v>27.518137379401612</v>
      </c>
      <c r="L541" s="9">
        <f>Q540*D541/D540</f>
        <v>27.347583808711615</v>
      </c>
      <c r="M541" s="9">
        <f>R540*E541/E540</f>
        <v>27.755616741694553</v>
      </c>
      <c r="N541" s="9">
        <f>S540*F541/F540</f>
        <v>27.597922351948363</v>
      </c>
      <c r="O541" s="9">
        <f>T540*G541/G540</f>
        <v>27.484358060605075</v>
      </c>
      <c r="P541" s="9">
        <f>IF(MOD($B541,$X$4)=0,$J541*X$2,K541)</f>
        <v>27.540723668472243</v>
      </c>
      <c r="Q541" s="9">
        <f>IF(MOD($B541,$X$4)=0,$J541*Y$2,L541)</f>
        <v>27.540723668472243</v>
      </c>
      <c r="R541" s="9">
        <f>IF(MOD($B541,$X$4)=0,$J541*Z$2,M541)</f>
        <v>27.540723668472243</v>
      </c>
      <c r="S541" s="9">
        <f>IF(MOD($B541,$X$4)=0,$J541*AA$2,N541)</f>
        <v>27.540723668472243</v>
      </c>
      <c r="T541" s="9">
        <f>IF(MOD($B541,$X$4)=0,$J541*AB$2,O541)</f>
        <v>27.540723668472243</v>
      </c>
      <c r="U541" s="5" cm="1">
        <f t="array" ref="U541">SUM(ABS(P541:T541/J541-K541:O541/J541))</f>
        <v>3.9518461457120346E-3</v>
      </c>
    </row>
    <row r="542" spans="1:21" x14ac:dyDescent="0.25">
      <c r="A542" s="7">
        <v>41695</v>
      </c>
      <c r="B542" s="12">
        <v>539</v>
      </c>
      <c r="C542" s="8">
        <v>16.563102722167901</v>
      </c>
      <c r="D542" s="8">
        <v>75.5606689453125</v>
      </c>
      <c r="E542" s="8">
        <v>79.840812683105398</v>
      </c>
      <c r="F542" s="8">
        <v>44.714870452880803</v>
      </c>
      <c r="G542" s="8">
        <v>60.415969848632798</v>
      </c>
      <c r="H542" s="10">
        <f t="shared" si="16"/>
        <v>-5.9611898858445977E-3</v>
      </c>
      <c r="I542" s="10">
        <f>(1+H542)*(1-U542*$X$5) - 1</f>
        <v>-6.0376128589032518E-3</v>
      </c>
      <c r="J542" s="8">
        <f t="shared" si="17"/>
        <v>136.88274092545453</v>
      </c>
      <c r="K542" s="9">
        <f>P541*C542/C541</f>
        <v>27.25412313656614</v>
      </c>
      <c r="L542" s="9">
        <f>Q541*D542/D541</f>
        <v>27.283207933798796</v>
      </c>
      <c r="M542" s="9">
        <f>R541*E542/E541</f>
        <v>27.738558697443008</v>
      </c>
      <c r="N542" s="9">
        <f>S541*F542/F541</f>
        <v>27.066127489174331</v>
      </c>
      <c r="O542" s="9">
        <f>T541*G542/G541</f>
        <v>27.540723668472243</v>
      </c>
      <c r="P542" s="9">
        <f>IF(MOD($B542,$X$4)=0,$J542*X$2,K542)</f>
        <v>27.376548185090908</v>
      </c>
      <c r="Q542" s="9">
        <f>IF(MOD($B542,$X$4)=0,$J542*Y$2,L542)</f>
        <v>27.376548185090908</v>
      </c>
      <c r="R542" s="9">
        <f>IF(MOD($B542,$X$4)=0,$J542*Z$2,M542)</f>
        <v>27.376548185090908</v>
      </c>
      <c r="S542" s="9">
        <f>IF(MOD($B542,$X$4)=0,$J542*AA$2,N542)</f>
        <v>27.376548185090908</v>
      </c>
      <c r="T542" s="9">
        <f>IF(MOD($B542,$X$4)=0,$J542*AB$2,O542)</f>
        <v>27.376548185090908</v>
      </c>
      <c r="U542" s="5" cm="1">
        <f t="array" ref="U542">SUM(ABS(P542:T542/J542-K542:O542/J542))</f>
        <v>7.688127694929825E-3</v>
      </c>
    </row>
    <row r="543" spans="1:21" x14ac:dyDescent="0.25">
      <c r="A543" s="7">
        <v>41696</v>
      </c>
      <c r="B543" s="12">
        <v>540</v>
      </c>
      <c r="C543" s="8">
        <v>16.413673400878899</v>
      </c>
      <c r="D543" s="8">
        <v>76.1798095703125</v>
      </c>
      <c r="E543" s="8">
        <v>80.2158203125</v>
      </c>
      <c r="F543" s="8">
        <v>44.495334625244098</v>
      </c>
      <c r="G543" s="8">
        <v>61.593826293945298</v>
      </c>
      <c r="H543" s="10">
        <f t="shared" si="16"/>
        <v>3.691034589665465E-3</v>
      </c>
      <c r="I543" s="10">
        <f>(1+H543)*(1-U543*$X$5) - 1</f>
        <v>3.6057803044342585E-3</v>
      </c>
      <c r="J543" s="8">
        <f t="shared" si="17"/>
        <v>137.38797985693859</v>
      </c>
      <c r="K543" s="9">
        <f>P542*C543/C542</f>
        <v>27.129561911857291</v>
      </c>
      <c r="L543" s="9">
        <f>Q542*D543/D542</f>
        <v>27.600870354153859</v>
      </c>
      <c r="M543" s="9">
        <f>R542*E543/E542</f>
        <v>27.505134231385878</v>
      </c>
      <c r="N543" s="9">
        <f>S542*F543/F542</f>
        <v>27.24213801901465</v>
      </c>
      <c r="O543" s="9">
        <f>T542*G543/G542</f>
        <v>27.910275340526901</v>
      </c>
      <c r="P543" s="9">
        <f>IF(MOD($B543,$X$4)=0,$J543*X$2,K543)</f>
        <v>27.477595971387718</v>
      </c>
      <c r="Q543" s="9">
        <f>IF(MOD($B543,$X$4)=0,$J543*Y$2,L543)</f>
        <v>27.477595971387718</v>
      </c>
      <c r="R543" s="9">
        <f>IF(MOD($B543,$X$4)=0,$J543*Z$2,M543)</f>
        <v>27.477595971387718</v>
      </c>
      <c r="S543" s="9">
        <f>IF(MOD($B543,$X$4)=0,$J543*AA$2,N543)</f>
        <v>27.477595971387718</v>
      </c>
      <c r="T543" s="9">
        <f>IF(MOD($B543,$X$4)=0,$J543*AB$2,O543)</f>
        <v>27.477595971387718</v>
      </c>
      <c r="U543" s="5" cm="1">
        <f t="array" ref="U543">SUM(ABS(P543:T543/J543-K543:O543/J543))</f>
        <v>8.4940765925967665E-3</v>
      </c>
    </row>
    <row r="544" spans="1:21" x14ac:dyDescent="0.25">
      <c r="A544" s="7">
        <v>41697</v>
      </c>
      <c r="B544" s="12">
        <v>541</v>
      </c>
      <c r="C544" s="8">
        <v>16.741085052490199</v>
      </c>
      <c r="D544" s="8">
        <v>75.7879638671875</v>
      </c>
      <c r="E544" s="8">
        <v>80.340827941894503</v>
      </c>
      <c r="F544" s="8">
        <v>44.448284149169901</v>
      </c>
      <c r="G544" s="8">
        <v>61.412609100341797</v>
      </c>
      <c r="H544" s="10">
        <f t="shared" si="16"/>
        <v>2.4725265767435722E-3</v>
      </c>
      <c r="I544" s="10">
        <f>(1+H544)*(1-U544*$X$5) - 1</f>
        <v>2.402626707067812E-3</v>
      </c>
      <c r="J544" s="8">
        <f t="shared" si="17"/>
        <v>137.72767528845998</v>
      </c>
      <c r="K544" s="9">
        <f>P543*C544/C543</f>
        <v>28.025705152043056</v>
      </c>
      <c r="L544" s="9">
        <f>Q543*D544/D543</f>
        <v>27.336259599265976</v>
      </c>
      <c r="M544" s="9">
        <f>R543*E544/E543</f>
        <v>27.520416815461388</v>
      </c>
      <c r="N544" s="9">
        <f>S543*F544/F543</f>
        <v>27.448540476407921</v>
      </c>
      <c r="O544" s="9">
        <f>T543*G544/G543</f>
        <v>27.396753245281655</v>
      </c>
      <c r="P544" s="9">
        <f>IF(MOD($B544,$X$4)=0,$J544*X$2,K544)</f>
        <v>27.545535057691996</v>
      </c>
      <c r="Q544" s="9">
        <f>IF(MOD($B544,$X$4)=0,$J544*Y$2,L544)</f>
        <v>27.545535057691996</v>
      </c>
      <c r="R544" s="9">
        <f>IF(MOD($B544,$X$4)=0,$J544*Z$2,M544)</f>
        <v>27.545535057691996</v>
      </c>
      <c r="S544" s="9">
        <f>IF(MOD($B544,$X$4)=0,$J544*AA$2,N544)</f>
        <v>27.545535057691996</v>
      </c>
      <c r="T544" s="9">
        <f>IF(MOD($B544,$X$4)=0,$J544*AB$2,O544)</f>
        <v>27.545535057691996</v>
      </c>
      <c r="U544" s="5" cm="1">
        <f t="array" ref="U544">SUM(ABS(P544:T544/J544-K544:O544/J544))</f>
        <v>6.9727466661348159E-3</v>
      </c>
    </row>
    <row r="545" spans="1:21" x14ac:dyDescent="0.25">
      <c r="A545" s="7">
        <v>41698</v>
      </c>
      <c r="B545" s="12">
        <v>542</v>
      </c>
      <c r="C545" s="8">
        <v>16.6957187652587</v>
      </c>
      <c r="D545" s="8">
        <v>75.999557495117102</v>
      </c>
      <c r="E545" s="8">
        <v>80.0908203125</v>
      </c>
      <c r="F545" s="8">
        <v>44.550228118896399</v>
      </c>
      <c r="G545" s="8">
        <v>61.527908325195298</v>
      </c>
      <c r="H545" s="10">
        <f t="shared" si="16"/>
        <v>2.2823878811206733E-4</v>
      </c>
      <c r="I545" s="10">
        <f>(1+H545)*(1-U545*$X$5) - 1</f>
        <v>2.031260169939042E-4</v>
      </c>
      <c r="J545" s="8">
        <f t="shared" si="17"/>
        <v>137.75911008615731</v>
      </c>
      <c r="K545" s="9">
        <f>P544*C545/C544</f>
        <v>27.470890036090683</v>
      </c>
      <c r="L545" s="9">
        <f>Q544*D545/D544</f>
        <v>27.622439877385176</v>
      </c>
      <c r="M545" s="9">
        <f>R544*E545/E544</f>
        <v>27.459817819065112</v>
      </c>
      <c r="N545" s="9">
        <f>S544*F545/F544</f>
        <v>27.608711876455068</v>
      </c>
      <c r="O545" s="9">
        <f>T544*G545/G544</f>
        <v>27.597250477161271</v>
      </c>
      <c r="P545" s="9">
        <f>IF(MOD($B545,$X$4)=0,$J545*X$2,K545)</f>
        <v>27.551822017231462</v>
      </c>
      <c r="Q545" s="9">
        <f>IF(MOD($B545,$X$4)=0,$J545*Y$2,L545)</f>
        <v>27.551822017231462</v>
      </c>
      <c r="R545" s="9">
        <f>IF(MOD($B545,$X$4)=0,$J545*Z$2,M545)</f>
        <v>27.551822017231462</v>
      </c>
      <c r="S545" s="9">
        <f>IF(MOD($B545,$X$4)=0,$J545*AA$2,N545)</f>
        <v>27.551822017231462</v>
      </c>
      <c r="T545" s="9">
        <f>IF(MOD($B545,$X$4)=0,$J545*AB$2,O545)</f>
        <v>27.551822017231462</v>
      </c>
      <c r="U545" s="5" cm="1">
        <f t="array" ref="U545">SUM(ABS(P545:T545/J545-K545:O545/J545))</f>
        <v>2.510704071752079E-3</v>
      </c>
    </row>
    <row r="546" spans="1:21" x14ac:dyDescent="0.25">
      <c r="A546" s="7">
        <v>41701</v>
      </c>
      <c r="B546" s="12">
        <v>543</v>
      </c>
      <c r="C546" s="8">
        <v>16.743938446044901</v>
      </c>
      <c r="D546" s="8">
        <v>75.482276916503906</v>
      </c>
      <c r="E546" s="8">
        <v>79.750526428222599</v>
      </c>
      <c r="F546" s="8">
        <v>44.071937561035099</v>
      </c>
      <c r="G546" s="8">
        <v>61.050201416015597</v>
      </c>
      <c r="H546" s="10">
        <f t="shared" si="16"/>
        <v>-5.333423966905726E-3</v>
      </c>
      <c r="I546" s="10">
        <f>(1+H546)*(1-U546*$X$5) - 1</f>
        <v>-5.370648544298473E-3</v>
      </c>
      <c r="J546" s="8">
        <f t="shared" si="17"/>
        <v>137.02438234676418</v>
      </c>
      <c r="K546" s="9">
        <f>P545*C546/C545</f>
        <v>27.631395714023338</v>
      </c>
      <c r="L546" s="9">
        <f>Q545*D546/D545</f>
        <v>27.364294314378235</v>
      </c>
      <c r="M546" s="9">
        <f>R545*E546/E545</f>
        <v>27.434758457430462</v>
      </c>
      <c r="N546" s="9">
        <f>S545*F546/F545</f>
        <v>27.2560260835373</v>
      </c>
      <c r="O546" s="9">
        <f>T545*G546/G545</f>
        <v>27.33790777739485</v>
      </c>
      <c r="P546" s="9">
        <f>IF(MOD($B546,$X$4)=0,$J546*X$2,K546)</f>
        <v>27.404876469352839</v>
      </c>
      <c r="Q546" s="9">
        <f>IF(MOD($B546,$X$4)=0,$J546*Y$2,L546)</f>
        <v>27.404876469352839</v>
      </c>
      <c r="R546" s="9">
        <f>IF(MOD($B546,$X$4)=0,$J546*Z$2,M546)</f>
        <v>27.404876469352839</v>
      </c>
      <c r="S546" s="9">
        <f>IF(MOD($B546,$X$4)=0,$J546*AA$2,N546)</f>
        <v>27.404876469352839</v>
      </c>
      <c r="T546" s="9">
        <f>IF(MOD($B546,$X$4)=0,$J546*AB$2,O546)</f>
        <v>27.404876469352839</v>
      </c>
      <c r="U546" s="5" cm="1">
        <f t="array" ref="U546">SUM(ABS(P546:T546/J546-K546:O546/J546))</f>
        <v>3.7424176392090169E-3</v>
      </c>
    </row>
    <row r="547" spans="1:21" x14ac:dyDescent="0.25">
      <c r="A547" s="7">
        <v>41702</v>
      </c>
      <c r="B547" s="12">
        <v>544</v>
      </c>
      <c r="C547" s="8">
        <v>16.854354858398398</v>
      </c>
      <c r="D547" s="8">
        <v>76.038719177246094</v>
      </c>
      <c r="E547" s="8">
        <v>80.083854675292898</v>
      </c>
      <c r="F547" s="8">
        <v>44.895214080810497</v>
      </c>
      <c r="G547" s="8">
        <v>61.882083892822202</v>
      </c>
      <c r="H547" s="10">
        <f t="shared" si="16"/>
        <v>1.0090473406074718E-2</v>
      </c>
      <c r="I547" s="10">
        <f>(1+H547)*(1-U547*$X$5) - 1</f>
        <v>1.0041971223727186E-2</v>
      </c>
      <c r="J547" s="8">
        <f t="shared" si="17"/>
        <v>138.40702323281803</v>
      </c>
      <c r="K547" s="9">
        <f>P546*C547/C546</f>
        <v>27.585595488984179</v>
      </c>
      <c r="L547" s="9">
        <f>Q546*D547/D546</f>
        <v>27.606900468109991</v>
      </c>
      <c r="M547" s="9">
        <f>R546*E547/E546</f>
        <v>27.519418903664278</v>
      </c>
      <c r="N547" s="9">
        <f>S546*F547/F546</f>
        <v>27.916807475184331</v>
      </c>
      <c r="O547" s="9">
        <f>T546*G547/G546</f>
        <v>27.778300896875265</v>
      </c>
      <c r="P547" s="9">
        <f>IF(MOD($B547,$X$4)=0,$J547*X$2,K547)</f>
        <v>27.681404646563607</v>
      </c>
      <c r="Q547" s="9">
        <f>IF(MOD($B547,$X$4)=0,$J547*Y$2,L547)</f>
        <v>27.681404646563607</v>
      </c>
      <c r="R547" s="9">
        <f>IF(MOD($B547,$X$4)=0,$J547*Z$2,M547)</f>
        <v>27.681404646563607</v>
      </c>
      <c r="S547" s="9">
        <f>IF(MOD($B547,$X$4)=0,$J547*AA$2,N547)</f>
        <v>27.681404646563607</v>
      </c>
      <c r="T547" s="9">
        <f>IF(MOD($B547,$X$4)=0,$J547*AB$2,O547)</f>
        <v>27.681404646563607</v>
      </c>
      <c r="U547" s="5" cm="1">
        <f t="array" ref="U547">SUM(ABS(P547:T547/J547-K547:O547/J547))</f>
        <v>4.8017661412081414E-3</v>
      </c>
    </row>
    <row r="548" spans="1:21" x14ac:dyDescent="0.25">
      <c r="A548" s="7">
        <v>41703</v>
      </c>
      <c r="B548" s="12">
        <v>545</v>
      </c>
      <c r="C548" s="8">
        <v>16.8898830413818</v>
      </c>
      <c r="D548" s="8">
        <v>75.529319763183594</v>
      </c>
      <c r="E548" s="8">
        <v>79.465827941894503</v>
      </c>
      <c r="F548" s="8">
        <v>45.600860595703097</v>
      </c>
      <c r="G548" s="8">
        <v>61.610305786132798</v>
      </c>
      <c r="H548" s="10">
        <f t="shared" si="16"/>
        <v>-1.9654810017200042E-4</v>
      </c>
      <c r="I548" s="10">
        <f>(1+H548)*(1-U548*$X$5) - 1</f>
        <v>-2.6942282928099637E-4</v>
      </c>
      <c r="J548" s="8">
        <f t="shared" si="17"/>
        <v>138.37981959535117</v>
      </c>
      <c r="K548" s="9">
        <f>P547*C548/C547</f>
        <v>27.739755738479218</v>
      </c>
      <c r="L548" s="9">
        <f>Q547*D548/D547</f>
        <v>27.49596107965505</v>
      </c>
      <c r="M548" s="9">
        <f>R547*E548/E547</f>
        <v>27.46778046277575</v>
      </c>
      <c r="N548" s="9">
        <f>S547*F548/F547</f>
        <v>28.116490815904953</v>
      </c>
      <c r="O548" s="9">
        <f>T547*G548/G547</f>
        <v>27.559831498536202</v>
      </c>
      <c r="P548" s="9">
        <f>IF(MOD($B548,$X$4)=0,$J548*X$2,K548)</f>
        <v>27.675963919070234</v>
      </c>
      <c r="Q548" s="9">
        <f>IF(MOD($B548,$X$4)=0,$J548*Y$2,L548)</f>
        <v>27.675963919070234</v>
      </c>
      <c r="R548" s="9">
        <f>IF(MOD($B548,$X$4)=0,$J548*Z$2,M548)</f>
        <v>27.675963919070234</v>
      </c>
      <c r="S548" s="9">
        <f>IF(MOD($B548,$X$4)=0,$J548*AA$2,N548)</f>
        <v>27.675963919070234</v>
      </c>
      <c r="T548" s="9">
        <f>IF(MOD($B548,$X$4)=0,$J548*AB$2,O548)</f>
        <v>27.675963919070234</v>
      </c>
      <c r="U548" s="5" cm="1">
        <f t="array" ref="U548">SUM(ABS(P548:T548/J548-K548:O548/J548))</f>
        <v>7.2889055314341034E-3</v>
      </c>
    </row>
    <row r="549" spans="1:21" x14ac:dyDescent="0.25">
      <c r="A549" s="7">
        <v>41704</v>
      </c>
      <c r="B549" s="12">
        <v>546</v>
      </c>
      <c r="C549" s="8">
        <v>16.838800430297798</v>
      </c>
      <c r="D549" s="8">
        <v>76.493324279785099</v>
      </c>
      <c r="E549" s="8">
        <v>79.757484436035099</v>
      </c>
      <c r="F549" s="8">
        <v>46.181064605712798</v>
      </c>
      <c r="G549" s="8">
        <v>61.676170349121001</v>
      </c>
      <c r="H549" s="10">
        <f t="shared" si="16"/>
        <v>5.4403321584968189E-3</v>
      </c>
      <c r="I549" s="10">
        <f>(1+H549)*(1-U549*$X$5) - 1</f>
        <v>5.3819074267917877E-3</v>
      </c>
      <c r="J549" s="8">
        <f t="shared" si="17"/>
        <v>139.13265177798274</v>
      </c>
      <c r="K549" s="9">
        <f>P548*C549/C548</f>
        <v>27.592259342917227</v>
      </c>
      <c r="L549" s="9">
        <f>Q548*D549/D548</f>
        <v>28.029200970627649</v>
      </c>
      <c r="M549" s="9">
        <f>R548*E549/E548</f>
        <v>27.777540594449491</v>
      </c>
      <c r="N549" s="9">
        <f>S548*F549/F548</f>
        <v>28.028099932227878</v>
      </c>
      <c r="O549" s="9">
        <f>T548*G549/G548</f>
        <v>27.705550937760492</v>
      </c>
      <c r="P549" s="9">
        <f>IF(MOD($B549,$X$4)=0,$J549*X$2,K549)</f>
        <v>27.82653035559655</v>
      </c>
      <c r="Q549" s="9">
        <f>IF(MOD($B549,$X$4)=0,$J549*Y$2,L549)</f>
        <v>27.82653035559655</v>
      </c>
      <c r="R549" s="9">
        <f>IF(MOD($B549,$X$4)=0,$J549*Z$2,M549)</f>
        <v>27.82653035559655</v>
      </c>
      <c r="S549" s="9">
        <f>IF(MOD($B549,$X$4)=0,$J549*AA$2,N549)</f>
        <v>27.82653035559655</v>
      </c>
      <c r="T549" s="9">
        <f>IF(MOD($B549,$X$4)=0,$J549*AB$2,O549)</f>
        <v>27.82653035559655</v>
      </c>
      <c r="U549" s="5" cm="1">
        <f t="array" ref="U549">SUM(ABS(P549:T549/J549-K549:O549/J549))</f>
        <v>5.8108601610999122E-3</v>
      </c>
    </row>
    <row r="550" spans="1:21" x14ac:dyDescent="0.25">
      <c r="A550" s="7">
        <v>41705</v>
      </c>
      <c r="B550" s="12">
        <v>547</v>
      </c>
      <c r="C550" s="8">
        <v>16.828973770141602</v>
      </c>
      <c r="D550" s="8">
        <v>76.062278747558594</v>
      </c>
      <c r="E550" s="8">
        <v>79.917205810546804</v>
      </c>
      <c r="F550" s="8">
        <v>46.573089599609297</v>
      </c>
      <c r="G550" s="8">
        <v>61.825408935546797</v>
      </c>
      <c r="H550" s="10">
        <f t="shared" si="16"/>
        <v>1.3385045142373375E-3</v>
      </c>
      <c r="I550" s="10">
        <f>(1+H550)*(1-U550*$X$5) - 1</f>
        <v>1.3029218928457542E-3</v>
      </c>
      <c r="J550" s="8">
        <f t="shared" si="17"/>
        <v>139.31888146046538</v>
      </c>
      <c r="K550" s="9">
        <f>P549*C550/C549</f>
        <v>27.810291558880454</v>
      </c>
      <c r="L550" s="9">
        <f>Q549*D550/D549</f>
        <v>27.669725801734128</v>
      </c>
      <c r="M550" s="9">
        <f>R549*E550/E549</f>
        <v>27.882255429020251</v>
      </c>
      <c r="N550" s="9">
        <f>S549*F550/F549</f>
        <v>28.062746118181284</v>
      </c>
      <c r="O550" s="9">
        <f>T549*G550/G549</f>
        <v>27.893862552649264</v>
      </c>
      <c r="P550" s="9">
        <f>IF(MOD($B550,$X$4)=0,$J550*X$2,K550)</f>
        <v>27.863776292093078</v>
      </c>
      <c r="Q550" s="9">
        <f>IF(MOD($B550,$X$4)=0,$J550*Y$2,L550)</f>
        <v>27.863776292093078</v>
      </c>
      <c r="R550" s="9">
        <f>IF(MOD($B550,$X$4)=0,$J550*Z$2,M550)</f>
        <v>27.863776292093078</v>
      </c>
      <c r="S550" s="9">
        <f>IF(MOD($B550,$X$4)=0,$J550*AA$2,N550)</f>
        <v>27.863776292093078</v>
      </c>
      <c r="T550" s="9">
        <f>IF(MOD($B550,$X$4)=0,$J550*AB$2,O550)</f>
        <v>27.863776292093078</v>
      </c>
      <c r="U550" s="5" cm="1">
        <f t="array" ref="U550">SUM(ABS(P550:T550/J550-K550:O550/J550))</f>
        <v>3.5535057556690952E-3</v>
      </c>
    </row>
    <row r="551" spans="1:21" x14ac:dyDescent="0.25">
      <c r="A551" s="7">
        <v>41708</v>
      </c>
      <c r="B551" s="12">
        <v>548</v>
      </c>
      <c r="C551" s="8">
        <v>16.8441982269287</v>
      </c>
      <c r="D551" s="8">
        <v>75.8271484375</v>
      </c>
      <c r="E551" s="8">
        <v>80.444992065429602</v>
      </c>
      <c r="F551" s="8">
        <v>46.416282653808501</v>
      </c>
      <c r="G551" s="8">
        <v>61.701061248779297</v>
      </c>
      <c r="H551" s="10">
        <f t="shared" si="16"/>
        <v>-1.9212759901587884E-4</v>
      </c>
      <c r="I551" s="10">
        <f>(1+H551)*(1-U551*$X$5) - 1</f>
        <v>-2.2369990173731757E-4</v>
      </c>
      <c r="J551" s="8">
        <f t="shared" si="17"/>
        <v>139.29211445827281</v>
      </c>
      <c r="K551" s="9">
        <f>P550*C551/C550</f>
        <v>27.888983465381148</v>
      </c>
      <c r="L551" s="9">
        <f>Q550*D551/D550</f>
        <v>27.777641371251338</v>
      </c>
      <c r="M551" s="9">
        <f>R550*E551/E550</f>
        <v>28.047793212941869</v>
      </c>
      <c r="N551" s="9">
        <f>S550*F551/F550</f>
        <v>27.769961737456438</v>
      </c>
      <c r="O551" s="9">
        <f>T550*G551/G550</f>
        <v>27.807734671241995</v>
      </c>
      <c r="P551" s="9">
        <f>IF(MOD($B551,$X$4)=0,$J551*X$2,K551)</f>
        <v>27.858422891654563</v>
      </c>
      <c r="Q551" s="9">
        <f>IF(MOD($B551,$X$4)=0,$J551*Y$2,L551)</f>
        <v>27.858422891654563</v>
      </c>
      <c r="R551" s="9">
        <f>IF(MOD($B551,$X$4)=0,$J551*Z$2,M551)</f>
        <v>27.858422891654563</v>
      </c>
      <c r="S551" s="9">
        <f>IF(MOD($B551,$X$4)=0,$J551*AA$2,N551)</f>
        <v>27.858422891654563</v>
      </c>
      <c r="T551" s="9">
        <f>IF(MOD($B551,$X$4)=0,$J551*AB$2,O551)</f>
        <v>27.858422891654563</v>
      </c>
      <c r="U551" s="5" cm="1">
        <f t="array" ref="U551">SUM(ABS(P551:T551/J551-K551:O551/J551))</f>
        <v>3.1578369797780337E-3</v>
      </c>
    </row>
    <row r="552" spans="1:21" x14ac:dyDescent="0.25">
      <c r="A552" s="7">
        <v>41709</v>
      </c>
      <c r="B552" s="12">
        <v>549</v>
      </c>
      <c r="C552" s="8">
        <v>17.008220672607401</v>
      </c>
      <c r="D552" s="8">
        <v>75.897674560546804</v>
      </c>
      <c r="E552" s="8">
        <v>79.521377563476506</v>
      </c>
      <c r="F552" s="8">
        <v>45.624378204345703</v>
      </c>
      <c r="G552" s="8">
        <v>62.107246398925703</v>
      </c>
      <c r="H552" s="10">
        <f t="shared" si="16"/>
        <v>-2.2582818086922529E-3</v>
      </c>
      <c r="I552" s="10">
        <f>(1+H552)*(1-U552*$X$5) - 1</f>
        <v>-2.3543845014919462E-3</v>
      </c>
      <c r="J552" s="8">
        <f t="shared" si="17"/>
        <v>138.9775536100974</v>
      </c>
      <c r="K552" s="9">
        <f>P551*C552/C551</f>
        <v>28.129697700575747</v>
      </c>
      <c r="L552" s="9">
        <f>Q551*D552/D551</f>
        <v>27.88433375077603</v>
      </c>
      <c r="M552" s="9">
        <f>R551*E552/E551</f>
        <v>27.538571491043488</v>
      </c>
      <c r="N552" s="9">
        <f>S551*F552/F551</f>
        <v>27.38313258873524</v>
      </c>
      <c r="O552" s="9">
        <f>T551*G552/G551</f>
        <v>28.041818078966884</v>
      </c>
      <c r="P552" s="9">
        <f>IF(MOD($B552,$X$4)=0,$J552*X$2,K552)</f>
        <v>27.795510722019483</v>
      </c>
      <c r="Q552" s="9">
        <f>IF(MOD($B552,$X$4)=0,$J552*Y$2,L552)</f>
        <v>27.795510722019483</v>
      </c>
      <c r="R552" s="9">
        <f>IF(MOD($B552,$X$4)=0,$J552*Z$2,M552)</f>
        <v>27.795510722019483</v>
      </c>
      <c r="S552" s="9">
        <f>IF(MOD($B552,$X$4)=0,$J552*AA$2,N552)</f>
        <v>27.795510722019483</v>
      </c>
      <c r="T552" s="9">
        <f>IF(MOD($B552,$X$4)=0,$J552*AB$2,O552)</f>
        <v>27.795510722019483</v>
      </c>
      <c r="U552" s="5" cm="1">
        <f t="array" ref="U552">SUM(ABS(P552:T552/J552-K552:O552/J552))</f>
        <v>9.632021097996879E-3</v>
      </c>
    </row>
    <row r="553" spans="1:21" x14ac:dyDescent="0.25">
      <c r="A553" s="7">
        <v>41710</v>
      </c>
      <c r="B553" s="12">
        <v>550</v>
      </c>
      <c r="C553" s="8">
        <v>17.024721145629801</v>
      </c>
      <c r="D553" s="8">
        <v>75.882003784179602</v>
      </c>
      <c r="E553" s="8">
        <v>80.313026428222599</v>
      </c>
      <c r="F553" s="8">
        <v>45.412685394287102</v>
      </c>
      <c r="G553" s="8">
        <v>62.612922668457003</v>
      </c>
      <c r="H553" s="10">
        <f t="shared" si="16"/>
        <v>2.8441848572930972E-3</v>
      </c>
      <c r="I553" s="10">
        <f>(1+H553)*(1-U553*$X$5) - 1</f>
        <v>2.7945497144565845E-3</v>
      </c>
      <c r="J553" s="8">
        <f t="shared" si="17"/>
        <v>139.37283146357888</v>
      </c>
      <c r="K553" s="9">
        <f>P552*C553/C552</f>
        <v>27.822476451335962</v>
      </c>
      <c r="L553" s="9">
        <f>Q552*D553/D552</f>
        <v>27.789771715718448</v>
      </c>
      <c r="M553" s="9">
        <f>R552*E553/E552</f>
        <v>28.072219767842537</v>
      </c>
      <c r="N553" s="9">
        <f>S552*F553/F552</f>
        <v>27.666542174866812</v>
      </c>
      <c r="O553" s="9">
        <f>T552*G553/G552</f>
        <v>28.021821353815117</v>
      </c>
      <c r="P553" s="9">
        <f>IF(MOD($B553,$X$4)=0,$J553*X$2,K553)</f>
        <v>27.874566292715777</v>
      </c>
      <c r="Q553" s="9">
        <f>IF(MOD($B553,$X$4)=0,$J553*Y$2,L553)</f>
        <v>27.874566292715777</v>
      </c>
      <c r="R553" s="9">
        <f>IF(MOD($B553,$X$4)=0,$J553*Z$2,M553)</f>
        <v>27.874566292715777</v>
      </c>
      <c r="S553" s="9">
        <f>IF(MOD($B553,$X$4)=0,$J553*AA$2,N553)</f>
        <v>27.874566292715777</v>
      </c>
      <c r="T553" s="9">
        <f>IF(MOD($B553,$X$4)=0,$J553*AB$2,O553)</f>
        <v>27.874566292715777</v>
      </c>
      <c r="U553" s="5" cm="1">
        <f t="array" ref="U553">SUM(ABS(P553:T553/J553-K553:O553/J553))</f>
        <v>4.9494371694132622E-3</v>
      </c>
    </row>
    <row r="554" spans="1:21" x14ac:dyDescent="0.25">
      <c r="A554" s="7">
        <v>41711</v>
      </c>
      <c r="B554" s="12">
        <v>551</v>
      </c>
      <c r="C554" s="8">
        <v>16.835634231567301</v>
      </c>
      <c r="D554" s="8">
        <v>74.933685302734304</v>
      </c>
      <c r="E554" s="8">
        <v>79.479721069335895</v>
      </c>
      <c r="F554" s="8">
        <v>45.0206489562988</v>
      </c>
      <c r="G554" s="8">
        <v>62.115535736083899</v>
      </c>
      <c r="H554" s="10">
        <f t="shared" si="16"/>
        <v>-1.0111238991249438E-2</v>
      </c>
      <c r="I554" s="10">
        <f>(1+H554)*(1-U554*$X$5) - 1</f>
        <v>-1.0125822543146645E-2</v>
      </c>
      <c r="J554" s="8">
        <f t="shared" si="17"/>
        <v>137.9635994557635</v>
      </c>
      <c r="K554" s="9">
        <f>P553*C554/C553</f>
        <v>27.564974395378112</v>
      </c>
      <c r="L554" s="9">
        <f>Q553*D554/D553</f>
        <v>27.526210094152056</v>
      </c>
      <c r="M554" s="9">
        <f>R553*E554/E553</f>
        <v>27.585347637892426</v>
      </c>
      <c r="N554" s="9">
        <f>S553*F554/F553</f>
        <v>27.633932082582945</v>
      </c>
      <c r="O554" s="9">
        <f>T553*G554/G553</f>
        <v>27.653135245757969</v>
      </c>
      <c r="P554" s="9">
        <f>IF(MOD($B554,$X$4)=0,$J554*X$2,K554)</f>
        <v>27.592719891152701</v>
      </c>
      <c r="Q554" s="9">
        <f>IF(MOD($B554,$X$4)=0,$J554*Y$2,L554)</f>
        <v>27.592719891152701</v>
      </c>
      <c r="R554" s="9">
        <f>IF(MOD($B554,$X$4)=0,$J554*Z$2,M554)</f>
        <v>27.592719891152701</v>
      </c>
      <c r="S554" s="9">
        <f>IF(MOD($B554,$X$4)=0,$J554*AA$2,N554)</f>
        <v>27.592719891152701</v>
      </c>
      <c r="T554" s="9">
        <f>IF(MOD($B554,$X$4)=0,$J554*AB$2,O554)</f>
        <v>27.592719891152701</v>
      </c>
      <c r="U554" s="5" cm="1">
        <f t="array" ref="U554">SUM(ABS(P554:T554/J554-K554:O554/J554))</f>
        <v>1.4732515886278774E-3</v>
      </c>
    </row>
    <row r="555" spans="1:21" x14ac:dyDescent="0.25">
      <c r="A555" s="7">
        <v>41712</v>
      </c>
      <c r="B555" s="12">
        <v>552</v>
      </c>
      <c r="C555" s="8">
        <v>16.646541595458899</v>
      </c>
      <c r="D555" s="8">
        <v>74.761245727539006</v>
      </c>
      <c r="E555" s="8">
        <v>79.236648559570298</v>
      </c>
      <c r="F555" s="8">
        <v>44.534534454345703</v>
      </c>
      <c r="G555" s="8">
        <v>61.576702117919901</v>
      </c>
      <c r="H555" s="10">
        <f t="shared" si="16"/>
        <v>-7.2127010481526366E-3</v>
      </c>
      <c r="I555" s="10">
        <f>(1+H555)*(1-U555*$X$5) - 1</f>
        <v>-7.2489645564084437E-3</v>
      </c>
      <c r="J555" s="8">
        <f t="shared" si="17"/>
        <v>136.968509257362</v>
      </c>
      <c r="K555" s="9">
        <f>P554*C555/C554</f>
        <v>27.282806996286187</v>
      </c>
      <c r="L555" s="9">
        <f>Q554*D555/D554</f>
        <v>27.529222721925134</v>
      </c>
      <c r="M555" s="9">
        <f>R554*E555/E554</f>
        <v>27.50833318741288</v>
      </c>
      <c r="N555" s="9">
        <f>S554*F555/F554</f>
        <v>27.29478501908013</v>
      </c>
      <c r="O555" s="9">
        <f>T554*G555/G554</f>
        <v>27.35336133265767</v>
      </c>
      <c r="P555" s="9">
        <f>IF(MOD($B555,$X$4)=0,$J555*X$2,K555)</f>
        <v>27.3937018514724</v>
      </c>
      <c r="Q555" s="9">
        <f>IF(MOD($B555,$X$4)=0,$J555*Y$2,L555)</f>
        <v>27.3937018514724</v>
      </c>
      <c r="R555" s="9">
        <f>IF(MOD($B555,$X$4)=0,$J555*Z$2,M555)</f>
        <v>27.3937018514724</v>
      </c>
      <c r="S555" s="9">
        <f>IF(MOD($B555,$X$4)=0,$J555*AA$2,N555)</f>
        <v>27.3937018514724</v>
      </c>
      <c r="T555" s="9">
        <f>IF(MOD($B555,$X$4)=0,$J555*AB$2,O555)</f>
        <v>27.3937018514724</v>
      </c>
      <c r="U555" s="5" cm="1">
        <f t="array" ref="U555">SUM(ABS(P555:T555/J555-K555:O555/J555))</f>
        <v>3.6526966344239686E-3</v>
      </c>
    </row>
    <row r="556" spans="1:21" x14ac:dyDescent="0.25">
      <c r="A556" s="7">
        <v>41715</v>
      </c>
      <c r="B556" s="12">
        <v>553</v>
      </c>
      <c r="C556" s="8">
        <v>16.711580276489201</v>
      </c>
      <c r="D556" s="8">
        <v>74.980705261230398</v>
      </c>
      <c r="E556" s="8">
        <v>79.910270690917898</v>
      </c>
      <c r="F556" s="8">
        <v>45.146102905273402</v>
      </c>
      <c r="G556" s="8">
        <v>61.908267974853501</v>
      </c>
      <c r="H556" s="10">
        <f t="shared" si="16"/>
        <v>6.8921919598341486E-3</v>
      </c>
      <c r="I556" s="10">
        <f>(1+H556)*(1-U556*$X$5) - 1</f>
        <v>6.8583940948392375E-3</v>
      </c>
      <c r="J556" s="8">
        <f t="shared" si="17"/>
        <v>137.91252251561605</v>
      </c>
      <c r="K556" s="9">
        <f>P555*C556/C555</f>
        <v>27.500730102760532</v>
      </c>
      <c r="L556" s="9">
        <f>Q555*D556/D555</f>
        <v>27.474115292633009</v>
      </c>
      <c r="M556" s="9">
        <f>R555*E556/E555</f>
        <v>27.62658656028005</v>
      </c>
      <c r="N556" s="9">
        <f>S555*F556/F555</f>
        <v>27.76988460518805</v>
      </c>
      <c r="O556" s="9">
        <f>T555*G556/G555</f>
        <v>27.541205954754407</v>
      </c>
      <c r="P556" s="9">
        <f>IF(MOD($B556,$X$4)=0,$J556*X$2,K556)</f>
        <v>27.582504503123211</v>
      </c>
      <c r="Q556" s="9">
        <f>IF(MOD($B556,$X$4)=0,$J556*Y$2,L556)</f>
        <v>27.582504503123211</v>
      </c>
      <c r="R556" s="9">
        <f>IF(MOD($B556,$X$4)=0,$J556*Z$2,M556)</f>
        <v>27.582504503123211</v>
      </c>
      <c r="S556" s="9">
        <f>IF(MOD($B556,$X$4)=0,$J556*AA$2,N556)</f>
        <v>27.582504503123211</v>
      </c>
      <c r="T556" s="9">
        <f>IF(MOD($B556,$X$4)=0,$J556*AB$2,O556)</f>
        <v>27.582504503123211</v>
      </c>
      <c r="U556" s="5" cm="1">
        <f t="array" ref="U556">SUM(ABS(P556:T556/J556-K556:O556/J556))</f>
        <v>3.3566518108676113E-3</v>
      </c>
    </row>
    <row r="557" spans="1:21" x14ac:dyDescent="0.25">
      <c r="A557" s="7">
        <v>41716</v>
      </c>
      <c r="B557" s="12">
        <v>554</v>
      </c>
      <c r="C557" s="8">
        <v>16.859418869018501</v>
      </c>
      <c r="D557" s="8">
        <v>75.5606689453125</v>
      </c>
      <c r="E557" s="8">
        <v>80.722770690917898</v>
      </c>
      <c r="F557" s="8">
        <v>45.5224609375</v>
      </c>
      <c r="G557" s="8">
        <v>61.98291015625</v>
      </c>
      <c r="H557" s="10">
        <f t="shared" si="16"/>
        <v>7.2582209594225233E-3</v>
      </c>
      <c r="I557" s="10">
        <f>(1+H557)*(1-U557*$X$5) - 1</f>
        <v>7.2340108357000776E-3</v>
      </c>
      <c r="J557" s="8">
        <f t="shared" si="17"/>
        <v>138.91352207710571</v>
      </c>
      <c r="K557" s="9">
        <f>P556*C557/C556</f>
        <v>27.826512465069911</v>
      </c>
      <c r="L557" s="9">
        <f>Q556*D557/D556</f>
        <v>27.795850734958588</v>
      </c>
      <c r="M557" s="9">
        <f>R556*E557/E556</f>
        <v>27.862953871083299</v>
      </c>
      <c r="N557" s="9">
        <f>S556*F557/F556</f>
        <v>27.812444552222427</v>
      </c>
      <c r="O557" s="9">
        <f>T556*G557/G556</f>
        <v>27.615760453771486</v>
      </c>
      <c r="P557" s="9">
        <f>IF(MOD($B557,$X$4)=0,$J557*X$2,K557)</f>
        <v>27.782704415421144</v>
      </c>
      <c r="Q557" s="9">
        <f>IF(MOD($B557,$X$4)=0,$J557*Y$2,L557)</f>
        <v>27.782704415421144</v>
      </c>
      <c r="R557" s="9">
        <f>IF(MOD($B557,$X$4)=0,$J557*Z$2,M557)</f>
        <v>27.782704415421144</v>
      </c>
      <c r="S557" s="9">
        <f>IF(MOD($B557,$X$4)=0,$J557*AA$2,N557)</f>
        <v>27.782704415421144</v>
      </c>
      <c r="T557" s="9">
        <f>IF(MOD($B557,$X$4)=0,$J557*AB$2,O557)</f>
        <v>27.782704415421144</v>
      </c>
      <c r="U557" s="5" cm="1">
        <f t="array" ref="U557">SUM(ABS(P557:T557/J557-K557:O557/J557))</f>
        <v>2.4035667536669025E-3</v>
      </c>
    </row>
    <row r="558" spans="1:21" x14ac:dyDescent="0.25">
      <c r="A558" s="7">
        <v>41717</v>
      </c>
      <c r="B558" s="12">
        <v>555</v>
      </c>
      <c r="C558" s="8">
        <v>16.854982376098601</v>
      </c>
      <c r="D558" s="8">
        <v>75.270690917968693</v>
      </c>
      <c r="E558" s="8">
        <v>80.000534057617102</v>
      </c>
      <c r="F558" s="8">
        <v>45.7106323242187</v>
      </c>
      <c r="G558" s="8">
        <v>61.659610748291001</v>
      </c>
      <c r="H558" s="10">
        <f t="shared" si="16"/>
        <v>-2.8260609838481887E-3</v>
      </c>
      <c r="I558" s="10">
        <f>(1+H558)*(1-U558*$X$5) - 1</f>
        <v>-2.8641512640493749E-3</v>
      </c>
      <c r="J558" s="8">
        <f t="shared" si="17"/>
        <v>138.52094399223466</v>
      </c>
      <c r="K558" s="9">
        <f>P557*C558/C557</f>
        <v>27.7753935008284</v>
      </c>
      <c r="L558" s="9">
        <f>Q557*D558/D557</f>
        <v>27.67608315421327</v>
      </c>
      <c r="M558" s="9">
        <f>R557*E558/E557</f>
        <v>27.534129115920894</v>
      </c>
      <c r="N558" s="9">
        <f>S557*F558/F557</f>
        <v>27.897546845047767</v>
      </c>
      <c r="O558" s="9">
        <f>T557*G558/G557</f>
        <v>27.637791376224325</v>
      </c>
      <c r="P558" s="9">
        <f>IF(MOD($B558,$X$4)=0,$J558*X$2,K558)</f>
        <v>27.704188798446935</v>
      </c>
      <c r="Q558" s="9">
        <f>IF(MOD($B558,$X$4)=0,$J558*Y$2,L558)</f>
        <v>27.704188798446935</v>
      </c>
      <c r="R558" s="9">
        <f>IF(MOD($B558,$X$4)=0,$J558*Z$2,M558)</f>
        <v>27.704188798446935</v>
      </c>
      <c r="S558" s="9">
        <f>IF(MOD($B558,$X$4)=0,$J558*AA$2,N558)</f>
        <v>27.704188798446935</v>
      </c>
      <c r="T558" s="9">
        <f>IF(MOD($B558,$X$4)=0,$J558*AB$2,O558)</f>
        <v>27.704188798446935</v>
      </c>
      <c r="U558" s="5" cm="1">
        <f t="array" ref="U558">SUM(ABS(P558:T558/J558-K558:O558/J558))</f>
        <v>3.8198230730673577E-3</v>
      </c>
    </row>
    <row r="559" spans="1:21" x14ac:dyDescent="0.25">
      <c r="A559" s="7">
        <v>41718</v>
      </c>
      <c r="B559" s="12">
        <v>556</v>
      </c>
      <c r="C559" s="8">
        <v>16.773765563964801</v>
      </c>
      <c r="D559" s="8">
        <v>75.403923034667898</v>
      </c>
      <c r="E559" s="8">
        <v>80.2158203125</v>
      </c>
      <c r="F559" s="8">
        <v>47.129772186279297</v>
      </c>
      <c r="G559" s="8">
        <v>62.488590240478501</v>
      </c>
      <c r="H559" s="10">
        <f t="shared" si="16"/>
        <v>8.8266301148578474E-3</v>
      </c>
      <c r="I559" s="10">
        <f>(1+H559)*(1-U559*$X$5) - 1</f>
        <v>8.7192806972600234E-3</v>
      </c>
      <c r="J559" s="8">
        <f t="shared" si="17"/>
        <v>139.74361712801505</v>
      </c>
      <c r="K559" s="9">
        <f>P558*C559/C558</f>
        <v>27.570694390279918</v>
      </c>
      <c r="L559" s="9">
        <f>Q558*D559/D558</f>
        <v>27.75322631451111</v>
      </c>
      <c r="M559" s="9">
        <f>R558*E559/E558</f>
        <v>27.778742438885022</v>
      </c>
      <c r="N559" s="9">
        <f>S558*F559/F558</f>
        <v>28.564297632450049</v>
      </c>
      <c r="O559" s="9">
        <f>T558*G559/G558</f>
        <v>28.076656351888953</v>
      </c>
      <c r="P559" s="9">
        <f>IF(MOD($B559,$X$4)=0,$J559*X$2,K559)</f>
        <v>27.94872342560301</v>
      </c>
      <c r="Q559" s="9">
        <f>IF(MOD($B559,$X$4)=0,$J559*Y$2,L559)</f>
        <v>27.94872342560301</v>
      </c>
      <c r="R559" s="9">
        <f>IF(MOD($B559,$X$4)=0,$J559*Z$2,M559)</f>
        <v>27.94872342560301</v>
      </c>
      <c r="S559" s="9">
        <f>IF(MOD($B559,$X$4)=0,$J559*AA$2,N559)</f>
        <v>27.94872342560301</v>
      </c>
      <c r="T559" s="9">
        <f>IF(MOD($B559,$X$4)=0,$J559*AB$2,O559)</f>
        <v>27.94872342560301</v>
      </c>
      <c r="U559" s="5" cm="1">
        <f t="array" ref="U559">SUM(ABS(P559:T559/J559-K559:O559/J559))</f>
        <v>1.0641017434833921E-2</v>
      </c>
    </row>
    <row r="560" spans="1:21" x14ac:dyDescent="0.25">
      <c r="A560" s="7">
        <v>41719</v>
      </c>
      <c r="B560" s="12">
        <v>557</v>
      </c>
      <c r="C560" s="8">
        <v>16.906059265136701</v>
      </c>
      <c r="D560" s="8">
        <v>76.3287353515625</v>
      </c>
      <c r="E560" s="8">
        <v>80.299133300781193</v>
      </c>
      <c r="F560" s="8">
        <v>47.176815032958899</v>
      </c>
      <c r="G560" s="8">
        <v>63.085456848144503</v>
      </c>
      <c r="H560" s="10">
        <f t="shared" si="16"/>
        <v>6.3480187599285198E-3</v>
      </c>
      <c r="I560" s="10">
        <f>(1+H560)*(1-U560*$X$5) - 1</f>
        <v>6.3053816740565871E-3</v>
      </c>
      <c r="J560" s="8">
        <f t="shared" si="17"/>
        <v>140.63071223112397</v>
      </c>
      <c r="K560" s="9">
        <f>P559*C560/C559</f>
        <v>28.169153361320369</v>
      </c>
      <c r="L560" s="9">
        <f>Q559*D560/D559</f>
        <v>28.291508291764348</v>
      </c>
      <c r="M560" s="9">
        <f>R559*E560/E559</f>
        <v>27.977751261485764</v>
      </c>
      <c r="N560" s="9">
        <f>S559*F560/F559</f>
        <v>27.976620600785704</v>
      </c>
      <c r="O560" s="9">
        <f>T559*G560/G559</f>
        <v>28.21567871576779</v>
      </c>
      <c r="P560" s="9">
        <f>IF(MOD($B560,$X$4)=0,$J560*X$2,K560)</f>
        <v>28.126142446224794</v>
      </c>
      <c r="Q560" s="9">
        <f>IF(MOD($B560,$X$4)=0,$J560*Y$2,L560)</f>
        <v>28.126142446224794</v>
      </c>
      <c r="R560" s="9">
        <f>IF(MOD($B560,$X$4)=0,$J560*Z$2,M560)</f>
        <v>28.126142446224794</v>
      </c>
      <c r="S560" s="9">
        <f>IF(MOD($B560,$X$4)=0,$J560*AA$2,N560)</f>
        <v>28.126142446224794</v>
      </c>
      <c r="T560" s="9">
        <f>IF(MOD($B560,$X$4)=0,$J560*AB$2,O560)</f>
        <v>28.126142446224794</v>
      </c>
      <c r="U560" s="5" cm="1">
        <f t="array" ref="U560">SUM(ABS(P560:T560/J560-K560:O560/J560))</f>
        <v>4.2368132174216144E-3</v>
      </c>
    </row>
    <row r="561" spans="1:21" x14ac:dyDescent="0.25">
      <c r="A561" s="7">
        <v>41722</v>
      </c>
      <c r="B561" s="12">
        <v>558</v>
      </c>
      <c r="C561" s="8">
        <v>17.1065769195556</v>
      </c>
      <c r="D561" s="8">
        <v>75.905502319335895</v>
      </c>
      <c r="E561" s="8">
        <v>80.451919555664006</v>
      </c>
      <c r="F561" s="8">
        <v>47.882472991943303</v>
      </c>
      <c r="G561" s="8">
        <v>63.632568359375</v>
      </c>
      <c r="H561" s="10">
        <f t="shared" si="16"/>
        <v>6.3697626288079512E-3</v>
      </c>
      <c r="I561" s="10">
        <f>(1+H561)*(1-U561*$X$5) - 1</f>
        <v>6.3042358961169498E-3</v>
      </c>
      <c r="J561" s="8">
        <f t="shared" si="17"/>
        <v>141.52649648635642</v>
      </c>
      <c r="K561" s="9">
        <f>P560*C561/C560</f>
        <v>28.4597381128861</v>
      </c>
      <c r="L561" s="9">
        <f>Q560*D561/D560</f>
        <v>27.970186599484702</v>
      </c>
      <c r="M561" s="9">
        <f>R560*E561/E560</f>
        <v>28.179658440632387</v>
      </c>
      <c r="N561" s="9">
        <f>S560*F561/F560</f>
        <v>28.546845629744954</v>
      </c>
      <c r="O561" s="9">
        <f>T560*G561/G560</f>
        <v>28.370067703608278</v>
      </c>
      <c r="P561" s="9">
        <f>IF(MOD($B561,$X$4)=0,$J561*X$2,K561)</f>
        <v>28.305299297271286</v>
      </c>
      <c r="Q561" s="9">
        <f>IF(MOD($B561,$X$4)=0,$J561*Y$2,L561)</f>
        <v>28.305299297271286</v>
      </c>
      <c r="R561" s="9">
        <f>IF(MOD($B561,$X$4)=0,$J561*Z$2,M561)</f>
        <v>28.305299297271286</v>
      </c>
      <c r="S561" s="9">
        <f>IF(MOD($B561,$X$4)=0,$J561*AA$2,N561)</f>
        <v>28.305299297271286</v>
      </c>
      <c r="T561" s="9">
        <f>IF(MOD($B561,$X$4)=0,$J561*AB$2,O561)</f>
        <v>28.305299297271286</v>
      </c>
      <c r="U561" s="5" cm="1">
        <f t="array" ref="U561">SUM(ABS(P561:T561/J561-K561:O561/J561))</f>
        <v>6.5111984803480905E-3</v>
      </c>
    </row>
    <row r="562" spans="1:21" x14ac:dyDescent="0.25">
      <c r="A562" s="7">
        <v>41723</v>
      </c>
      <c r="B562" s="12">
        <v>559</v>
      </c>
      <c r="C562" s="8">
        <v>17.290586471557599</v>
      </c>
      <c r="D562" s="8">
        <v>77.269218444824205</v>
      </c>
      <c r="E562" s="8">
        <v>81.313049316406193</v>
      </c>
      <c r="F562" s="8">
        <v>47.772712707519503</v>
      </c>
      <c r="G562" s="8">
        <v>63.7237739562988</v>
      </c>
      <c r="H562" s="10">
        <f t="shared" si="16"/>
        <v>7.7134630975770335E-3</v>
      </c>
      <c r="I562" s="10">
        <f>(1+H562)*(1-U562*$X$5) - 1</f>
        <v>7.6483195171435092E-3</v>
      </c>
      <c r="J562" s="8">
        <f t="shared" si="17"/>
        <v>142.61815589433331</v>
      </c>
      <c r="K562" s="9">
        <f>P561*C562/C561</f>
        <v>28.609769646159105</v>
      </c>
      <c r="L562" s="9">
        <f>Q561*D562/D561</f>
        <v>28.813831510470656</v>
      </c>
      <c r="M562" s="9">
        <f>R561*E562/E561</f>
        <v>28.608269515337131</v>
      </c>
      <c r="N562" s="9">
        <f>S561*F562/F561</f>
        <v>28.240415478465771</v>
      </c>
      <c r="O562" s="9">
        <f>T561*G562/G561</f>
        <v>28.345869743900668</v>
      </c>
      <c r="P562" s="9">
        <f>IF(MOD($B562,$X$4)=0,$J562*X$2,K562)</f>
        <v>28.523631178866665</v>
      </c>
      <c r="Q562" s="9">
        <f>IF(MOD($B562,$X$4)=0,$J562*Y$2,L562)</f>
        <v>28.523631178866665</v>
      </c>
      <c r="R562" s="9">
        <f>IF(MOD($B562,$X$4)=0,$J562*Z$2,M562)</f>
        <v>28.523631178866665</v>
      </c>
      <c r="S562" s="9">
        <f>IF(MOD($B562,$X$4)=0,$J562*AA$2,N562)</f>
        <v>28.523631178866665</v>
      </c>
      <c r="T562" s="9">
        <f>IF(MOD($B562,$X$4)=0,$J562*AB$2,O562)</f>
        <v>28.523631178866665</v>
      </c>
      <c r="U562" s="5" cm="1">
        <f t="array" ref="U562">SUM(ABS(P562:T562/J562-K562:O562/J562))</f>
        <v>6.4644944043230623E-3</v>
      </c>
    </row>
    <row r="563" spans="1:21" x14ac:dyDescent="0.25">
      <c r="A563" s="7">
        <v>41724</v>
      </c>
      <c r="B563" s="12">
        <v>560</v>
      </c>
      <c r="C563" s="8">
        <v>17.125291824340799</v>
      </c>
      <c r="D563" s="8">
        <v>76.650085449218693</v>
      </c>
      <c r="E563" s="8">
        <v>81.743614196777301</v>
      </c>
      <c r="F563" s="8">
        <v>46.965129852294901</v>
      </c>
      <c r="G563" s="8">
        <v>63.193218231201101</v>
      </c>
      <c r="H563" s="10">
        <f t="shared" si="16"/>
        <v>-7.5015769669807275E-3</v>
      </c>
      <c r="I563" s="10">
        <f>(1+H563)*(1-U563*$X$5) - 1</f>
        <v>-7.5527638791423879E-3</v>
      </c>
      <c r="J563" s="8">
        <f t="shared" si="17"/>
        <v>141.54829482100311</v>
      </c>
      <c r="K563" s="9">
        <f>P562*C563/C562</f>
        <v>28.250950806757334</v>
      </c>
      <c r="L563" s="9">
        <f>Q562*D563/D562</f>
        <v>28.295080643831437</v>
      </c>
      <c r="M563" s="9">
        <f>R562*E563/E562</f>
        <v>28.674668115121374</v>
      </c>
      <c r="N563" s="9">
        <f>S562*F563/F562</f>
        <v>28.041448062118999</v>
      </c>
      <c r="O563" s="9">
        <f>T562*G563/G562</f>
        <v>28.28614719317396</v>
      </c>
      <c r="P563" s="9">
        <f>IF(MOD($B563,$X$4)=0,$J563*X$2,K563)</f>
        <v>28.309658964200622</v>
      </c>
      <c r="Q563" s="9">
        <f>IF(MOD($B563,$X$4)=0,$J563*Y$2,L563)</f>
        <v>28.309658964200622</v>
      </c>
      <c r="R563" s="9">
        <f>IF(MOD($B563,$X$4)=0,$J563*Z$2,M563)</f>
        <v>28.309658964200622</v>
      </c>
      <c r="S563" s="9">
        <f>IF(MOD($B563,$X$4)=0,$J563*AA$2,N563)</f>
        <v>28.309658964200622</v>
      </c>
      <c r="T563" s="9">
        <f>IF(MOD($B563,$X$4)=0,$J563*AB$2,O563)</f>
        <v>28.309658964200622</v>
      </c>
      <c r="U563" s="5" cm="1">
        <f t="array" ref="U563">SUM(ABS(P563:T563/J563-K563:O563/J563))</f>
        <v>5.1573796969060781E-3</v>
      </c>
    </row>
    <row r="564" spans="1:21" x14ac:dyDescent="0.25">
      <c r="A564" s="7">
        <v>41725</v>
      </c>
      <c r="B564" s="12">
        <v>561</v>
      </c>
      <c r="C564" s="8">
        <v>17.051689147949201</v>
      </c>
      <c r="D564" s="8">
        <v>77.159492492675696</v>
      </c>
      <c r="E564" s="8">
        <v>81.715835571289006</v>
      </c>
      <c r="F564" s="8">
        <v>46.980812072753899</v>
      </c>
      <c r="G564" s="8">
        <v>63.118618011474602</v>
      </c>
      <c r="H564" s="10">
        <f t="shared" si="16"/>
        <v>2.3231192725980954E-4</v>
      </c>
      <c r="I564" s="10">
        <f>(1+H564)*(1-U564*$X$5) - 1</f>
        <v>2.0625126649242986E-4</v>
      </c>
      <c r="J564" s="8">
        <f t="shared" si="17"/>
        <v>141.58117817817333</v>
      </c>
      <c r="K564" s="9">
        <f>P563*C564/C563</f>
        <v>28.187987071606244</v>
      </c>
      <c r="L564" s="9">
        <f>Q563*D564/D563</f>
        <v>28.497801476889453</v>
      </c>
      <c r="M564" s="9">
        <f>R563*E564/E563</f>
        <v>28.300038599089593</v>
      </c>
      <c r="N564" s="9">
        <f>S563*F564/F563</f>
        <v>28.319111899056587</v>
      </c>
      <c r="O564" s="9">
        <f>T563*G564/G563</f>
        <v>28.276239131531476</v>
      </c>
      <c r="P564" s="9">
        <f>IF(MOD($B564,$X$4)=0,$J564*X$2,K564)</f>
        <v>28.316235635634669</v>
      </c>
      <c r="Q564" s="9">
        <f>IF(MOD($B564,$X$4)=0,$J564*Y$2,L564)</f>
        <v>28.316235635634669</v>
      </c>
      <c r="R564" s="9">
        <f>IF(MOD($B564,$X$4)=0,$J564*Z$2,M564)</f>
        <v>28.316235635634669</v>
      </c>
      <c r="S564" s="9">
        <f>IF(MOD($B564,$X$4)=0,$J564*AA$2,N564)</f>
        <v>28.316235635634669</v>
      </c>
      <c r="T564" s="9">
        <f>IF(MOD($B564,$X$4)=0,$J564*AB$2,O564)</f>
        <v>28.316235635634669</v>
      </c>
      <c r="U564" s="5" cm="1">
        <f t="array" ref="U564">SUM(ABS(P564:T564/J564-K564:O564/J564))</f>
        <v>2.6054607971207344E-3</v>
      </c>
    </row>
    <row r="565" spans="1:21" x14ac:dyDescent="0.25">
      <c r="A565" s="7">
        <v>41726</v>
      </c>
      <c r="B565" s="12">
        <v>562</v>
      </c>
      <c r="C565" s="8">
        <v>17.032651901245099</v>
      </c>
      <c r="D565" s="8">
        <v>77.896217346191406</v>
      </c>
      <c r="E565" s="8">
        <v>82.292221069335895</v>
      </c>
      <c r="F565" s="8">
        <v>47.074893951416001</v>
      </c>
      <c r="G565" s="8">
        <v>63.010860443115199</v>
      </c>
      <c r="H565" s="10">
        <f t="shared" si="16"/>
        <v>3.1561011837970554E-3</v>
      </c>
      <c r="I565" s="10">
        <f>(1+H565)*(1-U565*$X$5) - 1</f>
        <v>3.1149435416299998E-3</v>
      </c>
      <c r="J565" s="8">
        <f t="shared" si="17"/>
        <v>142.02802270222483</v>
      </c>
      <c r="K565" s="9">
        <f>P564*C565/C564</f>
        <v>28.284622159758474</v>
      </c>
      <c r="L565" s="9">
        <f>Q564*D565/D564</f>
        <v>28.586601262427244</v>
      </c>
      <c r="M565" s="9">
        <f>R564*E565/E564</f>
        <v>28.51596519191412</v>
      </c>
      <c r="N565" s="9">
        <f>S564*F565/F564</f>
        <v>28.372940586607289</v>
      </c>
      <c r="O565" s="9">
        <f>T564*G565/G564</f>
        <v>28.267893501517708</v>
      </c>
      <c r="P565" s="9">
        <f>IF(MOD($B565,$X$4)=0,$J565*X$2,K565)</f>
        <v>28.405604540444969</v>
      </c>
      <c r="Q565" s="9">
        <f>IF(MOD($B565,$X$4)=0,$J565*Y$2,L565)</f>
        <v>28.405604540444969</v>
      </c>
      <c r="R565" s="9">
        <f>IF(MOD($B565,$X$4)=0,$J565*Z$2,M565)</f>
        <v>28.405604540444969</v>
      </c>
      <c r="S565" s="9">
        <f>IF(MOD($B565,$X$4)=0,$J565*AA$2,N565)</f>
        <v>28.405604540444969</v>
      </c>
      <c r="T565" s="9">
        <f>IF(MOD($B565,$X$4)=0,$J565*AB$2,O565)</f>
        <v>28.405604540444969</v>
      </c>
      <c r="U565" s="5" cm="1">
        <f t="array" ref="U565">SUM(ABS(P565:T565/J565-K565:O565/J565))</f>
        <v>4.102815316415237E-3</v>
      </c>
    </row>
    <row r="566" spans="1:21" x14ac:dyDescent="0.25">
      <c r="A566" s="7">
        <v>41729</v>
      </c>
      <c r="B566" s="12">
        <v>563</v>
      </c>
      <c r="C566" s="8">
        <v>17.028854370117099</v>
      </c>
      <c r="D566" s="8">
        <v>77.880561828613196</v>
      </c>
      <c r="E566" s="8">
        <v>82.576950073242102</v>
      </c>
      <c r="F566" s="8">
        <v>47.600208282470703</v>
      </c>
      <c r="G566" s="8">
        <v>63.359024047851499</v>
      </c>
      <c r="H566" s="10">
        <f t="shared" si="16"/>
        <v>3.9441224442855471E-3</v>
      </c>
      <c r="I566" s="10">
        <f>(1+H566)*(1-U566*$X$5) - 1</f>
        <v>3.9089371332885481E-3</v>
      </c>
      <c r="J566" s="8">
        <f t="shared" si="17"/>
        <v>142.58819861428216</v>
      </c>
      <c r="K566" s="9">
        <f>P565*C566/C565</f>
        <v>28.399271341828719</v>
      </c>
      <c r="L566" s="9">
        <f>Q565*D566/D565</f>
        <v>28.39989560544975</v>
      </c>
      <c r="M566" s="9">
        <f>R565*E566/E565</f>
        <v>28.503887213838119</v>
      </c>
      <c r="N566" s="9">
        <f>S565*F566/F565</f>
        <v>28.722586054259285</v>
      </c>
      <c r="O566" s="9">
        <f>T565*G566/G565</f>
        <v>28.562558398906294</v>
      </c>
      <c r="P566" s="9">
        <f>IF(MOD($B566,$X$4)=0,$J566*X$2,K566)</f>
        <v>28.517639722856433</v>
      </c>
      <c r="Q566" s="9">
        <f>IF(MOD($B566,$X$4)=0,$J566*Y$2,L566)</f>
        <v>28.517639722856433</v>
      </c>
      <c r="R566" s="9">
        <f>IF(MOD($B566,$X$4)=0,$J566*Z$2,M566)</f>
        <v>28.517639722856433</v>
      </c>
      <c r="S566" s="9">
        <f>IF(MOD($B566,$X$4)=0,$J566*AA$2,N566)</f>
        <v>28.517639722856433</v>
      </c>
      <c r="T566" s="9">
        <f>IF(MOD($B566,$X$4)=0,$J566*AB$2,O566)</f>
        <v>28.517639722856433</v>
      </c>
      <c r="U566" s="5" cm="1">
        <f t="array" ref="U566">SUM(ABS(P566:T566/J566-K566:O566/J566))</f>
        <v>3.5047081018061976E-3</v>
      </c>
    </row>
    <row r="567" spans="1:21" x14ac:dyDescent="0.25">
      <c r="A567" s="7">
        <v>41730</v>
      </c>
      <c r="B567" s="12">
        <v>564</v>
      </c>
      <c r="C567" s="8">
        <v>17.184621810913001</v>
      </c>
      <c r="D567" s="8">
        <v>78.225387573242102</v>
      </c>
      <c r="E567" s="8">
        <v>82.639434814453097</v>
      </c>
      <c r="F567" s="8">
        <v>47.568843841552699</v>
      </c>
      <c r="G567" s="8">
        <v>63.640865325927699</v>
      </c>
      <c r="H567" s="10">
        <f t="shared" si="16"/>
        <v>3.6241959288638714E-3</v>
      </c>
      <c r="I567" s="10">
        <f>(1+H567)*(1-U567*$X$5) - 1</f>
        <v>3.5955934457463368E-3</v>
      </c>
      <c r="J567" s="8">
        <f t="shared" si="17"/>
        <v>143.10496618320408</v>
      </c>
      <c r="K567" s="9">
        <f>P566*C567/C566</f>
        <v>28.778498125930458</v>
      </c>
      <c r="L567" s="9">
        <f>Q566*D567/D566</f>
        <v>28.643905072278709</v>
      </c>
      <c r="M567" s="9">
        <f>R566*E567/E566</f>
        <v>28.539218593672693</v>
      </c>
      <c r="N567" s="9">
        <f>S566*F567/F566</f>
        <v>28.498849052426998</v>
      </c>
      <c r="O567" s="9">
        <f>T566*G567/G566</f>
        <v>28.644495338895222</v>
      </c>
      <c r="P567" s="9">
        <f>IF(MOD($B567,$X$4)=0,$J567*X$2,K567)</f>
        <v>28.620993236640818</v>
      </c>
      <c r="Q567" s="9">
        <f>IF(MOD($B567,$X$4)=0,$J567*Y$2,L567)</f>
        <v>28.620993236640818</v>
      </c>
      <c r="R567" s="9">
        <f>IF(MOD($B567,$X$4)=0,$J567*Z$2,M567)</f>
        <v>28.620993236640818</v>
      </c>
      <c r="S567" s="9">
        <f>IF(MOD($B567,$X$4)=0,$J567*AA$2,N567)</f>
        <v>28.620993236640818</v>
      </c>
      <c r="T567" s="9">
        <f>IF(MOD($B567,$X$4)=0,$J567*AB$2,O567)</f>
        <v>28.620993236640818</v>
      </c>
      <c r="U567" s="5" cm="1">
        <f t="array" ref="U567">SUM(ABS(P567:T567/J567-K567:O567/J567))</f>
        <v>2.8499196445898878E-3</v>
      </c>
    </row>
    <row r="568" spans="1:21" x14ac:dyDescent="0.25">
      <c r="A568" s="7">
        <v>41731</v>
      </c>
      <c r="B568" s="12">
        <v>565</v>
      </c>
      <c r="C568" s="8">
        <v>17.213172912597599</v>
      </c>
      <c r="D568" s="8">
        <v>80.435546875</v>
      </c>
      <c r="E568" s="8">
        <v>82.882492065429602</v>
      </c>
      <c r="F568" s="8">
        <v>47.718761444091797</v>
      </c>
      <c r="G568" s="8">
        <v>63.980770111083899</v>
      </c>
      <c r="H568" s="10">
        <f t="shared" si="16"/>
        <v>8.2697840596641647E-3</v>
      </c>
      <c r="I568" s="10">
        <f>(1+H568)*(1-U568*$X$5) - 1</f>
        <v>8.1898482594315869E-3</v>
      </c>
      <c r="J568" s="8">
        <f t="shared" si="17"/>
        <v>144.28841335140473</v>
      </c>
      <c r="K568" s="9">
        <f>P567*C568/C567</f>
        <v>28.668545105818097</v>
      </c>
      <c r="L568" s="9">
        <f>Q567*D568/D567</f>
        <v>29.429643169736824</v>
      </c>
      <c r="M568" s="9">
        <f>R567*E568/E567</f>
        <v>28.705172659599533</v>
      </c>
      <c r="N568" s="9">
        <f>S567*F568/F567</f>
        <v>28.711194938885615</v>
      </c>
      <c r="O568" s="9">
        <f>T567*G568/G567</f>
        <v>28.773857477364679</v>
      </c>
      <c r="P568" s="9">
        <f>IF(MOD($B568,$X$4)=0,$J568*X$2,K568)</f>
        <v>28.857682670280948</v>
      </c>
      <c r="Q568" s="9">
        <f>IF(MOD($B568,$X$4)=0,$J568*Y$2,L568)</f>
        <v>28.857682670280948</v>
      </c>
      <c r="R568" s="9">
        <f>IF(MOD($B568,$X$4)=0,$J568*Z$2,M568)</f>
        <v>28.857682670280948</v>
      </c>
      <c r="S568" s="9">
        <f>IF(MOD($B568,$X$4)=0,$J568*AA$2,N568)</f>
        <v>28.857682670280948</v>
      </c>
      <c r="T568" s="9">
        <f>IF(MOD($B568,$X$4)=0,$J568*AB$2,O568)</f>
        <v>28.857682670280948</v>
      </c>
      <c r="U568" s="5" cm="1">
        <f t="array" ref="U568">SUM(ABS(P568:T568/J568-K568:O568/J568))</f>
        <v>7.9280170343671019E-3</v>
      </c>
    </row>
    <row r="569" spans="1:21" x14ac:dyDescent="0.25">
      <c r="A569" s="7">
        <v>41732</v>
      </c>
      <c r="B569" s="12">
        <v>566</v>
      </c>
      <c r="C569" s="8">
        <v>17.093885421752901</v>
      </c>
      <c r="D569" s="8">
        <v>80.372856140136705</v>
      </c>
      <c r="E569" s="8">
        <v>82.667228698730398</v>
      </c>
      <c r="F569" s="8">
        <v>47.8607788085937</v>
      </c>
      <c r="G569" s="8">
        <v>64.212860107421804</v>
      </c>
      <c r="H569" s="10">
        <f t="shared" si="16"/>
        <v>-7.4059709050711131E-4</v>
      </c>
      <c r="I569" s="10">
        <f>(1+H569)*(1-U569*$X$5) - 1</f>
        <v>-7.7293638242015295E-4</v>
      </c>
      <c r="J569" s="8">
        <f t="shared" si="17"/>
        <v>144.1815537722828</v>
      </c>
      <c r="K569" s="9">
        <f>P568*C569/C568</f>
        <v>28.65769858978577</v>
      </c>
      <c r="L569" s="9">
        <f>Q568*D569/D568</f>
        <v>28.835191254441344</v>
      </c>
      <c r="M569" s="9">
        <f>R568*E569/E568</f>
        <v>28.782733163190379</v>
      </c>
      <c r="N569" s="9">
        <f>S568*F569/F568</f>
        <v>28.943566962212273</v>
      </c>
      <c r="O569" s="9">
        <f>T568*G569/G568</f>
        <v>28.962363802653027</v>
      </c>
      <c r="P569" s="9">
        <f>IF(MOD($B569,$X$4)=0,$J569*X$2,K569)</f>
        <v>28.836310754456562</v>
      </c>
      <c r="Q569" s="9">
        <f>IF(MOD($B569,$X$4)=0,$J569*Y$2,L569)</f>
        <v>28.836310754456562</v>
      </c>
      <c r="R569" s="9">
        <f>IF(MOD($B569,$X$4)=0,$J569*Z$2,M569)</f>
        <v>28.836310754456562</v>
      </c>
      <c r="S569" s="9">
        <f>IF(MOD($B569,$X$4)=0,$J569*AA$2,N569)</f>
        <v>28.836310754456562</v>
      </c>
      <c r="T569" s="9">
        <f>IF(MOD($B569,$X$4)=0,$J569*AB$2,O569)</f>
        <v>28.836310754456562</v>
      </c>
      <c r="U569" s="5" cm="1">
        <f t="array" ref="U569">SUM(ABS(P569:T569/J569-K569:O569/J569))</f>
        <v>3.2363260049294296E-3</v>
      </c>
    </row>
    <row r="570" spans="1:21" x14ac:dyDescent="0.25">
      <c r="A570" s="7">
        <v>41733</v>
      </c>
      <c r="B570" s="12">
        <v>567</v>
      </c>
      <c r="C570" s="8">
        <v>16.8727512359619</v>
      </c>
      <c r="D570" s="8">
        <v>80.075019836425696</v>
      </c>
      <c r="E570" s="8">
        <v>82.500556945800696</v>
      </c>
      <c r="F570" s="8">
        <v>47.190120697021399</v>
      </c>
      <c r="G570" s="8">
        <v>64.088516235351506</v>
      </c>
      <c r="H570" s="10">
        <f t="shared" si="16"/>
        <v>-6.9214857193089507E-3</v>
      </c>
      <c r="I570" s="10">
        <f>(1+H570)*(1-U570*$X$5) - 1</f>
        <v>-6.9739103794974611E-3</v>
      </c>
      <c r="J570" s="8">
        <f t="shared" si="17"/>
        <v>143.18360320686017</v>
      </c>
      <c r="K570" s="9">
        <f>P569*C570/C569</f>
        <v>28.463271276153499</v>
      </c>
      <c r="L570" s="9">
        <f>Q569*D570/D569</f>
        <v>28.729452536144716</v>
      </c>
      <c r="M570" s="9">
        <f>R569*E570/E569</f>
        <v>28.778171652213441</v>
      </c>
      <c r="N570" s="9">
        <f>S569*F570/F569</f>
        <v>28.432236558492509</v>
      </c>
      <c r="O570" s="9">
        <f>T569*G570/G569</f>
        <v>28.780471183856012</v>
      </c>
      <c r="P570" s="9">
        <f>IF(MOD($B570,$X$4)=0,$J570*X$2,K570)</f>
        <v>28.636720641372037</v>
      </c>
      <c r="Q570" s="9">
        <f>IF(MOD($B570,$X$4)=0,$J570*Y$2,L570)</f>
        <v>28.636720641372037</v>
      </c>
      <c r="R570" s="9">
        <f>IF(MOD($B570,$X$4)=0,$J570*Z$2,M570)</f>
        <v>28.636720641372037</v>
      </c>
      <c r="S570" s="9">
        <f>IF(MOD($B570,$X$4)=0,$J570*AA$2,N570)</f>
        <v>28.636720641372037</v>
      </c>
      <c r="T570" s="9">
        <f>IF(MOD($B570,$X$4)=0,$J570*AB$2,O570)</f>
        <v>28.636720641372037</v>
      </c>
      <c r="U570" s="5" cm="1">
        <f t="array" ref="U570">SUM(ABS(P570:T570/J570-K570:O570/J570))</f>
        <v>5.2790045736180458E-3</v>
      </c>
    </row>
    <row r="571" spans="1:21" x14ac:dyDescent="0.25">
      <c r="A571" s="7">
        <v>41736</v>
      </c>
      <c r="B571" s="12">
        <v>568</v>
      </c>
      <c r="C571" s="8">
        <v>16.6078376770019</v>
      </c>
      <c r="D571" s="8">
        <v>79.244255065917898</v>
      </c>
      <c r="E571" s="8">
        <v>81.486671447753906</v>
      </c>
      <c r="F571" s="8">
        <v>46.551036834716797</v>
      </c>
      <c r="G571" s="8">
        <v>64.088516235351506</v>
      </c>
      <c r="H571" s="10">
        <f t="shared" si="16"/>
        <v>-1.0381537871299806E-2</v>
      </c>
      <c r="I571" s="10">
        <f>(1+H571)*(1-U571*$X$5) - 1</f>
        <v>-1.042309085164983E-2</v>
      </c>
      <c r="J571" s="8">
        <f t="shared" si="17"/>
        <v>141.69713720761899</v>
      </c>
      <c r="K571" s="9">
        <f>P570*C571/C570</f>
        <v>28.187104839185601</v>
      </c>
      <c r="L571" s="9">
        <f>Q570*D571/D570</f>
        <v>28.339619514200002</v>
      </c>
      <c r="M571" s="9">
        <f>R570*E571/E570</f>
        <v>28.28479143210647</v>
      </c>
      <c r="N571" s="9">
        <f>S570*F571/F570</f>
        <v>28.248900780754877</v>
      </c>
      <c r="O571" s="9">
        <f>T570*G571/G570</f>
        <v>28.636720641372037</v>
      </c>
      <c r="P571" s="9">
        <f>IF(MOD($B571,$X$4)=0,$J571*X$2,K571)</f>
        <v>28.339427441523799</v>
      </c>
      <c r="Q571" s="9">
        <f>IF(MOD($B571,$X$4)=0,$J571*Y$2,L571)</f>
        <v>28.339427441523799</v>
      </c>
      <c r="R571" s="9">
        <f>IF(MOD($B571,$X$4)=0,$J571*Z$2,M571)</f>
        <v>28.339427441523799</v>
      </c>
      <c r="S571" s="9">
        <f>IF(MOD($B571,$X$4)=0,$J571*AA$2,N571)</f>
        <v>28.339427441523799</v>
      </c>
      <c r="T571" s="9">
        <f>IF(MOD($B571,$X$4)=0,$J571*AB$2,O571)</f>
        <v>28.339427441523799</v>
      </c>
      <c r="U571" s="5" cm="1">
        <f t="array" ref="U571">SUM(ABS(P571:T571/J571-K571:O571/J571))</f>
        <v>4.1988889597474599E-3</v>
      </c>
    </row>
    <row r="572" spans="1:21" x14ac:dyDescent="0.25">
      <c r="A572" s="7">
        <v>41737</v>
      </c>
      <c r="B572" s="12">
        <v>569</v>
      </c>
      <c r="C572" s="8">
        <v>16.606884002685501</v>
      </c>
      <c r="D572" s="8">
        <v>80.247459411621094</v>
      </c>
      <c r="E572" s="8">
        <v>81.806114196777301</v>
      </c>
      <c r="F572" s="8">
        <v>46.432689666747997</v>
      </c>
      <c r="G572" s="8">
        <v>64.809738159179602</v>
      </c>
      <c r="H572" s="10">
        <f t="shared" si="16"/>
        <v>5.0467253350825469E-3</v>
      </c>
      <c r="I572" s="10">
        <f>(1+H572)*(1-U572*$X$5) - 1</f>
        <v>4.9914464345075515E-3</v>
      </c>
      <c r="J572" s="8">
        <f t="shared" si="17"/>
        <v>142.41224373987336</v>
      </c>
      <c r="K572" s="9">
        <f>P571*C572/C571</f>
        <v>28.337800102395246</v>
      </c>
      <c r="L572" s="9">
        <f>Q571*D572/D571</f>
        <v>28.698194606921824</v>
      </c>
      <c r="M572" s="9">
        <f>R571*E572/E571</f>
        <v>28.450523212731898</v>
      </c>
      <c r="N572" s="9">
        <f>S571*F572/F571</f>
        <v>28.267379830823529</v>
      </c>
      <c r="O572" s="9">
        <f>T571*G572/G571</f>
        <v>28.658345987000882</v>
      </c>
      <c r="P572" s="9">
        <f>IF(MOD($B572,$X$4)=0,$J572*X$2,K572)</f>
        <v>28.482448747974672</v>
      </c>
      <c r="Q572" s="9">
        <f>IF(MOD($B572,$X$4)=0,$J572*Y$2,L572)</f>
        <v>28.482448747974672</v>
      </c>
      <c r="R572" s="9">
        <f>IF(MOD($B572,$X$4)=0,$J572*Z$2,M572)</f>
        <v>28.482448747974672</v>
      </c>
      <c r="S572" s="9">
        <f>IF(MOD($B572,$X$4)=0,$J572*AA$2,N572)</f>
        <v>28.482448747974672</v>
      </c>
      <c r="T572" s="9">
        <f>IF(MOD($B572,$X$4)=0,$J572*AB$2,O572)</f>
        <v>28.482448747974672</v>
      </c>
      <c r="U572" s="5" cm="1">
        <f t="array" ref="U572">SUM(ABS(P572:T572/J572-K572:O572/J572))</f>
        <v>5.5001323999742391E-3</v>
      </c>
    </row>
    <row r="573" spans="1:21" x14ac:dyDescent="0.25">
      <c r="A573" s="7">
        <v>41738</v>
      </c>
      <c r="B573" s="12">
        <v>570</v>
      </c>
      <c r="C573" s="8">
        <v>16.825160980224599</v>
      </c>
      <c r="D573" s="8">
        <v>80.717689514160099</v>
      </c>
      <c r="E573" s="8">
        <v>82.708900451660099</v>
      </c>
      <c r="F573" s="8">
        <v>46.764053344726499</v>
      </c>
      <c r="G573" s="8">
        <v>64.635650634765597</v>
      </c>
      <c r="H573" s="10">
        <f t="shared" si="16"/>
        <v>6.8978992008208451E-3</v>
      </c>
      <c r="I573" s="10">
        <f>(1+H573)*(1-U573*$X$5) - 1</f>
        <v>6.8554104810267802E-3</v>
      </c>
      <c r="J573" s="8">
        <f t="shared" si="17"/>
        <v>143.39458904215374</v>
      </c>
      <c r="K573" s="9">
        <f>P572*C573/C572</f>
        <v>28.856815355498082</v>
      </c>
      <c r="L573" s="9">
        <f>Q572*D573/D572</f>
        <v>28.649348795571473</v>
      </c>
      <c r="M573" s="9">
        <f>R572*E573/E572</f>
        <v>28.796771992484533</v>
      </c>
      <c r="N573" s="9">
        <f>S572*F573/F572</f>
        <v>28.685711773285089</v>
      </c>
      <c r="O573" s="9">
        <f>T572*G573/G572</f>
        <v>28.405941125314552</v>
      </c>
      <c r="P573" s="9">
        <f>IF(MOD($B573,$X$4)=0,$J573*X$2,K573)</f>
        <v>28.67891780843075</v>
      </c>
      <c r="Q573" s="9">
        <f>IF(MOD($B573,$X$4)=0,$J573*Y$2,L573)</f>
        <v>28.67891780843075</v>
      </c>
      <c r="R573" s="9">
        <f>IF(MOD($B573,$X$4)=0,$J573*Z$2,M573)</f>
        <v>28.67891780843075</v>
      </c>
      <c r="S573" s="9">
        <f>IF(MOD($B573,$X$4)=0,$J573*AA$2,N573)</f>
        <v>28.67891780843075</v>
      </c>
      <c r="T573" s="9">
        <f>IF(MOD($B573,$X$4)=0,$J573*AB$2,O573)</f>
        <v>28.67891780843075</v>
      </c>
      <c r="U573" s="5" cm="1">
        <f t="array" ref="U573">SUM(ABS(P573:T573/J573-K573:O573/J573))</f>
        <v>4.2197644694462466E-3</v>
      </c>
    </row>
    <row r="574" spans="1:21" x14ac:dyDescent="0.25">
      <c r="A574" s="7">
        <v>41739</v>
      </c>
      <c r="B574" s="12">
        <v>571</v>
      </c>
      <c r="C574" s="8">
        <v>16.608154296875</v>
      </c>
      <c r="D574" s="8">
        <v>80.145553588867102</v>
      </c>
      <c r="E574" s="8">
        <v>81.035285949707003</v>
      </c>
      <c r="F574" s="8">
        <v>45.288627624511697</v>
      </c>
      <c r="G574" s="8">
        <v>63.740333557128899</v>
      </c>
      <c r="H574" s="10">
        <f t="shared" si="16"/>
        <v>-1.712460695216067E-2</v>
      </c>
      <c r="I574" s="10">
        <f>(1+H574)*(1-U574*$X$5) - 1</f>
        <v>-1.7194751788560114E-2</v>
      </c>
      <c r="J574" s="8">
        <f t="shared" si="17"/>
        <v>140.93901306574026</v>
      </c>
      <c r="K574" s="9">
        <f>P573*C574/C573</f>
        <v>28.309024358794332</v>
      </c>
      <c r="L574" s="9">
        <f>Q573*D574/D573</f>
        <v>28.475638461914649</v>
      </c>
      <c r="M574" s="9">
        <f>R573*E574/E573</f>
        <v>28.098599940796138</v>
      </c>
      <c r="N574" s="9">
        <f>S573*F574/F573</f>
        <v>27.774085786053103</v>
      </c>
      <c r="O574" s="9">
        <f>T573*G574/G573</f>
        <v>28.281664518182033</v>
      </c>
      <c r="P574" s="9">
        <f>IF(MOD($B574,$X$4)=0,$J574*X$2,K574)</f>
        <v>28.187802613148051</v>
      </c>
      <c r="Q574" s="9">
        <f>IF(MOD($B574,$X$4)=0,$J574*Y$2,L574)</f>
        <v>28.187802613148051</v>
      </c>
      <c r="R574" s="9">
        <f>IF(MOD($B574,$X$4)=0,$J574*Z$2,M574)</f>
        <v>28.187802613148051</v>
      </c>
      <c r="S574" s="9">
        <f>IF(MOD($B574,$X$4)=0,$J574*AA$2,N574)</f>
        <v>28.187802613148051</v>
      </c>
      <c r="T574" s="9">
        <f>IF(MOD($B574,$X$4)=0,$J574*AB$2,O574)</f>
        <v>28.187802613148051</v>
      </c>
      <c r="U574" s="5" cm="1">
        <f t="array" ref="U574">SUM(ABS(P574:T574/J574-K574:O574/J574))</f>
        <v>7.1366967670232762E-3</v>
      </c>
    </row>
    <row r="575" spans="1:21" x14ac:dyDescent="0.25">
      <c r="A575" s="7">
        <v>41740</v>
      </c>
      <c r="B575" s="12">
        <v>572</v>
      </c>
      <c r="C575" s="8">
        <v>16.485378265380799</v>
      </c>
      <c r="D575" s="8">
        <v>79.5107421875</v>
      </c>
      <c r="E575" s="8">
        <v>81.271392822265597</v>
      </c>
      <c r="F575" s="8">
        <v>43.631721496582003</v>
      </c>
      <c r="G575" s="8">
        <v>63.417018890380803</v>
      </c>
      <c r="H575" s="10">
        <f t="shared" si="16"/>
        <v>-1.0811493334820121E-2</v>
      </c>
      <c r="I575" s="10">
        <f>(1+H575)*(1-U575*$X$5) - 1</f>
        <v>-1.0914589276865616E-2</v>
      </c>
      <c r="J575" s="8">
        <f t="shared" si="17"/>
        <v>139.41525186536387</v>
      </c>
      <c r="K575" s="9">
        <f>P574*C575/C574</f>
        <v>27.979423856573316</v>
      </c>
      <c r="L575" s="9">
        <f>Q574*D575/D574</f>
        <v>27.964534600425793</v>
      </c>
      <c r="M575" s="9">
        <f>R574*E575/E574</f>
        <v>28.269931451731033</v>
      </c>
      <c r="N575" s="9">
        <f>S574*F575/F574</f>
        <v>27.156538356924052</v>
      </c>
      <c r="O575" s="9">
        <f>T574*G575/G574</f>
        <v>28.044823599709677</v>
      </c>
      <c r="P575" s="9">
        <f>IF(MOD($B575,$X$4)=0,$J575*X$2,K575)</f>
        <v>27.883050373072777</v>
      </c>
      <c r="Q575" s="9">
        <f>IF(MOD($B575,$X$4)=0,$J575*Y$2,L575)</f>
        <v>27.883050373072777</v>
      </c>
      <c r="R575" s="9">
        <f>IF(MOD($B575,$X$4)=0,$J575*Z$2,M575)</f>
        <v>27.883050373072777</v>
      </c>
      <c r="S575" s="9">
        <f>IF(MOD($B575,$X$4)=0,$J575*AA$2,N575)</f>
        <v>27.883050373072777</v>
      </c>
      <c r="T575" s="9">
        <f>IF(MOD($B575,$X$4)=0,$J575*AB$2,O575)</f>
        <v>27.883050373072777</v>
      </c>
      <c r="U575" s="5" cm="1">
        <f t="array" ref="U575">SUM(ABS(P575:T575/J575-K575:O575/J575))</f>
        <v>1.0422274556449895E-2</v>
      </c>
    </row>
    <row r="576" spans="1:21" x14ac:dyDescent="0.25">
      <c r="A576" s="7">
        <v>41743</v>
      </c>
      <c r="B576" s="12">
        <v>573</v>
      </c>
      <c r="C576" s="8">
        <v>16.551048278808501</v>
      </c>
      <c r="D576" s="8">
        <v>80.553115844726506</v>
      </c>
      <c r="E576" s="8">
        <v>82.431121826171804</v>
      </c>
      <c r="F576" s="8">
        <v>43.363483428955</v>
      </c>
      <c r="G576" s="8">
        <v>64.146560668945298</v>
      </c>
      <c r="H576" s="10">
        <f t="shared" si="16"/>
        <v>7.3438623972723605E-3</v>
      </c>
      <c r="I576" s="10">
        <f>(1+H576)*(1-U576*$X$5) - 1</f>
        <v>7.2764545160310945E-3</v>
      </c>
      <c r="J576" s="8">
        <f t="shared" si="17"/>
        <v>140.43909829114418</v>
      </c>
      <c r="K576" s="9">
        <f>P575*C576/C575</f>
        <v>27.994123365328601</v>
      </c>
      <c r="L576" s="9">
        <f>Q575*D576/D575</f>
        <v>28.248592894653971</v>
      </c>
      <c r="M576" s="9">
        <f>R575*E576/E575</f>
        <v>28.280936777034725</v>
      </c>
      <c r="N576" s="9">
        <f>S575*F576/F575</f>
        <v>27.711631614080989</v>
      </c>
      <c r="O576" s="9">
        <f>T575*G576/G575</f>
        <v>28.203813640045901</v>
      </c>
      <c r="P576" s="9">
        <f>IF(MOD($B576,$X$4)=0,$J576*X$2,K576)</f>
        <v>28.087819658228838</v>
      </c>
      <c r="Q576" s="9">
        <f>IF(MOD($B576,$X$4)=0,$J576*Y$2,L576)</f>
        <v>28.087819658228838</v>
      </c>
      <c r="R576" s="9">
        <f>IF(MOD($B576,$X$4)=0,$J576*Z$2,M576)</f>
        <v>28.087819658228838</v>
      </c>
      <c r="S576" s="9">
        <f>IF(MOD($B576,$X$4)=0,$J576*AA$2,N576)</f>
        <v>28.087819658228838</v>
      </c>
      <c r="T576" s="9">
        <f>IF(MOD($B576,$X$4)=0,$J576*AB$2,O576)</f>
        <v>28.087819658228838</v>
      </c>
      <c r="U576" s="5" cm="1">
        <f t="array" ref="U576">SUM(ABS(P576:T576/J576-K576:O576/J576))</f>
        <v>6.691645599631646E-3</v>
      </c>
    </row>
    <row r="577" spans="1:21" x14ac:dyDescent="0.25">
      <c r="A577" s="7">
        <v>41744</v>
      </c>
      <c r="B577" s="12">
        <v>574</v>
      </c>
      <c r="C577" s="8">
        <v>16.433027267456001</v>
      </c>
      <c r="D577" s="8">
        <v>80.333648681640597</v>
      </c>
      <c r="E577" s="8">
        <v>83.542221069335895</v>
      </c>
      <c r="F577" s="8">
        <v>43.237232208251903</v>
      </c>
      <c r="G577" s="8">
        <v>63.732036590576101</v>
      </c>
      <c r="H577" s="10">
        <f t="shared" si="16"/>
        <v>-1.1499421870095894E-3</v>
      </c>
      <c r="I577" s="10">
        <f>(1+H577)*(1-U577*$X$5) - 1</f>
        <v>-1.2084584483904592E-3</v>
      </c>
      <c r="J577" s="8">
        <f t="shared" si="17"/>
        <v>140.2776014473136</v>
      </c>
      <c r="K577" s="9">
        <f>P576*C577/C576</f>
        <v>27.887533076562882</v>
      </c>
      <c r="L577" s="9">
        <f>Q576*D577/D576</f>
        <v>28.011294324192818</v>
      </c>
      <c r="M577" s="9">
        <f>R576*E577/E576</f>
        <v>28.466418838647595</v>
      </c>
      <c r="N577" s="9">
        <f>S576*F577/F576</f>
        <v>28.006042982594614</v>
      </c>
      <c r="O577" s="9">
        <f>T576*G577/G576</f>
        <v>27.906312225315695</v>
      </c>
      <c r="P577" s="9">
        <f>IF(MOD($B577,$X$4)=0,$J577*X$2,K577)</f>
        <v>28.05552028946272</v>
      </c>
      <c r="Q577" s="9">
        <f>IF(MOD($B577,$X$4)=0,$J577*Y$2,L577)</f>
        <v>28.05552028946272</v>
      </c>
      <c r="R577" s="9">
        <f>IF(MOD($B577,$X$4)=0,$J577*Z$2,M577)</f>
        <v>28.05552028946272</v>
      </c>
      <c r="S577" s="9">
        <f>IF(MOD($B577,$X$4)=0,$J577*AA$2,N577)</f>
        <v>28.05552028946272</v>
      </c>
      <c r="T577" s="9">
        <f>IF(MOD($B577,$X$4)=0,$J577*AB$2,O577)</f>
        <v>28.05552028946272</v>
      </c>
      <c r="U577" s="5" cm="1">
        <f t="array" ref="U577">SUM(ABS(P577:T577/J577-K577:O577/J577))</f>
        <v>5.8583629167512363E-3</v>
      </c>
    </row>
    <row r="578" spans="1:21" x14ac:dyDescent="0.25">
      <c r="A578" s="7">
        <v>41745</v>
      </c>
      <c r="B578" s="12">
        <v>575</v>
      </c>
      <c r="C578" s="8">
        <v>16.4663372039794</v>
      </c>
      <c r="D578" s="8">
        <v>81.145668029785099</v>
      </c>
      <c r="E578" s="8">
        <v>84.604743957519503</v>
      </c>
      <c r="F578" s="8">
        <v>43.600170135497997</v>
      </c>
      <c r="G578" s="8">
        <v>64.013916015625</v>
      </c>
      <c r="H578" s="10">
        <f t="shared" si="16"/>
        <v>7.5340962662460154E-3</v>
      </c>
      <c r="I578" s="10">
        <f>(1+H578)*(1-U578*$X$5) - 1</f>
        <v>7.4996230796888774E-3</v>
      </c>
      <c r="J578" s="8">
        <f t="shared" si="17"/>
        <v>141.33446640061575</v>
      </c>
      <c r="K578" s="9">
        <f>P577*C578/C577</f>
        <v>28.112389153900356</v>
      </c>
      <c r="L578" s="9">
        <f>Q577*D578/D577</f>
        <v>28.339107872887286</v>
      </c>
      <c r="M578" s="9">
        <f>R577*E578/E577</f>
        <v>28.412341452054427</v>
      </c>
      <c r="N578" s="9">
        <f>S577*F578/F577</f>
        <v>28.291021311651765</v>
      </c>
      <c r="O578" s="9">
        <f>T577*G578/G577</f>
        <v>28.179606610121912</v>
      </c>
      <c r="P578" s="9">
        <f>IF(MOD($B578,$X$4)=0,$J578*X$2,K578)</f>
        <v>28.266893280123153</v>
      </c>
      <c r="Q578" s="9">
        <f>IF(MOD($B578,$X$4)=0,$J578*Y$2,L578)</f>
        <v>28.266893280123153</v>
      </c>
      <c r="R578" s="9">
        <f>IF(MOD($B578,$X$4)=0,$J578*Z$2,M578)</f>
        <v>28.266893280123153</v>
      </c>
      <c r="S578" s="9">
        <f>IF(MOD($B578,$X$4)=0,$J578*AA$2,N578)</f>
        <v>28.266893280123153</v>
      </c>
      <c r="T578" s="9">
        <f>IF(MOD($B578,$X$4)=0,$J578*AB$2,O578)</f>
        <v>28.266893280123153</v>
      </c>
      <c r="U578" s="5" cm="1">
        <f t="array" ref="U578">SUM(ABS(P578:T578/J578-K578:O578/J578))</f>
        <v>3.4215404406547079E-3</v>
      </c>
    </row>
    <row r="579" spans="1:21" x14ac:dyDescent="0.25">
      <c r="A579" s="7">
        <v>41746</v>
      </c>
      <c r="B579" s="12">
        <v>576</v>
      </c>
      <c r="C579" s="8">
        <v>16.654474258422798</v>
      </c>
      <c r="D579" s="8">
        <v>81.066825866699205</v>
      </c>
      <c r="E579" s="8">
        <v>85.889480590820298</v>
      </c>
      <c r="F579" s="8">
        <v>43.568614959716797</v>
      </c>
      <c r="G579" s="8">
        <v>64.378669738769503</v>
      </c>
      <c r="H579" s="10">
        <f t="shared" si="16"/>
        <v>6.1226803990781509E-3</v>
      </c>
      <c r="I579" s="10">
        <f>(1+H579)*(1-U579*$X$5) - 1</f>
        <v>6.0652189762802067E-3</v>
      </c>
      <c r="J579" s="8">
        <f t="shared" si="17"/>
        <v>142.19981216776097</v>
      </c>
      <c r="K579" s="9">
        <f>P578*C579/C578</f>
        <v>28.589858246412259</v>
      </c>
      <c r="L579" s="9">
        <f>Q578*D579/D578</f>
        <v>28.239428807107725</v>
      </c>
      <c r="M579" s="9">
        <f>R578*E579/E578</f>
        <v>28.696130597179661</v>
      </c>
      <c r="N579" s="9">
        <f>S578*F579/F578</f>
        <v>28.246435406140765</v>
      </c>
      <c r="O579" s="9">
        <f>T578*G579/G578</f>
        <v>28.427959110920579</v>
      </c>
      <c r="P579" s="9">
        <f>IF(MOD($B579,$X$4)=0,$J579*X$2,K579)</f>
        <v>28.439962433552196</v>
      </c>
      <c r="Q579" s="9">
        <f>IF(MOD($B579,$X$4)=0,$J579*Y$2,L579)</f>
        <v>28.439962433552196</v>
      </c>
      <c r="R579" s="9">
        <f>IF(MOD($B579,$X$4)=0,$J579*Z$2,M579)</f>
        <v>28.439962433552196</v>
      </c>
      <c r="S579" s="9">
        <f>IF(MOD($B579,$X$4)=0,$J579*AA$2,N579)</f>
        <v>28.439962433552196</v>
      </c>
      <c r="T579" s="9">
        <f>IF(MOD($B579,$X$4)=0,$J579*AB$2,O579)</f>
        <v>28.439962433552196</v>
      </c>
      <c r="U579" s="5" cm="1">
        <f t="array" ref="U579">SUM(ABS(P579:T579/J579-K579:O579/J579))</f>
        <v>5.7111745831065763E-3</v>
      </c>
    </row>
    <row r="580" spans="1:21" x14ac:dyDescent="0.25">
      <c r="A580" s="7">
        <v>41750</v>
      </c>
      <c r="B580" s="12">
        <v>577</v>
      </c>
      <c r="C580" s="8">
        <v>16.8521308898925</v>
      </c>
      <c r="D580" s="8">
        <v>80.917045593261705</v>
      </c>
      <c r="E580" s="8">
        <v>86.278358459472599</v>
      </c>
      <c r="F580" s="8">
        <v>43.418708801269503</v>
      </c>
      <c r="G580" s="8">
        <v>64.328918457031193</v>
      </c>
      <c r="H580" s="10">
        <f t="shared" si="16"/>
        <v>2.0669272941356009E-3</v>
      </c>
      <c r="I580" s="10">
        <f>(1+H580)*(1-U580*$X$5) - 1</f>
        <v>2.0178797759697886E-3</v>
      </c>
      <c r="J580" s="8">
        <f t="shared" si="17"/>
        <v>142.49372884075146</v>
      </c>
      <c r="K580" s="9">
        <f>P579*C580/C579</f>
        <v>28.77749018054174</v>
      </c>
      <c r="L580" s="9">
        <f>Q579*D580/D579</f>
        <v>28.387416335881444</v>
      </c>
      <c r="M580" s="9">
        <f>R579*E580/E579</f>
        <v>28.56872874928299</v>
      </c>
      <c r="N580" s="9">
        <f>S579*F580/F579</f>
        <v>28.342109299622166</v>
      </c>
      <c r="O580" s="9">
        <f>T579*G580/G579</f>
        <v>28.417984275423112</v>
      </c>
      <c r="P580" s="9">
        <f>IF(MOD($B580,$X$4)=0,$J580*X$2,K580)</f>
        <v>28.498745768150293</v>
      </c>
      <c r="Q580" s="9">
        <f>IF(MOD($B580,$X$4)=0,$J580*Y$2,L580)</f>
        <v>28.498745768150293</v>
      </c>
      <c r="R580" s="9">
        <f>IF(MOD($B580,$X$4)=0,$J580*Z$2,M580)</f>
        <v>28.498745768150293</v>
      </c>
      <c r="S580" s="9">
        <f>IF(MOD($B580,$X$4)=0,$J580*AA$2,N580)</f>
        <v>28.498745768150293</v>
      </c>
      <c r="T580" s="9">
        <f>IF(MOD($B580,$X$4)=0,$J580*AB$2,O580)</f>
        <v>28.498745768150293</v>
      </c>
      <c r="U580" s="5" cm="1">
        <f t="array" ref="U580">SUM(ABS(P580:T580/J580-K580:O580/J580))</f>
        <v>4.894634961990274E-3</v>
      </c>
    </row>
    <row r="581" spans="1:21" x14ac:dyDescent="0.25">
      <c r="A581" s="7">
        <v>41751</v>
      </c>
      <c r="B581" s="12">
        <v>578</v>
      </c>
      <c r="C581" s="8">
        <v>16.868944168090799</v>
      </c>
      <c r="D581" s="8">
        <v>81.744827270507798</v>
      </c>
      <c r="E581" s="8">
        <v>86.111709594726506</v>
      </c>
      <c r="F581" s="8">
        <v>44.034122467041001</v>
      </c>
      <c r="G581" s="8">
        <v>64.295761108398395</v>
      </c>
      <c r="H581" s="10">
        <f t="shared" ref="H581:H644" si="18">J581/J580 - 1</f>
        <v>4.5909332538163206E-3</v>
      </c>
      <c r="I581" s="10">
        <f>(1+H581)*(1-U581*$X$5) - 1</f>
        <v>4.5300449917442531E-3</v>
      </c>
      <c r="J581" s="8">
        <f t="shared" ref="J581:J644" si="19">SUM(K581:O581)</f>
        <v>143.14790803894675</v>
      </c>
      <c r="K581" s="9">
        <f>P580*C581/C580</f>
        <v>28.527178809884493</v>
      </c>
      <c r="L581" s="9">
        <f>Q580*D581/D580</f>
        <v>28.790288043308866</v>
      </c>
      <c r="M581" s="9">
        <f>R580*E581/E580</f>
        <v>28.44369970893278</v>
      </c>
      <c r="N581" s="9">
        <f>S580*F581/F580</f>
        <v>28.902684947533594</v>
      </c>
      <c r="O581" s="9">
        <f>T580*G581/G580</f>
        <v>28.48405652928701</v>
      </c>
      <c r="P581" s="9">
        <f>IF(MOD($B581,$X$4)=0,$J581*X$2,K581)</f>
        <v>28.629581607789351</v>
      </c>
      <c r="Q581" s="9">
        <f>IF(MOD($B581,$X$4)=0,$J581*Y$2,L581)</f>
        <v>28.629581607789351</v>
      </c>
      <c r="R581" s="9">
        <f>IF(MOD($B581,$X$4)=0,$J581*Z$2,M581)</f>
        <v>28.629581607789351</v>
      </c>
      <c r="S581" s="9">
        <f>IF(MOD($B581,$X$4)=0,$J581*AA$2,N581)</f>
        <v>28.629581607789351</v>
      </c>
      <c r="T581" s="9">
        <f>IF(MOD($B581,$X$4)=0,$J581*AB$2,O581)</f>
        <v>28.629581607789351</v>
      </c>
      <c r="U581" s="5" cm="1">
        <f t="array" ref="U581">SUM(ABS(P581:T581/J581-K581:O581/J581))</f>
        <v>6.0610005581882009E-3</v>
      </c>
    </row>
    <row r="582" spans="1:21" x14ac:dyDescent="0.25">
      <c r="A582" s="7">
        <v>41752</v>
      </c>
      <c r="B582" s="12">
        <v>579</v>
      </c>
      <c r="C582" s="8">
        <v>16.648443222045898</v>
      </c>
      <c r="D582" s="8">
        <v>81.500419616699205</v>
      </c>
      <c r="E582" s="8">
        <v>86.590881347656193</v>
      </c>
      <c r="F582" s="8">
        <v>44.223484039306598</v>
      </c>
      <c r="G582" s="8">
        <v>64.693672180175696</v>
      </c>
      <c r="H582" s="10">
        <f t="shared" si="18"/>
        <v>-1.5329210810710592E-6</v>
      </c>
      <c r="I582" s="10">
        <f>(1+H582)*(1-U582*$X$5) - 1</f>
        <v>-6.5765853095700599E-5</v>
      </c>
      <c r="J582" s="8">
        <f t="shared" si="19"/>
        <v>143.14768860450081</v>
      </c>
      <c r="K582" s="9">
        <f>P581*C582/C581</f>
        <v>28.255352505690087</v>
      </c>
      <c r="L582" s="9">
        <f>Q581*D582/D581</f>
        <v>28.543982443855388</v>
      </c>
      <c r="M582" s="9">
        <f>R581*E582/E581</f>
        <v>28.788891960228206</v>
      </c>
      <c r="N582" s="9">
        <f>S581*F582/F581</f>
        <v>28.752698460875614</v>
      </c>
      <c r="O582" s="9">
        <f>T581*G582/G581</f>
        <v>28.806763233851523</v>
      </c>
      <c r="P582" s="9">
        <f>IF(MOD($B582,$X$4)=0,$J582*X$2,K582)</f>
        <v>28.629537720900164</v>
      </c>
      <c r="Q582" s="9">
        <f>IF(MOD($B582,$X$4)=0,$J582*Y$2,L582)</f>
        <v>28.629537720900164</v>
      </c>
      <c r="R582" s="9">
        <f>IF(MOD($B582,$X$4)=0,$J582*Z$2,M582)</f>
        <v>28.629537720900164</v>
      </c>
      <c r="S582" s="9">
        <f>IF(MOD($B582,$X$4)=0,$J582*AA$2,N582)</f>
        <v>28.629537720900164</v>
      </c>
      <c r="T582" s="9">
        <f>IF(MOD($B582,$X$4)=0,$J582*AB$2,O582)</f>
        <v>28.629537720900164</v>
      </c>
      <c r="U582" s="5" cm="1">
        <f t="array" ref="U582">SUM(ABS(P582:T582/J582-K582:O582/J582))</f>
        <v>6.4233030478760278E-3</v>
      </c>
    </row>
    <row r="583" spans="1:21" x14ac:dyDescent="0.25">
      <c r="A583" s="7">
        <v>41753</v>
      </c>
      <c r="B583" s="12">
        <v>580</v>
      </c>
      <c r="C583" s="8">
        <v>18.013320922851499</v>
      </c>
      <c r="D583" s="8">
        <v>82.998306274414006</v>
      </c>
      <c r="E583" s="8">
        <v>86.320030212402301</v>
      </c>
      <c r="F583" s="8">
        <v>44.333946228027301</v>
      </c>
      <c r="G583" s="8">
        <v>64.917495727539006</v>
      </c>
      <c r="H583" s="10">
        <f t="shared" si="18"/>
        <v>2.0638161131775412E-2</v>
      </c>
      <c r="I583" s="10">
        <f>(1+H583)*(1-U583*$X$5) - 1</f>
        <v>2.0392784568123323E-2</v>
      </c>
      <c r="J583" s="8">
        <f t="shared" si="19"/>
        <v>146.10199366756171</v>
      </c>
      <c r="K583" s="9">
        <f>P582*C583/C582</f>
        <v>30.976653129738217</v>
      </c>
      <c r="L583" s="9">
        <f>Q582*D583/D582</f>
        <v>29.155716638387506</v>
      </c>
      <c r="M583" s="9">
        <f>R582*E583/E582</f>
        <v>28.539986226876596</v>
      </c>
      <c r="N583" s="9">
        <f>S582*F583/F582</f>
        <v>28.701049078890453</v>
      </c>
      <c r="O583" s="9">
        <f>T582*G583/G582</f>
        <v>28.728588593668938</v>
      </c>
      <c r="P583" s="9">
        <f>IF(MOD($B583,$X$4)=0,$J583*X$2,K583)</f>
        <v>29.220398733512344</v>
      </c>
      <c r="Q583" s="9">
        <f>IF(MOD($B583,$X$4)=0,$J583*Y$2,L583)</f>
        <v>29.220398733512344</v>
      </c>
      <c r="R583" s="9">
        <f>IF(MOD($B583,$X$4)=0,$J583*Z$2,M583)</f>
        <v>29.220398733512344</v>
      </c>
      <c r="S583" s="9">
        <f>IF(MOD($B583,$X$4)=0,$J583*AA$2,N583)</f>
        <v>29.220398733512344</v>
      </c>
      <c r="T583" s="9">
        <f>IF(MOD($B583,$X$4)=0,$J583*AB$2,O583)</f>
        <v>29.220398733512344</v>
      </c>
      <c r="U583" s="5" cm="1">
        <f t="array" ref="U583">SUM(ABS(P583:T583/J583-K583:O583/J583))</f>
        <v>2.4041484337606389E-2</v>
      </c>
    </row>
    <row r="584" spans="1:21" x14ac:dyDescent="0.25">
      <c r="A584" s="7">
        <v>41754</v>
      </c>
      <c r="B584" s="12">
        <v>581</v>
      </c>
      <c r="C584" s="8">
        <v>18.1456203460693</v>
      </c>
      <c r="D584" s="8">
        <v>82.533203125</v>
      </c>
      <c r="E584" s="8">
        <v>86.104736328125</v>
      </c>
      <c r="F584" s="8">
        <v>43.947319030761697</v>
      </c>
      <c r="G584" s="8">
        <v>65.174484252929602</v>
      </c>
      <c r="H584" s="10">
        <f t="shared" si="18"/>
        <v>-1.10309385794638E-3</v>
      </c>
      <c r="I584" s="10">
        <f>(1+H584)*(1-U584*$X$5) - 1</f>
        <v>-1.157131516826615E-3</v>
      </c>
      <c r="J584" s="8">
        <f t="shared" si="19"/>
        <v>145.9408294557133</v>
      </c>
      <c r="K584" s="9">
        <f>P583*C584/C583</f>
        <v>29.43500890535099</v>
      </c>
      <c r="L584" s="9">
        <f>Q583*D584/D583</f>
        <v>29.056654434524415</v>
      </c>
      <c r="M584" s="9">
        <f>R583*E584/E583</f>
        <v>29.147519088683797</v>
      </c>
      <c r="N584" s="9">
        <f>S583*F584/F583</f>
        <v>28.965573665443419</v>
      </c>
      <c r="O584" s="9">
        <f>T583*G584/G583</f>
        <v>29.336073361710689</v>
      </c>
      <c r="P584" s="9">
        <f>IF(MOD($B584,$X$4)=0,$J584*X$2,K584)</f>
        <v>29.18816589114266</v>
      </c>
      <c r="Q584" s="9">
        <f>IF(MOD($B584,$X$4)=0,$J584*Y$2,L584)</f>
        <v>29.18816589114266</v>
      </c>
      <c r="R584" s="9">
        <f>IF(MOD($B584,$X$4)=0,$J584*Z$2,M584)</f>
        <v>29.18816589114266</v>
      </c>
      <c r="S584" s="9">
        <f>IF(MOD($B584,$X$4)=0,$J584*AA$2,N584)</f>
        <v>29.18816589114266</v>
      </c>
      <c r="T584" s="9">
        <f>IF(MOD($B584,$X$4)=0,$J584*AB$2,O584)</f>
        <v>29.18816589114266</v>
      </c>
      <c r="U584" s="5" cm="1">
        <f t="array" ref="U584">SUM(ABS(P584:T584/J584-K584:O584/J584))</f>
        <v>5.4097333316327767E-3</v>
      </c>
    </row>
    <row r="585" spans="1:21" x14ac:dyDescent="0.25">
      <c r="A585" s="7">
        <v>41757</v>
      </c>
      <c r="B585" s="12">
        <v>582</v>
      </c>
      <c r="C585" s="8">
        <v>18.8483486175537</v>
      </c>
      <c r="D585" s="8">
        <v>82.194183349609304</v>
      </c>
      <c r="E585" s="8">
        <v>87.313102722167898</v>
      </c>
      <c r="F585" s="8">
        <v>43.781639099121001</v>
      </c>
      <c r="G585" s="8">
        <v>66.119537353515597</v>
      </c>
      <c r="H585" s="10">
        <f t="shared" si="18"/>
        <v>1.1876709384974315E-2</v>
      </c>
      <c r="I585" s="10">
        <f>(1+H585)*(1-U585*$X$5) - 1</f>
        <v>1.1750185133176716E-2</v>
      </c>
      <c r="J585" s="8">
        <f t="shared" si="19"/>
        <v>147.6741262745609</v>
      </c>
      <c r="K585" s="9">
        <f>P584*C585/C584</f>
        <v>30.318540547577363</v>
      </c>
      <c r="L585" s="9">
        <f>Q584*D585/D584</f>
        <v>29.068270320998671</v>
      </c>
      <c r="M585" s="9">
        <f>R584*E585/E584</f>
        <v>29.597783297462797</v>
      </c>
      <c r="N585" s="9">
        <f>S584*F585/F584</f>
        <v>29.078127476144537</v>
      </c>
      <c r="O585" s="9">
        <f>T584*G585/G584</f>
        <v>29.611404632377543</v>
      </c>
      <c r="P585" s="9">
        <f>IF(MOD($B585,$X$4)=0,$J585*X$2,K585)</f>
        <v>29.534825254912182</v>
      </c>
      <c r="Q585" s="9">
        <f>IF(MOD($B585,$X$4)=0,$J585*Y$2,L585)</f>
        <v>29.534825254912182</v>
      </c>
      <c r="R585" s="9">
        <f>IF(MOD($B585,$X$4)=0,$J585*Z$2,M585)</f>
        <v>29.534825254912182</v>
      </c>
      <c r="S585" s="9">
        <f>IF(MOD($B585,$X$4)=0,$J585*AA$2,N585)</f>
        <v>29.534825254912182</v>
      </c>
      <c r="T585" s="9">
        <f>IF(MOD($B585,$X$4)=0,$J585*AB$2,O585)</f>
        <v>29.534825254912182</v>
      </c>
      <c r="U585" s="5" cm="1">
        <f t="array" ref="U585">SUM(ABS(P585:T585/J585-K585:O585/J585))</f>
        <v>1.250391975862597E-2</v>
      </c>
    </row>
    <row r="586" spans="1:21" x14ac:dyDescent="0.25">
      <c r="A586" s="7">
        <v>41758</v>
      </c>
      <c r="B586" s="12">
        <v>583</v>
      </c>
      <c r="C586" s="8">
        <v>18.7925205230712</v>
      </c>
      <c r="D586" s="8">
        <v>83.014091491699205</v>
      </c>
      <c r="E586" s="8">
        <v>87.479759216308594</v>
      </c>
      <c r="F586" s="8">
        <v>44.262931823730398</v>
      </c>
      <c r="G586" s="8">
        <v>66.044921875</v>
      </c>
      <c r="H586" s="10">
        <f t="shared" si="18"/>
        <v>3.757310191988994E-3</v>
      </c>
      <c r="I586" s="10">
        <f>(1+H586)*(1-U586*$X$5) - 1</f>
        <v>3.7034955370858214E-3</v>
      </c>
      <c r="J586" s="8">
        <f t="shared" si="19"/>
        <v>148.22898377430539</v>
      </c>
      <c r="K586" s="9">
        <f>P585*C586/C585</f>
        <v>29.447344221517049</v>
      </c>
      <c r="L586" s="9">
        <f>Q585*D586/D585</f>
        <v>29.829442741391777</v>
      </c>
      <c r="M586" s="9">
        <f>R585*E586/E585</f>
        <v>29.591199043937912</v>
      </c>
      <c r="N586" s="9">
        <f>S585*F586/F585</f>
        <v>29.859502375510996</v>
      </c>
      <c r="O586" s="9">
        <f>T585*G586/G585</f>
        <v>29.501495391947667</v>
      </c>
      <c r="P586" s="9">
        <f>IF(MOD($B586,$X$4)=0,$J586*X$2,K586)</f>
        <v>29.645796754861081</v>
      </c>
      <c r="Q586" s="9">
        <f>IF(MOD($B586,$X$4)=0,$J586*Y$2,L586)</f>
        <v>29.645796754861081</v>
      </c>
      <c r="R586" s="9">
        <f>IF(MOD($B586,$X$4)=0,$J586*Z$2,M586)</f>
        <v>29.645796754861081</v>
      </c>
      <c r="S586" s="9">
        <f>IF(MOD($B586,$X$4)=0,$J586*AA$2,N586)</f>
        <v>29.645796754861081</v>
      </c>
      <c r="T586" s="9">
        <f>IF(MOD($B586,$X$4)=0,$J586*AB$2,O586)</f>
        <v>29.645796754861081</v>
      </c>
      <c r="U586" s="5" cm="1">
        <f t="array" ref="U586">SUM(ABS(P586:T586/J586-K586:O586/J586))</f>
        <v>5.3613213430056816E-3</v>
      </c>
    </row>
    <row r="587" spans="1:21" x14ac:dyDescent="0.25">
      <c r="A587" s="7">
        <v>41759</v>
      </c>
      <c r="B587" s="12">
        <v>584</v>
      </c>
      <c r="C587" s="8">
        <v>18.721446990966701</v>
      </c>
      <c r="D587" s="8">
        <v>83.092918395996094</v>
      </c>
      <c r="E587" s="8">
        <v>87.167259216308594</v>
      </c>
      <c r="F587" s="8">
        <v>44.168254852294901</v>
      </c>
      <c r="G587" s="8">
        <v>66.078056335449205</v>
      </c>
      <c r="H587" s="10">
        <f t="shared" si="18"/>
        <v>-1.6083955473061851E-3</v>
      </c>
      <c r="I587" s="10">
        <f>(1+H587)*(1-U587*$X$5) - 1</f>
        <v>-1.6270677370168185E-3</v>
      </c>
      <c r="J587" s="8">
        <f t="shared" si="19"/>
        <v>147.99057293682108</v>
      </c>
      <c r="K587" s="9">
        <f>P586*C587/C586</f>
        <v>29.533676005287688</v>
      </c>
      <c r="L587" s="9">
        <f>Q586*D587/D586</f>
        <v>29.673947233190827</v>
      </c>
      <c r="M587" s="9">
        <f>R586*E587/E586</f>
        <v>29.539894411634613</v>
      </c>
      <c r="N587" s="9">
        <f>S586*F587/F586</f>
        <v>29.582385359887969</v>
      </c>
      <c r="O587" s="9">
        <f>T586*G587/G586</f>
        <v>29.660669926819985</v>
      </c>
      <c r="P587" s="9">
        <f>IF(MOD($B587,$X$4)=0,$J587*X$2,K587)</f>
        <v>29.598114587364218</v>
      </c>
      <c r="Q587" s="9">
        <f>IF(MOD($B587,$X$4)=0,$J587*Y$2,L587)</f>
        <v>29.598114587364218</v>
      </c>
      <c r="R587" s="9">
        <f>IF(MOD($B587,$X$4)=0,$J587*Z$2,M587)</f>
        <v>29.598114587364218</v>
      </c>
      <c r="S587" s="9">
        <f>IF(MOD($B587,$X$4)=0,$J587*AA$2,N587)</f>
        <v>29.598114587364218</v>
      </c>
      <c r="T587" s="9">
        <f>IF(MOD($B587,$X$4)=0,$J587*AB$2,O587)</f>
        <v>29.598114587364218</v>
      </c>
      <c r="U587" s="5" cm="1">
        <f t="array" ref="U587">SUM(ABS(P587:T587/J587-K587:O587/J587))</f>
        <v>1.8702270358998963E-3</v>
      </c>
    </row>
    <row r="588" spans="1:21" x14ac:dyDescent="0.25">
      <c r="A588" s="7">
        <v>41760</v>
      </c>
      <c r="B588" s="12">
        <v>585</v>
      </c>
      <c r="C588" s="8">
        <v>18.765550613403299</v>
      </c>
      <c r="D588" s="8">
        <v>82.832756042480398</v>
      </c>
      <c r="E588" s="8">
        <v>86.764480590820298</v>
      </c>
      <c r="F588" s="8">
        <v>43.963119506835902</v>
      </c>
      <c r="G588" s="8">
        <v>66.069778442382798</v>
      </c>
      <c r="H588" s="10">
        <f t="shared" si="18"/>
        <v>-2.0331275217131406E-3</v>
      </c>
      <c r="I588" s="10">
        <f>(1+H588)*(1-U588*$X$5) - 1</f>
        <v>-2.0583145666055458E-3</v>
      </c>
      <c r="J588" s="8">
        <f t="shared" si="19"/>
        <v>147.68968923002913</v>
      </c>
      <c r="K588" s="9">
        <f>P587*C588/C587</f>
        <v>29.667841252788431</v>
      </c>
      <c r="L588" s="9">
        <f>Q587*D588/D587</f>
        <v>29.505443451251526</v>
      </c>
      <c r="M588" s="9">
        <f>R587*E588/E587</f>
        <v>29.461348925374551</v>
      </c>
      <c r="N588" s="9">
        <f>S587*F588/F587</f>
        <v>29.460648901180367</v>
      </c>
      <c r="O588" s="9">
        <f>T587*G588/G587</f>
        <v>29.594406699434259</v>
      </c>
      <c r="P588" s="9">
        <f>IF(MOD($B588,$X$4)=0,$J588*X$2,K588)</f>
        <v>29.537937846005828</v>
      </c>
      <c r="Q588" s="9">
        <f>IF(MOD($B588,$X$4)=0,$J588*Y$2,L588)</f>
        <v>29.537937846005828</v>
      </c>
      <c r="R588" s="9">
        <f>IF(MOD($B588,$X$4)=0,$J588*Z$2,M588)</f>
        <v>29.537937846005828</v>
      </c>
      <c r="S588" s="9">
        <f>IF(MOD($B588,$X$4)=0,$J588*AA$2,N588)</f>
        <v>29.537937846005828</v>
      </c>
      <c r="T588" s="9">
        <f>IF(MOD($B588,$X$4)=0,$J588*AB$2,O588)</f>
        <v>29.537937846005828</v>
      </c>
      <c r="U588" s="5" cm="1">
        <f t="array" ref="U588">SUM(ABS(P588:T588/J588-K588:O588/J588))</f>
        <v>2.5238357692087821E-3</v>
      </c>
    </row>
    <row r="589" spans="1:21" x14ac:dyDescent="0.25">
      <c r="A589" s="7">
        <v>41761</v>
      </c>
      <c r="B589" s="12">
        <v>586</v>
      </c>
      <c r="C589" s="8">
        <v>18.800447463989201</v>
      </c>
      <c r="D589" s="8">
        <v>82.785453796386705</v>
      </c>
      <c r="E589" s="8">
        <v>86.611717224121094</v>
      </c>
      <c r="F589" s="8">
        <v>43.852657318115199</v>
      </c>
      <c r="G589" s="8">
        <v>65.5889892578125</v>
      </c>
      <c r="H589" s="10">
        <f t="shared" si="18"/>
        <v>-2.0523405326616784E-3</v>
      </c>
      <c r="I589" s="10">
        <f>(1+H589)*(1-U589*$X$5) - 1</f>
        <v>-2.0750802138559399E-3</v>
      </c>
      <c r="J589" s="8">
        <f t="shared" si="19"/>
        <v>147.38657969456614</v>
      </c>
      <c r="K589" s="9">
        <f>P588*C589/C588</f>
        <v>29.592867276261472</v>
      </c>
      <c r="L589" s="9">
        <f>Q588*D589/D588</f>
        <v>29.521069992371022</v>
      </c>
      <c r="M589" s="9">
        <f>R588*E589/E588</f>
        <v>29.485931370545121</v>
      </c>
      <c r="N589" s="9">
        <f>S588*F589/F588</f>
        <v>29.463720517905202</v>
      </c>
      <c r="O589" s="9">
        <f>T588*G589/G588</f>
        <v>29.32299053748331</v>
      </c>
      <c r="P589" s="9">
        <f>IF(MOD($B589,$X$4)=0,$J589*X$2,K589)</f>
        <v>29.477315938913229</v>
      </c>
      <c r="Q589" s="9">
        <f>IF(MOD($B589,$X$4)=0,$J589*Y$2,L589)</f>
        <v>29.477315938913229</v>
      </c>
      <c r="R589" s="9">
        <f>IF(MOD($B589,$X$4)=0,$J589*Z$2,M589)</f>
        <v>29.477315938913229</v>
      </c>
      <c r="S589" s="9">
        <f>IF(MOD($B589,$X$4)=0,$J589*AA$2,N589)</f>
        <v>29.477315938913229</v>
      </c>
      <c r="T589" s="9">
        <f>IF(MOD($B589,$X$4)=0,$J589*AB$2,O589)</f>
        <v>29.477315938913229</v>
      </c>
      <c r="U589" s="5" cm="1">
        <f t="array" ref="U589">SUM(ABS(P589:T589/J589-K589:O589/J589))</f>
        <v>2.2786446742427413E-3</v>
      </c>
    </row>
    <row r="590" spans="1:21" x14ac:dyDescent="0.25">
      <c r="A590" s="7">
        <v>41764</v>
      </c>
      <c r="B590" s="12">
        <v>587</v>
      </c>
      <c r="C590" s="8">
        <v>19.066316604614201</v>
      </c>
      <c r="D590" s="8">
        <v>82.399162292480398</v>
      </c>
      <c r="E590" s="8">
        <v>87.056137084960895</v>
      </c>
      <c r="F590" s="8">
        <v>42.779609680175703</v>
      </c>
      <c r="G590" s="8">
        <v>65.174484252929602</v>
      </c>
      <c r="H590" s="10">
        <f t="shared" si="18"/>
        <v>-3.2364967574798342E-3</v>
      </c>
      <c r="I590" s="10">
        <f>(1+H590)*(1-U590*$X$5) - 1</f>
        <v>-3.3394799866457436E-3</v>
      </c>
      <c r="J590" s="8">
        <f t="shared" si="19"/>
        <v>146.90956350728862</v>
      </c>
      <c r="K590" s="9">
        <f>P589*C590/C589</f>
        <v>29.894173498905985</v>
      </c>
      <c r="L590" s="9">
        <f>Q589*D590/D589</f>
        <v>29.339769592508333</v>
      </c>
      <c r="M590" s="9">
        <f>R589*E590/E589</f>
        <v>29.628569199642413</v>
      </c>
      <c r="N590" s="9">
        <f>S589*F590/F589</f>
        <v>28.756024090813966</v>
      </c>
      <c r="O590" s="9">
        <f>T589*G590/G589</f>
        <v>29.29102712541793</v>
      </c>
      <c r="P590" s="9">
        <f>IF(MOD($B590,$X$4)=0,$J590*X$2,K590)</f>
        <v>29.381912701457725</v>
      </c>
      <c r="Q590" s="9">
        <f>IF(MOD($B590,$X$4)=0,$J590*Y$2,L590)</f>
        <v>29.381912701457725</v>
      </c>
      <c r="R590" s="9">
        <f>IF(MOD($B590,$X$4)=0,$J590*Z$2,M590)</f>
        <v>29.381912701457725</v>
      </c>
      <c r="S590" s="9">
        <f>IF(MOD($B590,$X$4)=0,$J590*AA$2,N590)</f>
        <v>29.381912701457725</v>
      </c>
      <c r="T590" s="9">
        <f>IF(MOD($B590,$X$4)=0,$J590*AB$2,O590)</f>
        <v>29.381912701457725</v>
      </c>
      <c r="U590" s="5" cm="1">
        <f t="array" ref="U590">SUM(ABS(P590:T590/J590-K590:O590/J590))</f>
        <v>1.0331761629600061E-2</v>
      </c>
    </row>
    <row r="591" spans="1:21" x14ac:dyDescent="0.25">
      <c r="A591" s="7">
        <v>41765</v>
      </c>
      <c r="B591" s="12">
        <v>588</v>
      </c>
      <c r="C591" s="8">
        <v>18.8585090637207</v>
      </c>
      <c r="D591" s="8">
        <v>81.886734008789006</v>
      </c>
      <c r="E591" s="8">
        <v>86.785308837890597</v>
      </c>
      <c r="F591" s="8">
        <v>42.085292816162102</v>
      </c>
      <c r="G591" s="8">
        <v>64.668800354003906</v>
      </c>
      <c r="H591" s="10">
        <f t="shared" si="18"/>
        <v>-8.8436048648181664E-3</v>
      </c>
      <c r="I591" s="10">
        <f>(1+H591)*(1-U591*$X$5) - 1</f>
        <v>-8.8813731691392839E-3</v>
      </c>
      <c r="J591" s="8">
        <f t="shared" si="19"/>
        <v>145.61035337676725</v>
      </c>
      <c r="K591" s="9">
        <f>P590*C591/C590</f>
        <v>29.061673446448197</v>
      </c>
      <c r="L591" s="9">
        <f>Q590*D591/D590</f>
        <v>29.199190903343617</v>
      </c>
      <c r="M591" s="9">
        <f>R590*E591/E590</f>
        <v>29.290506717009524</v>
      </c>
      <c r="N591" s="9">
        <f>S590*F591/F590</f>
        <v>28.905041649147702</v>
      </c>
      <c r="O591" s="9">
        <f>T590*G591/G590</f>
        <v>29.153940660818222</v>
      </c>
      <c r="P591" s="9">
        <f>IF(MOD($B591,$X$4)=0,$J591*X$2,K591)</f>
        <v>29.122070675353452</v>
      </c>
      <c r="Q591" s="9">
        <f>IF(MOD($B591,$X$4)=0,$J591*Y$2,L591)</f>
        <v>29.122070675353452</v>
      </c>
      <c r="R591" s="9">
        <f>IF(MOD($B591,$X$4)=0,$J591*Z$2,M591)</f>
        <v>29.122070675353452</v>
      </c>
      <c r="S591" s="9">
        <f>IF(MOD($B591,$X$4)=0,$J591*AA$2,N591)</f>
        <v>29.122070675353452</v>
      </c>
      <c r="T591" s="9">
        <f>IF(MOD($B591,$X$4)=0,$J591*AB$2,O591)</f>
        <v>29.122070675353452</v>
      </c>
      <c r="U591" s="5" cm="1">
        <f t="array" ref="U591">SUM(ABS(P591:T591/J591-K591:O591/J591))</f>
        <v>3.8105292470950458E-3</v>
      </c>
    </row>
    <row r="592" spans="1:21" x14ac:dyDescent="0.25">
      <c r="A592" s="7">
        <v>41766</v>
      </c>
      <c r="B592" s="12">
        <v>589</v>
      </c>
      <c r="C592" s="8">
        <v>18.7925205230712</v>
      </c>
      <c r="D592" s="8">
        <v>82.478004455566406</v>
      </c>
      <c r="E592" s="8">
        <v>87.660324096679602</v>
      </c>
      <c r="F592" s="8">
        <v>42.645484924316399</v>
      </c>
      <c r="G592" s="8">
        <v>65.027481079101506</v>
      </c>
      <c r="H592" s="10">
        <f t="shared" si="18"/>
        <v>6.5322559227309895E-3</v>
      </c>
      <c r="I592" s="10">
        <f>(1+H592)*(1-U592*$X$5) - 1</f>
        <v>6.4881870247586182E-3</v>
      </c>
      <c r="J592" s="8">
        <f t="shared" si="19"/>
        <v>146.5615174700236</v>
      </c>
      <c r="K592" s="9">
        <f>P591*C592/C591</f>
        <v>29.02016850811081</v>
      </c>
      <c r="L592" s="9">
        <f>Q591*D592/D591</f>
        <v>29.332349177087949</v>
      </c>
      <c r="M592" s="9">
        <f>R591*E592/E591</f>
        <v>29.415694752397012</v>
      </c>
      <c r="N592" s="9">
        <f>S591*F592/F591</f>
        <v>29.509710942862288</v>
      </c>
      <c r="O592" s="9">
        <f>T591*G592/G591</f>
        <v>29.283594089565554</v>
      </c>
      <c r="P592" s="9">
        <f>IF(MOD($B592,$X$4)=0,$J592*X$2,K592)</f>
        <v>29.312303494004723</v>
      </c>
      <c r="Q592" s="9">
        <f>IF(MOD($B592,$X$4)=0,$J592*Y$2,L592)</f>
        <v>29.312303494004723</v>
      </c>
      <c r="R592" s="9">
        <f>IF(MOD($B592,$X$4)=0,$J592*Z$2,M592)</f>
        <v>29.312303494004723</v>
      </c>
      <c r="S592" s="9">
        <f>IF(MOD($B592,$X$4)=0,$J592*AA$2,N592)</f>
        <v>29.312303494004723</v>
      </c>
      <c r="T592" s="9">
        <f>IF(MOD($B592,$X$4)=0,$J592*AB$2,O592)</f>
        <v>29.312303494004723</v>
      </c>
      <c r="U592" s="5" cm="1">
        <f t="array" ref="U592">SUM(ABS(P592:T592/J592-K592:O592/J592))</f>
        <v>4.3782896884743683E-3</v>
      </c>
    </row>
    <row r="593" spans="1:21" x14ac:dyDescent="0.25">
      <c r="A593" s="7">
        <v>41767</v>
      </c>
      <c r="B593" s="12">
        <v>590</v>
      </c>
      <c r="C593" s="8">
        <v>18.759014129638601</v>
      </c>
      <c r="D593" s="8">
        <v>82.730270385742102</v>
      </c>
      <c r="E593" s="8">
        <v>86.868621826171804</v>
      </c>
      <c r="F593" s="8">
        <v>42.8900756835937</v>
      </c>
      <c r="G593" s="8">
        <v>65.636390686035099</v>
      </c>
      <c r="H593" s="10">
        <f t="shared" si="18"/>
        <v>1.4686933312773043E-3</v>
      </c>
      <c r="I593" s="10">
        <f>(1+H593)*(1-U593*$X$5) - 1</f>
        <v>1.4136860162008436E-3</v>
      </c>
      <c r="J593" s="8">
        <f t="shared" si="19"/>
        <v>146.7767713933537</v>
      </c>
      <c r="K593" s="9">
        <f>P592*C593/C592</f>
        <v>29.260040702960804</v>
      </c>
      <c r="L593" s="9">
        <f>Q592*D593/D592</f>
        <v>29.401957645500243</v>
      </c>
      <c r="M593" s="9">
        <f>R592*E593/E592</f>
        <v>29.047570075903021</v>
      </c>
      <c r="N593" s="9">
        <f>S592*F593/F592</f>
        <v>29.480422547651063</v>
      </c>
      <c r="O593" s="9">
        <f>T592*G593/G592</f>
        <v>29.586780421338585</v>
      </c>
      <c r="P593" s="9">
        <f>IF(MOD($B593,$X$4)=0,$J593*X$2,K593)</f>
        <v>29.355354278670742</v>
      </c>
      <c r="Q593" s="9">
        <f>IF(MOD($B593,$X$4)=0,$J593*Y$2,L593)</f>
        <v>29.355354278670742</v>
      </c>
      <c r="R593" s="9">
        <f>IF(MOD($B593,$X$4)=0,$J593*Z$2,M593)</f>
        <v>29.355354278670742</v>
      </c>
      <c r="S593" s="9">
        <f>IF(MOD($B593,$X$4)=0,$J593*AA$2,N593)</f>
        <v>29.355354278670742</v>
      </c>
      <c r="T593" s="9">
        <f>IF(MOD($B593,$X$4)=0,$J593*AB$2,O593)</f>
        <v>29.355354278670742</v>
      </c>
      <c r="U593" s="5" cm="1">
        <f t="array" ref="U593">SUM(ABS(P593:T593/J593-K593:O593/J593))</f>
        <v>5.4926644679679226E-3</v>
      </c>
    </row>
    <row r="594" spans="1:21" x14ac:dyDescent="0.25">
      <c r="A594" s="7">
        <v>41768</v>
      </c>
      <c r="B594" s="12">
        <v>591</v>
      </c>
      <c r="C594" s="8">
        <v>18.680852890014599</v>
      </c>
      <c r="D594" s="8">
        <v>82.824874877929602</v>
      </c>
      <c r="E594" s="8">
        <v>86.826972961425696</v>
      </c>
      <c r="F594" s="8">
        <v>42.613922119140597</v>
      </c>
      <c r="G594" s="8">
        <v>66.061782836914006</v>
      </c>
      <c r="H594" s="10">
        <f t="shared" si="18"/>
        <v>-6.9202158375902822E-4</v>
      </c>
      <c r="I594" s="10">
        <f>(1+H594)*(1-U594*$X$5) - 1</f>
        <v>-7.2890633850308806E-4</v>
      </c>
      <c r="J594" s="8">
        <f t="shared" si="19"/>
        <v>146.67519869955504</v>
      </c>
      <c r="K594" s="9">
        <f>P593*C594/C593</f>
        <v>29.233042366959054</v>
      </c>
      <c r="L594" s="9">
        <f>Q593*D594/D593</f>
        <v>29.3889229878212</v>
      </c>
      <c r="M594" s="9">
        <f>R593*E594/E593</f>
        <v>29.341279954084666</v>
      </c>
      <c r="N594" s="9">
        <f>S593*F594/F593</f>
        <v>29.166345852114397</v>
      </c>
      <c r="O594" s="9">
        <f>T593*G594/G593</f>
        <v>29.545607538575737</v>
      </c>
      <c r="P594" s="9">
        <f>IF(MOD($B594,$X$4)=0,$J594*X$2,K594)</f>
        <v>29.335039739911011</v>
      </c>
      <c r="Q594" s="9">
        <f>IF(MOD($B594,$X$4)=0,$J594*Y$2,L594)</f>
        <v>29.335039739911011</v>
      </c>
      <c r="R594" s="9">
        <f>IF(MOD($B594,$X$4)=0,$J594*Z$2,M594)</f>
        <v>29.335039739911011</v>
      </c>
      <c r="S594" s="9">
        <f>IF(MOD($B594,$X$4)=0,$J594*AA$2,N594)</f>
        <v>29.335039739911011</v>
      </c>
      <c r="T594" s="9">
        <f>IF(MOD($B594,$X$4)=0,$J594*AB$2,O594)</f>
        <v>29.335039739911011</v>
      </c>
      <c r="U594" s="5" cm="1">
        <f t="array" ref="U594">SUM(ABS(P594:T594/J594-K594:O594/J594))</f>
        <v>3.6910297466587472E-3</v>
      </c>
    </row>
    <row r="595" spans="1:21" x14ac:dyDescent="0.25">
      <c r="A595" s="7">
        <v>41771</v>
      </c>
      <c r="B595" s="12">
        <v>592</v>
      </c>
      <c r="C595" s="8">
        <v>18.913427352905199</v>
      </c>
      <c r="D595" s="8">
        <v>83.723587036132798</v>
      </c>
      <c r="E595" s="8">
        <v>86.972816467285099</v>
      </c>
      <c r="F595" s="8">
        <v>43.118892669677699</v>
      </c>
      <c r="G595" s="8">
        <v>66.020057678222599</v>
      </c>
      <c r="H595" s="10">
        <f t="shared" si="18"/>
        <v>7.2397254286291624E-3</v>
      </c>
      <c r="I595" s="10">
        <f>(1+H595)*(1-U595*$X$5) - 1</f>
        <v>7.1860000037340388E-3</v>
      </c>
      <c r="J595" s="8">
        <f t="shared" si="19"/>
        <v>147.73708686532945</v>
      </c>
      <c r="K595" s="9">
        <f>P594*C595/C594</f>
        <v>29.70025759969251</v>
      </c>
      <c r="L595" s="9">
        <f>Q594*D595/D594</f>
        <v>29.653346974476566</v>
      </c>
      <c r="M595" s="9">
        <f>R594*E595/E594</f>
        <v>29.384313887036864</v>
      </c>
      <c r="N595" s="9">
        <f>S594*F595/F594</f>
        <v>29.682656913614839</v>
      </c>
      <c r="O595" s="9">
        <f>T594*G595/G594</f>
        <v>29.31651149050866</v>
      </c>
      <c r="P595" s="9">
        <f>IF(MOD($B595,$X$4)=0,$J595*X$2,K595)</f>
        <v>29.54741737306589</v>
      </c>
      <c r="Q595" s="9">
        <f>IF(MOD($B595,$X$4)=0,$J595*Y$2,L595)</f>
        <v>29.54741737306589</v>
      </c>
      <c r="R595" s="9">
        <f>IF(MOD($B595,$X$4)=0,$J595*Z$2,M595)</f>
        <v>29.54741737306589</v>
      </c>
      <c r="S595" s="9">
        <f>IF(MOD($B595,$X$4)=0,$J595*AA$2,N595)</f>
        <v>29.54741737306589</v>
      </c>
      <c r="T595" s="9">
        <f>IF(MOD($B595,$X$4)=0,$J595*AB$2,O595)</f>
        <v>29.54741737306589</v>
      </c>
      <c r="U595" s="5" cm="1">
        <f t="array" ref="U595">SUM(ABS(P595:T595/J595-K595:O595/J595))</f>
        <v>5.3339263274551074E-3</v>
      </c>
    </row>
    <row r="596" spans="1:21" x14ac:dyDescent="0.25">
      <c r="A596" s="7">
        <v>41772</v>
      </c>
      <c r="B596" s="12">
        <v>593</v>
      </c>
      <c r="C596" s="8">
        <v>18.9431056976318</v>
      </c>
      <c r="D596" s="8">
        <v>84.472541809082003</v>
      </c>
      <c r="E596" s="8">
        <v>87.396423339843693</v>
      </c>
      <c r="F596" s="8">
        <v>43.095203399658203</v>
      </c>
      <c r="G596" s="8">
        <v>66.011711120605398</v>
      </c>
      <c r="H596" s="10">
        <f t="shared" si="18"/>
        <v>2.9418960685434481E-3</v>
      </c>
      <c r="I596" s="10">
        <f>(1+H596)*(1-U596*$X$5) - 1</f>
        <v>2.9101667125317476E-3</v>
      </c>
      <c r="J596" s="8">
        <f t="shared" si="19"/>
        <v>148.17171402035663</v>
      </c>
      <c r="K596" s="9">
        <f>P595*C596/C595</f>
        <v>29.593782234506193</v>
      </c>
      <c r="L596" s="9">
        <f>Q595*D596/D595</f>
        <v>29.811735709788959</v>
      </c>
      <c r="M596" s="9">
        <f>R595*E596/E595</f>
        <v>29.691330029617561</v>
      </c>
      <c r="N596" s="9">
        <f>S595*F596/F595</f>
        <v>29.531184193009729</v>
      </c>
      <c r="O596" s="9">
        <f>T595*G596/G595</f>
        <v>29.543681853434176</v>
      </c>
      <c r="P596" s="9">
        <f>IF(MOD($B596,$X$4)=0,$J596*X$2,K596)</f>
        <v>29.634342804071327</v>
      </c>
      <c r="Q596" s="9">
        <f>IF(MOD($B596,$X$4)=0,$J596*Y$2,L596)</f>
        <v>29.634342804071327</v>
      </c>
      <c r="R596" s="9">
        <f>IF(MOD($B596,$X$4)=0,$J596*Z$2,M596)</f>
        <v>29.634342804071327</v>
      </c>
      <c r="S596" s="9">
        <f>IF(MOD($B596,$X$4)=0,$J596*AA$2,N596)</f>
        <v>29.634342804071327</v>
      </c>
      <c r="T596" s="9">
        <f>IF(MOD($B596,$X$4)=0,$J596*AB$2,O596)</f>
        <v>29.634342804071327</v>
      </c>
      <c r="U596" s="5" cm="1">
        <f t="array" ref="U596">SUM(ABS(P596:T596/J596-K596:O596/J596))</f>
        <v>3.1636285348184134E-3</v>
      </c>
    </row>
    <row r="597" spans="1:21" x14ac:dyDescent="0.25">
      <c r="A597" s="7">
        <v>41773</v>
      </c>
      <c r="B597" s="12">
        <v>594</v>
      </c>
      <c r="C597" s="8">
        <v>18.946609497070298</v>
      </c>
      <c r="D597" s="8">
        <v>83.9837646484375</v>
      </c>
      <c r="E597" s="8">
        <v>87.792266845703097</v>
      </c>
      <c r="F597" s="8">
        <v>42.8900756835937</v>
      </c>
      <c r="G597" s="8">
        <v>65.678085327148395</v>
      </c>
      <c r="H597" s="10">
        <f t="shared" si="18"/>
        <v>-2.177177334137359E-3</v>
      </c>
      <c r="I597" s="10">
        <f>(1+H597)*(1-U597*$X$5) - 1</f>
        <v>-2.2134517592508063E-3</v>
      </c>
      <c r="J597" s="8">
        <f t="shared" si="19"/>
        <v>147.84911792303123</v>
      </c>
      <c r="K597" s="9">
        <f>P596*C597/C596</f>
        <v>29.639824101348264</v>
      </c>
      <c r="L597" s="9">
        <f>Q596*D597/D596</f>
        <v>29.462871819262126</v>
      </c>
      <c r="M597" s="9">
        <f>R596*E597/E596</f>
        <v>29.768565255072421</v>
      </c>
      <c r="N597" s="9">
        <f>S596*F597/F596</f>
        <v>29.49328708146346</v>
      </c>
      <c r="O597" s="9">
        <f>T596*G597/G596</f>
        <v>29.484569665884955</v>
      </c>
      <c r="P597" s="9">
        <f>IF(MOD($B597,$X$4)=0,$J597*X$2,K597)</f>
        <v>29.569823584606247</v>
      </c>
      <c r="Q597" s="9">
        <f>IF(MOD($B597,$X$4)=0,$J597*Y$2,L597)</f>
        <v>29.569823584606247</v>
      </c>
      <c r="R597" s="9">
        <f>IF(MOD($B597,$X$4)=0,$J597*Z$2,M597)</f>
        <v>29.569823584606247</v>
      </c>
      <c r="S597" s="9">
        <f>IF(MOD($B597,$X$4)=0,$J597*AA$2,N597)</f>
        <v>29.569823584606247</v>
      </c>
      <c r="T597" s="9">
        <f>IF(MOD($B597,$X$4)=0,$J597*AB$2,O597)</f>
        <v>29.569823584606247</v>
      </c>
      <c r="U597" s="5" cm="1">
        <f t="array" ref="U597">SUM(ABS(P597:T597/J597-K597:O597/J597))</f>
        <v>3.635357328923644E-3</v>
      </c>
    </row>
    <row r="598" spans="1:21" x14ac:dyDescent="0.25">
      <c r="A598" s="7">
        <v>41774</v>
      </c>
      <c r="B598" s="12">
        <v>595</v>
      </c>
      <c r="C598" s="8">
        <v>18.785495758056602</v>
      </c>
      <c r="D598" s="8">
        <v>82.769699096679602</v>
      </c>
      <c r="E598" s="8">
        <v>86.713676452636705</v>
      </c>
      <c r="F598" s="8">
        <v>42.2194213867187</v>
      </c>
      <c r="G598" s="8">
        <v>64.084930419921804</v>
      </c>
      <c r="H598" s="10">
        <f t="shared" si="18"/>
        <v>-1.5027768121551377E-2</v>
      </c>
      <c r="I598" s="10">
        <f>(1+H598)*(1-U598*$X$5) - 1</f>
        <v>-1.5067120411898172E-2</v>
      </c>
      <c r="J598" s="8">
        <f t="shared" si="19"/>
        <v>145.62727566190802</v>
      </c>
      <c r="K598" s="9">
        <f>P597*C598/C597</f>
        <v>29.318374646450422</v>
      </c>
      <c r="L598" s="9">
        <f>Q597*D598/D597</f>
        <v>29.142363535203753</v>
      </c>
      <c r="M598" s="9">
        <f>R597*E598/E597</f>
        <v>29.206537286291635</v>
      </c>
      <c r="N598" s="9">
        <f>S597*F598/F597</f>
        <v>29.107452536554266</v>
      </c>
      <c r="O598" s="9">
        <f>T597*G598/G597</f>
        <v>28.852547657407936</v>
      </c>
      <c r="P598" s="9">
        <f>IF(MOD($B598,$X$4)=0,$J598*X$2,K598)</f>
        <v>29.125455132381603</v>
      </c>
      <c r="Q598" s="9">
        <f>IF(MOD($B598,$X$4)=0,$J598*Y$2,L598)</f>
        <v>29.125455132381603</v>
      </c>
      <c r="R598" s="9">
        <f>IF(MOD($B598,$X$4)=0,$J598*Z$2,M598)</f>
        <v>29.125455132381603</v>
      </c>
      <c r="S598" s="9">
        <f>IF(MOD($B598,$X$4)=0,$J598*AA$2,N598)</f>
        <v>29.125455132381603</v>
      </c>
      <c r="T598" s="9">
        <f>IF(MOD($B598,$X$4)=0,$J598*AB$2,O598)</f>
        <v>29.125455132381603</v>
      </c>
      <c r="U598" s="5" cm="1">
        <f t="array" ref="U598">SUM(ABS(P598:T598/J598-K598:O598/J598))</f>
        <v>3.9952690109562594E-3</v>
      </c>
    </row>
    <row r="599" spans="1:21" x14ac:dyDescent="0.25">
      <c r="A599" s="7">
        <v>41775</v>
      </c>
      <c r="B599" s="12">
        <v>596</v>
      </c>
      <c r="C599" s="8">
        <v>19.0627422332763</v>
      </c>
      <c r="D599" s="8">
        <v>83.589591979980398</v>
      </c>
      <c r="E599" s="8">
        <v>86.272445678710895</v>
      </c>
      <c r="F599" s="8">
        <v>42.061626434326101</v>
      </c>
      <c r="G599" s="8">
        <v>64.235061645507798</v>
      </c>
      <c r="H599" s="10">
        <f t="shared" si="18"/>
        <v>3.6362165295245052E-3</v>
      </c>
      <c r="I599" s="10">
        <f>(1+H599)*(1-U599*$X$5) - 1</f>
        <v>3.566649253078813E-3</v>
      </c>
      <c r="J599" s="8">
        <f t="shared" si="19"/>
        <v>146.15680796881946</v>
      </c>
      <c r="K599" s="9">
        <f>P598*C599/C598</f>
        <v>29.555304303179192</v>
      </c>
      <c r="L599" s="9">
        <f>Q598*D599/D598</f>
        <v>29.413963531548831</v>
      </c>
      <c r="M599" s="9">
        <f>R598*E599/E598</f>
        <v>28.977254206821474</v>
      </c>
      <c r="N599" s="9">
        <f>S598*F599/F598</f>
        <v>29.016598836983093</v>
      </c>
      <c r="O599" s="9">
        <f>T598*G599/G598</f>
        <v>29.193687090286875</v>
      </c>
      <c r="P599" s="9">
        <f>IF(MOD($B599,$X$4)=0,$J599*X$2,K599)</f>
        <v>29.231361593763893</v>
      </c>
      <c r="Q599" s="9">
        <f>IF(MOD($B599,$X$4)=0,$J599*Y$2,L599)</f>
        <v>29.231361593763893</v>
      </c>
      <c r="R599" s="9">
        <f>IF(MOD($B599,$X$4)=0,$J599*Z$2,M599)</f>
        <v>29.231361593763893</v>
      </c>
      <c r="S599" s="9">
        <f>IF(MOD($B599,$X$4)=0,$J599*AA$2,N599)</f>
        <v>29.231361593763893</v>
      </c>
      <c r="T599" s="9">
        <f>IF(MOD($B599,$X$4)=0,$J599*AB$2,O599)</f>
        <v>29.231361593763893</v>
      </c>
      <c r="U599" s="5" cm="1">
        <f t="array" ref="U599">SUM(ABS(P599:T599/J599-K599:O599/J599))</f>
        <v>6.9315231256049659E-3</v>
      </c>
    </row>
    <row r="600" spans="1:21" x14ac:dyDescent="0.25">
      <c r="A600" s="7">
        <v>41778</v>
      </c>
      <c r="B600" s="12">
        <v>597</v>
      </c>
      <c r="C600" s="8">
        <v>19.288616180419901</v>
      </c>
      <c r="D600" s="8">
        <v>83.085044860839801</v>
      </c>
      <c r="E600" s="8">
        <v>86.111335754394503</v>
      </c>
      <c r="F600" s="8">
        <v>42.471900939941399</v>
      </c>
      <c r="G600" s="8">
        <v>63.901405334472599</v>
      </c>
      <c r="H600" s="10">
        <f t="shared" si="18"/>
        <v>1.7010683315807906E-3</v>
      </c>
      <c r="I600" s="10">
        <f>(1+H600)*(1-U600*$X$5) - 1</f>
        <v>1.6282644664611379E-3</v>
      </c>
      <c r="J600" s="8">
        <f t="shared" si="19"/>
        <v>146.40543068630015</v>
      </c>
      <c r="K600" s="9">
        <f>P599*C600/C599</f>
        <v>29.577723252688266</v>
      </c>
      <c r="L600" s="9">
        <f>Q599*D600/D599</f>
        <v>29.054920975603881</v>
      </c>
      <c r="M600" s="9">
        <f>R599*E600/E599</f>
        <v>29.176773336563272</v>
      </c>
      <c r="N600" s="9">
        <f>S599*F600/F599</f>
        <v>29.516488048516397</v>
      </c>
      <c r="O600" s="9">
        <f>T599*G600/G599</f>
        <v>29.079525072928341</v>
      </c>
      <c r="P600" s="9">
        <f>IF(MOD($B600,$X$4)=0,$J600*X$2,K600)</f>
        <v>29.281086137260033</v>
      </c>
      <c r="Q600" s="9">
        <f>IF(MOD($B600,$X$4)=0,$J600*Y$2,L600)</f>
        <v>29.281086137260033</v>
      </c>
      <c r="R600" s="9">
        <f>IF(MOD($B600,$X$4)=0,$J600*Z$2,M600)</f>
        <v>29.281086137260033</v>
      </c>
      <c r="S600" s="9">
        <f>IF(MOD($B600,$X$4)=0,$J600*AA$2,N600)</f>
        <v>29.281086137260033</v>
      </c>
      <c r="T600" s="9">
        <f>IF(MOD($B600,$X$4)=0,$J600*AB$2,O600)</f>
        <v>29.281086137260033</v>
      </c>
      <c r="U600" s="5" cm="1">
        <f t="array" ref="U600">SUM(ABS(P600:T600/J600-K600:O600/J600))</f>
        <v>7.2680231080306246E-3</v>
      </c>
    </row>
    <row r="601" spans="1:21" x14ac:dyDescent="0.25">
      <c r="A601" s="7">
        <v>41779</v>
      </c>
      <c r="B601" s="12">
        <v>598</v>
      </c>
      <c r="C601" s="8">
        <v>19.292442321777301</v>
      </c>
      <c r="D601" s="8">
        <v>80.065620422363196</v>
      </c>
      <c r="E601" s="8">
        <v>85.796180725097599</v>
      </c>
      <c r="F601" s="8">
        <v>42.385108947753899</v>
      </c>
      <c r="G601" s="8">
        <v>63.134044647216797</v>
      </c>
      <c r="H601" s="10">
        <f t="shared" si="18"/>
        <v>-1.077097791495818E-2</v>
      </c>
      <c r="I601" s="10">
        <f>(1+H601)*(1-U601*$X$5) - 1</f>
        <v>-1.0878209616967727E-2</v>
      </c>
      <c r="J601" s="8">
        <f t="shared" si="19"/>
        <v>144.82850102574807</v>
      </c>
      <c r="K601" s="9">
        <f>P600*C601/C600</f>
        <v>29.28689441161271</v>
      </c>
      <c r="L601" s="9">
        <f>Q600*D601/D600</f>
        <v>28.216971323143198</v>
      </c>
      <c r="M601" s="9">
        <f>R600*E601/E600</f>
        <v>29.173921598717119</v>
      </c>
      <c r="N601" s="9">
        <f>S600*F601/F600</f>
        <v>29.221249780915624</v>
      </c>
      <c r="O601" s="9">
        <f>T600*G601/G600</f>
        <v>28.929463911359424</v>
      </c>
      <c r="P601" s="9">
        <f>IF(MOD($B601,$X$4)=0,$J601*X$2,K601)</f>
        <v>28.965700205149616</v>
      </c>
      <c r="Q601" s="9">
        <f>IF(MOD($B601,$X$4)=0,$J601*Y$2,L601)</f>
        <v>28.965700205149616</v>
      </c>
      <c r="R601" s="9">
        <f>IF(MOD($B601,$X$4)=0,$J601*Z$2,M601)</f>
        <v>28.965700205149616</v>
      </c>
      <c r="S601" s="9">
        <f>IF(MOD($B601,$X$4)=0,$J601*AA$2,N601)</f>
        <v>28.965700205149616</v>
      </c>
      <c r="T601" s="9">
        <f>IF(MOD($B601,$X$4)=0,$J601*AB$2,O601)</f>
        <v>28.965700205149616</v>
      </c>
      <c r="U601" s="5" cm="1">
        <f t="array" ref="U601">SUM(ABS(P601:T601/J601-K601:O601/J601))</f>
        <v>1.0839926813259682E-2</v>
      </c>
    </row>
    <row r="602" spans="1:21" x14ac:dyDescent="0.25">
      <c r="A602" s="7">
        <v>41780</v>
      </c>
      <c r="B602" s="12">
        <v>599</v>
      </c>
      <c r="C602" s="8">
        <v>19.343490600585898</v>
      </c>
      <c r="D602" s="8">
        <v>81.106239318847599</v>
      </c>
      <c r="E602" s="8">
        <v>86.958816528320298</v>
      </c>
      <c r="F602" s="8">
        <v>42.700710296630803</v>
      </c>
      <c r="G602" s="8">
        <v>63.109004974365199</v>
      </c>
      <c r="H602" s="10">
        <f t="shared" si="18"/>
        <v>7.2487337784077344E-3</v>
      </c>
      <c r="I602" s="10">
        <f>(1+H602)*(1-U602*$X$5) - 1</f>
        <v>7.1997415619293736E-3</v>
      </c>
      <c r="J602" s="8">
        <f t="shared" si="19"/>
        <v>145.87832427320956</v>
      </c>
      <c r="K602" s="9">
        <f>P601*C602/C601</f>
        <v>29.042344163197871</v>
      </c>
      <c r="L602" s="9">
        <f>Q601*D602/D601</f>
        <v>29.342169591440189</v>
      </c>
      <c r="M602" s="9">
        <f>R601*E602/E601</f>
        <v>29.358218378328282</v>
      </c>
      <c r="N602" s="9">
        <f>S601*F602/F601</f>
        <v>29.181380057882276</v>
      </c>
      <c r="O602" s="9">
        <f>T601*G602/G601</f>
        <v>28.954212082360915</v>
      </c>
      <c r="P602" s="9">
        <f>IF(MOD($B602,$X$4)=0,$J602*X$2,K602)</f>
        <v>29.175664854641912</v>
      </c>
      <c r="Q602" s="9">
        <f>IF(MOD($B602,$X$4)=0,$J602*Y$2,L602)</f>
        <v>29.175664854641912</v>
      </c>
      <c r="R602" s="9">
        <f>IF(MOD($B602,$X$4)=0,$J602*Z$2,M602)</f>
        <v>29.175664854641912</v>
      </c>
      <c r="S602" s="9">
        <f>IF(MOD($B602,$X$4)=0,$J602*AA$2,N602)</f>
        <v>29.175664854641912</v>
      </c>
      <c r="T602" s="9">
        <f>IF(MOD($B602,$X$4)=0,$J602*AB$2,O602)</f>
        <v>29.175664854641912</v>
      </c>
      <c r="U602" s="5" cm="1">
        <f t="array" ref="U602">SUM(ABS(P602:T602/J602-K602:O602/J602))</f>
        <v>4.8639640672124007E-3</v>
      </c>
    </row>
    <row r="603" spans="1:21" x14ac:dyDescent="0.25">
      <c r="A603" s="7">
        <v>41781</v>
      </c>
      <c r="B603" s="12">
        <v>600</v>
      </c>
      <c r="C603" s="8">
        <v>19.374116897583001</v>
      </c>
      <c r="D603" s="8">
        <v>81.263916015625</v>
      </c>
      <c r="E603" s="8">
        <v>86.587615966796804</v>
      </c>
      <c r="F603" s="8">
        <v>43.039985656738203</v>
      </c>
      <c r="G603" s="8">
        <v>62.883811950683501</v>
      </c>
      <c r="H603" s="10">
        <f t="shared" si="18"/>
        <v>7.2715548824442422E-4</v>
      </c>
      <c r="I603" s="10">
        <f>(1+H603)*(1-U603*$X$5) - 1</f>
        <v>6.8999019551130303E-4</v>
      </c>
      <c r="J603" s="8">
        <f t="shared" si="19"/>
        <v>145.98440049732071</v>
      </c>
      <c r="K603" s="9">
        <f>P602*C603/C602</f>
        <v>29.221858305212777</v>
      </c>
      <c r="L603" s="9">
        <f>Q602*D603/D602</f>
        <v>29.232384565717155</v>
      </c>
      <c r="M603" s="9">
        <f>R602*E603/E602</f>
        <v>29.051122874780244</v>
      </c>
      <c r="N603" s="9">
        <f>S602*F603/F602</f>
        <v>29.407477958713685</v>
      </c>
      <c r="O603" s="9">
        <f>T602*G603/G602</f>
        <v>29.07155679289685</v>
      </c>
      <c r="P603" s="9">
        <f>IF(MOD($B603,$X$4)=0,$J603*X$2,K603)</f>
        <v>29.196880099464142</v>
      </c>
      <c r="Q603" s="9">
        <f>IF(MOD($B603,$X$4)=0,$J603*Y$2,L603)</f>
        <v>29.196880099464142</v>
      </c>
      <c r="R603" s="9">
        <f>IF(MOD($B603,$X$4)=0,$J603*Z$2,M603)</f>
        <v>29.196880099464142</v>
      </c>
      <c r="S603" s="9">
        <f>IF(MOD($B603,$X$4)=0,$J603*AA$2,N603)</f>
        <v>29.196880099464142</v>
      </c>
      <c r="T603" s="9">
        <f>IF(MOD($B603,$X$4)=0,$J603*AB$2,O603)</f>
        <v>29.196880099464142</v>
      </c>
      <c r="U603" s="5" cm="1">
        <f t="array" ref="U603">SUM(ABS(P603:T603/J603-K603:O603/J603))</f>
        <v>3.7138287423547633E-3</v>
      </c>
    </row>
    <row r="604" spans="1:21" x14ac:dyDescent="0.25">
      <c r="A604" s="7">
        <v>41782</v>
      </c>
      <c r="B604" s="12">
        <v>601</v>
      </c>
      <c r="C604" s="8">
        <v>19.5929775238037</v>
      </c>
      <c r="D604" s="8">
        <v>82.012863159179602</v>
      </c>
      <c r="E604" s="8">
        <v>86.405509948730398</v>
      </c>
      <c r="F604" s="8">
        <v>43.024204254150298</v>
      </c>
      <c r="G604" s="8">
        <v>63.067287445068303</v>
      </c>
      <c r="H604" s="10">
        <f t="shared" si="18"/>
        <v>4.1921320197977341E-3</v>
      </c>
      <c r="I604" s="10">
        <f>(1+H604)*(1-U604*$X$5) - 1</f>
        <v>4.143617957123924E-3</v>
      </c>
      <c r="J604" s="8">
        <f t="shared" si="19"/>
        <v>146.59638637703651</v>
      </c>
      <c r="K604" s="9">
        <f>P603*C604/C603</f>
        <v>29.526704033945339</v>
      </c>
      <c r="L604" s="9">
        <f>Q603*D604/D603</f>
        <v>29.465965334625533</v>
      </c>
      <c r="M604" s="9">
        <f>R603*E604/E603</f>
        <v>29.135474926039404</v>
      </c>
      <c r="N604" s="9">
        <f>S603*F604/F603</f>
        <v>29.186174526213371</v>
      </c>
      <c r="O604" s="9">
        <f>T603*G604/G603</f>
        <v>29.282067556212855</v>
      </c>
      <c r="P604" s="9">
        <f>IF(MOD($B604,$X$4)=0,$J604*X$2,K604)</f>
        <v>29.319277275407302</v>
      </c>
      <c r="Q604" s="9">
        <f>IF(MOD($B604,$X$4)=0,$J604*Y$2,L604)</f>
        <v>29.319277275407302</v>
      </c>
      <c r="R604" s="9">
        <f>IF(MOD($B604,$X$4)=0,$J604*Z$2,M604)</f>
        <v>29.319277275407302</v>
      </c>
      <c r="S604" s="9">
        <f>IF(MOD($B604,$X$4)=0,$J604*AA$2,N604)</f>
        <v>29.319277275407302</v>
      </c>
      <c r="T604" s="9">
        <f>IF(MOD($B604,$X$4)=0,$J604*AB$2,O604)</f>
        <v>29.319277275407302</v>
      </c>
      <c r="U604" s="5" cm="1">
        <f t="array" ref="U604">SUM(ABS(P604:T604/J604-K604:O604/J604))</f>
        <v>4.8311534343760953E-3</v>
      </c>
    </row>
    <row r="605" spans="1:21" x14ac:dyDescent="0.25">
      <c r="A605" s="7">
        <v>41786</v>
      </c>
      <c r="B605" s="12">
        <v>602</v>
      </c>
      <c r="C605" s="8">
        <v>19.9598693847656</v>
      </c>
      <c r="D605" s="8">
        <v>81.736946105957003</v>
      </c>
      <c r="E605" s="8">
        <v>86.034309387207003</v>
      </c>
      <c r="F605" s="8">
        <v>43.505500793457003</v>
      </c>
      <c r="G605" s="8">
        <v>63.050651550292898</v>
      </c>
      <c r="H605" s="10">
        <f t="shared" si="18"/>
        <v>4.3976408731662975E-3</v>
      </c>
      <c r="I605" s="10">
        <f>(1+H605)*(1-U605*$X$5) - 1</f>
        <v>4.3131726895808686E-3</v>
      </c>
      <c r="J605" s="8">
        <f t="shared" si="19"/>
        <v>147.24106463762664</v>
      </c>
      <c r="K605" s="9">
        <f>P604*C605/C604</f>
        <v>29.86830072978341</v>
      </c>
      <c r="L605" s="9">
        <f>Q604*D605/D604</f>
        <v>29.220638009847882</v>
      </c>
      <c r="M605" s="9">
        <f>R604*E605/E604</f>
        <v>29.193320815054843</v>
      </c>
      <c r="N605" s="9">
        <f>S604*F605/F604</f>
        <v>29.647261649139583</v>
      </c>
      <c r="O605" s="9">
        <f>T604*G605/G604</f>
        <v>29.311543433800914</v>
      </c>
      <c r="P605" s="9">
        <f>IF(MOD($B605,$X$4)=0,$J605*X$2,K605)</f>
        <v>29.448212927525329</v>
      </c>
      <c r="Q605" s="9">
        <f>IF(MOD($B605,$X$4)=0,$J605*Y$2,L605)</f>
        <v>29.448212927525329</v>
      </c>
      <c r="R605" s="9">
        <f>IF(MOD($B605,$X$4)=0,$J605*Z$2,M605)</f>
        <v>29.448212927525329</v>
      </c>
      <c r="S605" s="9">
        <f>IF(MOD($B605,$X$4)=0,$J605*AA$2,N605)</f>
        <v>29.448212927525329</v>
      </c>
      <c r="T605" s="9">
        <f>IF(MOD($B605,$X$4)=0,$J605*AB$2,O605)</f>
        <v>29.448212927525329</v>
      </c>
      <c r="U605" s="5" cm="1">
        <f t="array" ref="U605">SUM(ABS(P605:T605/J605-K605:O605/J605))</f>
        <v>8.4098349247350712E-3</v>
      </c>
    </row>
    <row r="606" spans="1:21" x14ac:dyDescent="0.25">
      <c r="A606" s="7">
        <v>41787</v>
      </c>
      <c r="B606" s="12">
        <v>603</v>
      </c>
      <c r="C606" s="8">
        <v>19.908189773559499</v>
      </c>
      <c r="D606" s="8">
        <v>81.129928588867102</v>
      </c>
      <c r="E606" s="8">
        <v>85.8101806640625</v>
      </c>
      <c r="F606" s="8">
        <v>43.750083923339801</v>
      </c>
      <c r="G606" s="8">
        <v>63.000579833984297</v>
      </c>
      <c r="H606" s="10">
        <f t="shared" si="18"/>
        <v>-1.5586043890619683E-3</v>
      </c>
      <c r="I606" s="10">
        <f>(1+H606)*(1-U606*$X$5) - 1</f>
        <v>-1.5903841806323982E-3</v>
      </c>
      <c r="J606" s="8">
        <f t="shared" si="19"/>
        <v>147.01157406803227</v>
      </c>
      <c r="K606" s="9">
        <f>P605*C606/C605</f>
        <v>29.37196632663472</v>
      </c>
      <c r="L606" s="9">
        <f>Q605*D606/D605</f>
        <v>29.229516463495116</v>
      </c>
      <c r="M606" s="9">
        <f>R605*E606/E605</f>
        <v>29.371497133450333</v>
      </c>
      <c r="N606" s="9">
        <f>S605*F606/F605</f>
        <v>29.613767534549929</v>
      </c>
      <c r="O606" s="9">
        <f>T605*G606/G605</f>
        <v>29.424826609902169</v>
      </c>
      <c r="P606" s="9">
        <f>IF(MOD($B606,$X$4)=0,$J606*X$2,K606)</f>
        <v>29.402314813606456</v>
      </c>
      <c r="Q606" s="9">
        <f>IF(MOD($B606,$X$4)=0,$J606*Y$2,L606)</f>
        <v>29.402314813606456</v>
      </c>
      <c r="R606" s="9">
        <f>IF(MOD($B606,$X$4)=0,$J606*Z$2,M606)</f>
        <v>29.402314813606456</v>
      </c>
      <c r="S606" s="9">
        <f>IF(MOD($B606,$X$4)=0,$J606*AA$2,N606)</f>
        <v>29.402314813606456</v>
      </c>
      <c r="T606" s="9">
        <f>IF(MOD($B606,$X$4)=0,$J606*AB$2,O606)</f>
        <v>29.402314813606456</v>
      </c>
      <c r="U606" s="5" cm="1">
        <f t="array" ref="U606">SUM(ABS(P606:T606/J606-K606:O606/J606))</f>
        <v>3.182940101449705E-3</v>
      </c>
    </row>
    <row r="607" spans="1:21" x14ac:dyDescent="0.25">
      <c r="A607" s="7">
        <v>41788</v>
      </c>
      <c r="B607" s="12">
        <v>604</v>
      </c>
      <c r="C607" s="8">
        <v>20.270929336547798</v>
      </c>
      <c r="D607" s="8">
        <v>81.673866271972599</v>
      </c>
      <c r="E607" s="8">
        <v>85.670104980468693</v>
      </c>
      <c r="F607" s="8">
        <v>43.963119506835902</v>
      </c>
      <c r="G607" s="8">
        <v>63.375926971435497</v>
      </c>
      <c r="H607" s="10">
        <f t="shared" si="18"/>
        <v>6.8239934681562087E-3</v>
      </c>
      <c r="I607" s="10">
        <f>(1+H607)*(1-U607*$X$5) - 1</f>
        <v>6.7784069615794973E-3</v>
      </c>
      <c r="J607" s="8">
        <f t="shared" si="19"/>
        <v>148.01478008921589</v>
      </c>
      <c r="K607" s="9">
        <f>P606*C607/C606</f>
        <v>29.938043222248456</v>
      </c>
      <c r="L607" s="9">
        <f>Q606*D607/D606</f>
        <v>29.599443385957329</v>
      </c>
      <c r="M607" s="9">
        <f>R606*E607/E606</f>
        <v>29.35431876797546</v>
      </c>
      <c r="N607" s="9">
        <f>S606*F607/F606</f>
        <v>29.545485722796666</v>
      </c>
      <c r="O607" s="9">
        <f>T606*G607/G606</f>
        <v>29.577488990237971</v>
      </c>
      <c r="P607" s="9">
        <f>IF(MOD($B607,$X$4)=0,$J607*X$2,K607)</f>
        <v>29.60295601784318</v>
      </c>
      <c r="Q607" s="9">
        <f>IF(MOD($B607,$X$4)=0,$J607*Y$2,L607)</f>
        <v>29.60295601784318</v>
      </c>
      <c r="R607" s="9">
        <f>IF(MOD($B607,$X$4)=0,$J607*Z$2,M607)</f>
        <v>29.60295601784318</v>
      </c>
      <c r="S607" s="9">
        <f>IF(MOD($B607,$X$4)=0,$J607*AA$2,N607)</f>
        <v>29.60295601784318</v>
      </c>
      <c r="T607" s="9">
        <f>IF(MOD($B607,$X$4)=0,$J607*AB$2,O607)</f>
        <v>29.60295601784318</v>
      </c>
      <c r="U607" s="5" cm="1">
        <f t="array" ref="U607">SUM(ABS(P607:T607/J607-K607:O607/J607))</f>
        <v>4.5277532987356151E-3</v>
      </c>
    </row>
    <row r="608" spans="1:21" x14ac:dyDescent="0.25">
      <c r="A608" s="7">
        <v>41789</v>
      </c>
      <c r="B608" s="12">
        <v>605</v>
      </c>
      <c r="C608" s="8">
        <v>20.195001602172798</v>
      </c>
      <c r="D608" s="8">
        <v>80.593818664550696</v>
      </c>
      <c r="E608" s="8">
        <v>85.999298095703097</v>
      </c>
      <c r="F608" s="8">
        <v>43.844768524169901</v>
      </c>
      <c r="G608" s="8">
        <v>64.034858703613196</v>
      </c>
      <c r="H608" s="10">
        <f t="shared" si="18"/>
        <v>-1.0843690268784734E-3</v>
      </c>
      <c r="I608" s="10">
        <f>(1+H608)*(1-U608*$X$5) - 1</f>
        <v>-1.1500030181874621E-3</v>
      </c>
      <c r="J608" s="8">
        <f t="shared" si="19"/>
        <v>147.85427744616692</v>
      </c>
      <c r="K608" s="9">
        <f>P607*C608/C607</f>
        <v>29.492073810919145</v>
      </c>
      <c r="L608" s="9">
        <f>Q607*D608/D607</f>
        <v>29.211489282165221</v>
      </c>
      <c r="M608" s="9">
        <f>R607*E608/E607</f>
        <v>29.716707358685852</v>
      </c>
      <c r="N608" s="9">
        <f>S607*F608/F607</f>
        <v>29.523263335116571</v>
      </c>
      <c r="O608" s="9">
        <f>T607*G608/G607</f>
        <v>29.910743659280115</v>
      </c>
      <c r="P608" s="9">
        <f>IF(MOD($B608,$X$4)=0,$J608*X$2,K608)</f>
        <v>29.570855489233384</v>
      </c>
      <c r="Q608" s="9">
        <f>IF(MOD($B608,$X$4)=0,$J608*Y$2,L608)</f>
        <v>29.570855489233384</v>
      </c>
      <c r="R608" s="9">
        <f>IF(MOD($B608,$X$4)=0,$J608*Z$2,M608)</f>
        <v>29.570855489233384</v>
      </c>
      <c r="S608" s="9">
        <f>IF(MOD($B608,$X$4)=0,$J608*AA$2,N608)</f>
        <v>29.570855489233384</v>
      </c>
      <c r="T608" s="9">
        <f>IF(MOD($B608,$X$4)=0,$J608*AB$2,O608)</f>
        <v>29.570855489233384</v>
      </c>
      <c r="U608" s="5" cm="1">
        <f t="array" ref="U608">SUM(ABS(P608:T608/J608-K608:O608/J608))</f>
        <v>6.5705240036232626E-3</v>
      </c>
    </row>
    <row r="609" spans="1:21" x14ac:dyDescent="0.25">
      <c r="A609" s="7">
        <v>41792</v>
      </c>
      <c r="B609" s="12">
        <v>606</v>
      </c>
      <c r="C609" s="8">
        <v>20.056217193603501</v>
      </c>
      <c r="D609" s="8">
        <v>81.800010681152301</v>
      </c>
      <c r="E609" s="8">
        <v>85.593063354492102</v>
      </c>
      <c r="F609" s="8">
        <v>43.671184539794901</v>
      </c>
      <c r="G609" s="8">
        <v>64.026527404785099</v>
      </c>
      <c r="H609" s="10">
        <f t="shared" si="18"/>
        <v>-1.4375371348218646E-4</v>
      </c>
      <c r="I609" s="10">
        <f>(1+H609)*(1-U609*$X$5) - 1</f>
        <v>-2.0424855761091987E-4</v>
      </c>
      <c r="J609" s="8">
        <f t="shared" si="19"/>
        <v>147.83302284472981</v>
      </c>
      <c r="K609" s="9">
        <f>P608*C609/C608</f>
        <v>29.367638189685369</v>
      </c>
      <c r="L609" s="9">
        <f>Q608*D609/D608</f>
        <v>30.013422058310493</v>
      </c>
      <c r="M609" s="9">
        <f>R608*E609/E608</f>
        <v>29.431171688399473</v>
      </c>
      <c r="N609" s="9">
        <f>S608*F609/F608</f>
        <v>29.453782755359356</v>
      </c>
      <c r="O609" s="9">
        <f>T608*G609/G608</f>
        <v>29.56700815297512</v>
      </c>
      <c r="P609" s="9">
        <f>IF(MOD($B609,$X$4)=0,$J609*X$2,K609)</f>
        <v>29.566604568945962</v>
      </c>
      <c r="Q609" s="9">
        <f>IF(MOD($B609,$X$4)=0,$J609*Y$2,L609)</f>
        <v>29.566604568945962</v>
      </c>
      <c r="R609" s="9">
        <f>IF(MOD($B609,$X$4)=0,$J609*Z$2,M609)</f>
        <v>29.566604568945962</v>
      </c>
      <c r="S609" s="9">
        <f>IF(MOD($B609,$X$4)=0,$J609*AA$2,N609)</f>
        <v>29.566604568945962</v>
      </c>
      <c r="T609" s="9">
        <f>IF(MOD($B609,$X$4)=0,$J609*AB$2,O609)</f>
        <v>29.566604568945962</v>
      </c>
      <c r="U609" s="5" cm="1">
        <f t="array" ref="U609">SUM(ABS(P609:T609/J609-K609:O609/J609))</f>
        <v>6.0503541737546573E-3</v>
      </c>
    </row>
    <row r="610" spans="1:21" x14ac:dyDescent="0.25">
      <c r="A610" s="7">
        <v>41793</v>
      </c>
      <c r="B610" s="12">
        <v>607</v>
      </c>
      <c r="C610" s="8">
        <v>20.339839935302699</v>
      </c>
      <c r="D610" s="8">
        <v>82.375503540039006</v>
      </c>
      <c r="E610" s="8">
        <v>85.831214904785099</v>
      </c>
      <c r="F610" s="8">
        <v>43.868438720703097</v>
      </c>
      <c r="G610" s="8">
        <v>63.984844207763601</v>
      </c>
      <c r="H610" s="10">
        <f t="shared" si="18"/>
        <v>5.5649790746339356E-3</v>
      </c>
      <c r="I610" s="10">
        <f>(1+H610)*(1-U610*$X$5) - 1</f>
        <v>5.5247919002987533E-3</v>
      </c>
      <c r="J610" s="8">
        <f t="shared" si="19"/>
        <v>148.65571052340061</v>
      </c>
      <c r="K610" s="9">
        <f>P609*C610/C609</f>
        <v>29.984717385018524</v>
      </c>
      <c r="L610" s="9">
        <f>Q609*D610/D609</f>
        <v>29.77461639741967</v>
      </c>
      <c r="M610" s="9">
        <f>R609*E610/E609</f>
        <v>29.648869795110748</v>
      </c>
      <c r="N610" s="9">
        <f>S609*F610/F609</f>
        <v>29.700151126657708</v>
      </c>
      <c r="O610" s="9">
        <f>T609*G610/G609</f>
        <v>29.547355819193964</v>
      </c>
      <c r="P610" s="9">
        <f>IF(MOD($B610,$X$4)=0,$J610*X$2,K610)</f>
        <v>29.731142104680124</v>
      </c>
      <c r="Q610" s="9">
        <f>IF(MOD($B610,$X$4)=0,$J610*Y$2,L610)</f>
        <v>29.731142104680124</v>
      </c>
      <c r="R610" s="9">
        <f>IF(MOD($B610,$X$4)=0,$J610*Z$2,M610)</f>
        <v>29.731142104680124</v>
      </c>
      <c r="S610" s="9">
        <f>IF(MOD($B610,$X$4)=0,$J610*AA$2,N610)</f>
        <v>29.731142104680124</v>
      </c>
      <c r="T610" s="9">
        <f>IF(MOD($B610,$X$4)=0,$J610*AB$2,O610)</f>
        <v>29.731142104680124</v>
      </c>
      <c r="U610" s="5" cm="1">
        <f t="array" ref="U610">SUM(ABS(P610:T610/J610-K610:O610/J610))</f>
        <v>3.996477121962827E-3</v>
      </c>
    </row>
    <row r="611" spans="1:21" x14ac:dyDescent="0.25">
      <c r="A611" s="7">
        <v>41794</v>
      </c>
      <c r="B611" s="12">
        <v>608</v>
      </c>
      <c r="C611" s="8">
        <v>20.572099685668899</v>
      </c>
      <c r="D611" s="8">
        <v>82.233596801757798</v>
      </c>
      <c r="E611" s="8">
        <v>85.691123962402301</v>
      </c>
      <c r="F611" s="8">
        <v>43.931549072265597</v>
      </c>
      <c r="G611" s="8">
        <v>64.335136413574205</v>
      </c>
      <c r="H611" s="10">
        <f t="shared" si="18"/>
        <v>2.9954694914180457E-3</v>
      </c>
      <c r="I611" s="10">
        <f>(1+H611)*(1-U611*$X$5) - 1</f>
        <v>2.9518589721551081E-3</v>
      </c>
      <c r="J611" s="8">
        <f t="shared" si="19"/>
        <v>149.10100416899854</v>
      </c>
      <c r="K611" s="9">
        <f>P610*C611/C610</f>
        <v>30.070640727348721</v>
      </c>
      <c r="L611" s="9">
        <f>Q610*D611/D610</f>
        <v>29.679924822598206</v>
      </c>
      <c r="M611" s="9">
        <f>R610*E611/E610</f>
        <v>29.682615892856351</v>
      </c>
      <c r="N611" s="9">
        <f>S610*F611/F610</f>
        <v>29.773914149578445</v>
      </c>
      <c r="O611" s="9">
        <f>T610*G611/G610</f>
        <v>29.893908576616823</v>
      </c>
      <c r="P611" s="9">
        <f>IF(MOD($B611,$X$4)=0,$J611*X$2,K611)</f>
        <v>29.82020083379971</v>
      </c>
      <c r="Q611" s="9">
        <f>IF(MOD($B611,$X$4)=0,$J611*Y$2,L611)</f>
        <v>29.82020083379971</v>
      </c>
      <c r="R611" s="9">
        <f>IF(MOD($B611,$X$4)=0,$J611*Z$2,M611)</f>
        <v>29.82020083379971</v>
      </c>
      <c r="S611" s="9">
        <f>IF(MOD($B611,$X$4)=0,$J611*AA$2,N611)</f>
        <v>29.82020083379971</v>
      </c>
      <c r="T611" s="9">
        <f>IF(MOD($B611,$X$4)=0,$J611*AB$2,O611)</f>
        <v>29.82020083379971</v>
      </c>
      <c r="U611" s="5" cm="1">
        <f t="array" ref="U611">SUM(ABS(P611:T611/J611-K611:O611/J611))</f>
        <v>4.3480275424399029E-3</v>
      </c>
    </row>
    <row r="612" spans="1:21" x14ac:dyDescent="0.25">
      <c r="A612" s="7">
        <v>41795</v>
      </c>
      <c r="B612" s="12">
        <v>609</v>
      </c>
      <c r="C612" s="8">
        <v>20.652816772460898</v>
      </c>
      <c r="D612" s="8">
        <v>84.322746276855398</v>
      </c>
      <c r="E612" s="8">
        <v>86.510566711425696</v>
      </c>
      <c r="F612" s="8">
        <v>44.68111038208</v>
      </c>
      <c r="G612" s="8">
        <v>64.493644714355398</v>
      </c>
      <c r="H612" s="10">
        <f t="shared" si="18"/>
        <v>1.1683449441318716E-2</v>
      </c>
      <c r="I612" s="10">
        <f>(1+H612)*(1-U612*$X$5) - 1</f>
        <v>1.1607048685111865E-2</v>
      </c>
      <c r="J612" s="8">
        <f t="shared" si="19"/>
        <v>150.84301821285689</v>
      </c>
      <c r="K612" s="9">
        <f>P611*C612/C611</f>
        <v>29.937203948485834</v>
      </c>
      <c r="L612" s="9">
        <f>Q611*D612/D611</f>
        <v>30.577784830392034</v>
      </c>
      <c r="M612" s="9">
        <f>R611*E612/E611</f>
        <v>30.10536394308977</v>
      </c>
      <c r="N612" s="9">
        <f>S611*F612/F611</f>
        <v>30.328993928237221</v>
      </c>
      <c r="O612" s="9">
        <f>T611*G612/G611</f>
        <v>29.893671562652042</v>
      </c>
      <c r="P612" s="9">
        <f>IF(MOD($B612,$X$4)=0,$J612*X$2,K612)</f>
        <v>30.16860364257138</v>
      </c>
      <c r="Q612" s="9">
        <f>IF(MOD($B612,$X$4)=0,$J612*Y$2,L612)</f>
        <v>30.16860364257138</v>
      </c>
      <c r="R612" s="9">
        <f>IF(MOD($B612,$X$4)=0,$J612*Z$2,M612)</f>
        <v>30.16860364257138</v>
      </c>
      <c r="S612" s="9">
        <f>IF(MOD($B612,$X$4)=0,$J612*AA$2,N612)</f>
        <v>30.16860364257138</v>
      </c>
      <c r="T612" s="9">
        <f>IF(MOD($B612,$X$4)=0,$J612*AB$2,O612)</f>
        <v>30.16860364257138</v>
      </c>
      <c r="U612" s="5" cm="1">
        <f t="array" ref="U612">SUM(ABS(P612:T612/J612-K612:O612/J612))</f>
        <v>7.5518440327514702E-3</v>
      </c>
    </row>
    <row r="613" spans="1:21" x14ac:dyDescent="0.25">
      <c r="A613" s="7">
        <v>41796</v>
      </c>
      <c r="B613" s="12">
        <v>610</v>
      </c>
      <c r="C613" s="8">
        <v>20.5960292816162</v>
      </c>
      <c r="D613" s="8">
        <v>85.284561157226506</v>
      </c>
      <c r="E613" s="8">
        <v>86.979827880859304</v>
      </c>
      <c r="F613" s="8">
        <v>44.9493598937988</v>
      </c>
      <c r="G613" s="8">
        <v>64.401870727539006</v>
      </c>
      <c r="H613" s="10">
        <f t="shared" si="18"/>
        <v>3.7323401892999097E-3</v>
      </c>
      <c r="I613" s="10">
        <f>(1+H613)*(1-U613*$X$5) - 1</f>
        <v>3.6857909989400639E-3</v>
      </c>
      <c r="J613" s="8">
        <f t="shared" si="19"/>
        <v>151.40601567200804</v>
      </c>
      <c r="K613" s="9">
        <f>P612*C613/C612</f>
        <v>30.08565131107952</v>
      </c>
      <c r="L613" s="9">
        <f>Q612*D613/D612</f>
        <v>30.512717338870754</v>
      </c>
      <c r="M613" s="9">
        <f>R612*E613/E612</f>
        <v>30.332247862736018</v>
      </c>
      <c r="N613" s="9">
        <f>S612*F613/F612</f>
        <v>30.349725220060275</v>
      </c>
      <c r="O613" s="9">
        <f>T612*G613/G612</f>
        <v>30.125673939261464</v>
      </c>
      <c r="P613" s="9">
        <f>IF(MOD($B613,$X$4)=0,$J613*X$2,K613)</f>
        <v>30.281203134401608</v>
      </c>
      <c r="Q613" s="9">
        <f>IF(MOD($B613,$X$4)=0,$J613*Y$2,L613)</f>
        <v>30.281203134401608</v>
      </c>
      <c r="R613" s="9">
        <f>IF(MOD($B613,$X$4)=0,$J613*Z$2,M613)</f>
        <v>30.281203134401608</v>
      </c>
      <c r="S613" s="9">
        <f>IF(MOD($B613,$X$4)=0,$J613*AA$2,N613)</f>
        <v>30.281203134401608</v>
      </c>
      <c r="T613" s="9">
        <f>IF(MOD($B613,$X$4)=0,$J613*AB$2,O613)</f>
        <v>30.281203134401608</v>
      </c>
      <c r="U613" s="5" cm="1">
        <f t="array" ref="U613">SUM(ABS(P613:T613/J613-K613:O613/J613))</f>
        <v>4.6376098981796843E-3</v>
      </c>
    </row>
    <row r="614" spans="1:21" x14ac:dyDescent="0.25">
      <c r="A614" s="7">
        <v>41799</v>
      </c>
      <c r="B614" s="12">
        <v>611</v>
      </c>
      <c r="C614" s="8">
        <v>20.925594329833899</v>
      </c>
      <c r="D614" s="8">
        <v>85.733901977539006</v>
      </c>
      <c r="E614" s="8">
        <v>87.105873107910099</v>
      </c>
      <c r="F614" s="8">
        <v>45.304405212402301</v>
      </c>
      <c r="G614" s="8">
        <v>64.235061645507798</v>
      </c>
      <c r="H614" s="10">
        <f t="shared" si="18"/>
        <v>5.6055800546903622E-3</v>
      </c>
      <c r="I614" s="10">
        <f>(1+H614)*(1-U614*$X$5) - 1</f>
        <v>5.5548240055858233E-3</v>
      </c>
      <c r="J614" s="8">
        <f t="shared" si="19"/>
        <v>152.25473421361917</v>
      </c>
      <c r="K614" s="9">
        <f>P613*C614/C613</f>
        <v>30.765744403722227</v>
      </c>
      <c r="L614" s="9">
        <f>Q613*D614/D613</f>
        <v>30.440746438275532</v>
      </c>
      <c r="M614" s="9">
        <f>R613*E614/E613</f>
        <v>30.325084586198397</v>
      </c>
      <c r="N614" s="9">
        <f>S613*F614/F613</f>
        <v>30.520387840033738</v>
      </c>
      <c r="O614" s="9">
        <f>T613*G614/G613</f>
        <v>30.202770945389279</v>
      </c>
      <c r="P614" s="9">
        <f>IF(MOD($B614,$X$4)=0,$J614*X$2,K614)</f>
        <v>30.450946842723837</v>
      </c>
      <c r="Q614" s="9">
        <f>IF(MOD($B614,$X$4)=0,$J614*Y$2,L614)</f>
        <v>30.450946842723837</v>
      </c>
      <c r="R614" s="9">
        <f>IF(MOD($B614,$X$4)=0,$J614*Z$2,M614)</f>
        <v>30.450946842723837</v>
      </c>
      <c r="S614" s="9">
        <f>IF(MOD($B614,$X$4)=0,$J614*AA$2,N614)</f>
        <v>30.450946842723837</v>
      </c>
      <c r="T614" s="9">
        <f>IF(MOD($B614,$X$4)=0,$J614*AB$2,O614)</f>
        <v>30.450946842723837</v>
      </c>
      <c r="U614" s="5" cm="1">
        <f t="array" ref="U614">SUM(ABS(P614:T614/J614-K614:O614/J614))</f>
        <v>5.0473118000941009E-3</v>
      </c>
    </row>
    <row r="615" spans="1:21" x14ac:dyDescent="0.25">
      <c r="A615" s="7">
        <v>41800</v>
      </c>
      <c r="B615" s="12">
        <v>612</v>
      </c>
      <c r="C615" s="8">
        <v>21.048425674438398</v>
      </c>
      <c r="D615" s="8">
        <v>86.175422668457003</v>
      </c>
      <c r="E615" s="8">
        <v>87.785247802734304</v>
      </c>
      <c r="F615" s="8">
        <v>45.683132171630803</v>
      </c>
      <c r="G615" s="8">
        <v>63.909744262695298</v>
      </c>
      <c r="H615" s="10">
        <f t="shared" si="18"/>
        <v>4.4228682637752481E-3</v>
      </c>
      <c r="I615" s="10">
        <f>(1+H615)*(1-U615*$X$5) - 1</f>
        <v>4.3849188584021981E-3</v>
      </c>
      <c r="J615" s="8">
        <f t="shared" si="19"/>
        <v>152.92813684558212</v>
      </c>
      <c r="K615" s="9">
        <f>P614*C615/C614</f>
        <v>30.629691144377396</v>
      </c>
      <c r="L615" s="9">
        <f>Q614*D615/D614</f>
        <v>30.607766056348677</v>
      </c>
      <c r="M615" s="9">
        <f>R614*E615/E614</f>
        <v>30.688446358890275</v>
      </c>
      <c r="N615" s="9">
        <f>S614*F615/F614</f>
        <v>30.705504748280809</v>
      </c>
      <c r="O615" s="9">
        <f>T614*G615/G614</f>
        <v>30.296728537684967</v>
      </c>
      <c r="P615" s="9">
        <f>IF(MOD($B615,$X$4)=0,$J615*X$2,K615)</f>
        <v>30.585627369116423</v>
      </c>
      <c r="Q615" s="9">
        <f>IF(MOD($B615,$X$4)=0,$J615*Y$2,L615)</f>
        <v>30.585627369116423</v>
      </c>
      <c r="R615" s="9">
        <f>IF(MOD($B615,$X$4)=0,$J615*Z$2,M615)</f>
        <v>30.585627369116423</v>
      </c>
      <c r="S615" s="9">
        <f>IF(MOD($B615,$X$4)=0,$J615*AA$2,N615)</f>
        <v>30.585627369116423</v>
      </c>
      <c r="T615" s="9">
        <f>IF(MOD($B615,$X$4)=0,$J615*AB$2,O615)</f>
        <v>30.585627369116423</v>
      </c>
      <c r="U615" s="5" cm="1">
        <f t="array" ref="U615">SUM(ABS(P615:T615/J615-K615:O615/J615))</f>
        <v>3.7782299240743666E-3</v>
      </c>
    </row>
    <row r="616" spans="1:21" x14ac:dyDescent="0.25">
      <c r="A616" s="7">
        <v>41801</v>
      </c>
      <c r="B616" s="12">
        <v>613</v>
      </c>
      <c r="C616" s="8">
        <v>20.961328506469702</v>
      </c>
      <c r="D616" s="8">
        <v>85.686622619628906</v>
      </c>
      <c r="E616" s="8">
        <v>87.673202514648395</v>
      </c>
      <c r="F616" s="8">
        <v>45.186069488525298</v>
      </c>
      <c r="G616" s="8">
        <v>63.526073455810497</v>
      </c>
      <c r="H616" s="10">
        <f t="shared" si="18"/>
        <v>-5.5940868006453259E-3</v>
      </c>
      <c r="I616" s="10">
        <f>(1+H616)*(1-U616*$X$5) - 1</f>
        <v>-5.6171822996669007E-3</v>
      </c>
      <c r="J616" s="8">
        <f t="shared" si="19"/>
        <v>152.07264357380697</v>
      </c>
      <c r="K616" s="9">
        <f>P615*C616/C615</f>
        <v>30.459065812181024</v>
      </c>
      <c r="L616" s="9">
        <f>Q615*D616/D615</f>
        <v>30.412141058419923</v>
      </c>
      <c r="M616" s="9">
        <f>R615*E616/E615</f>
        <v>30.546589199086284</v>
      </c>
      <c r="N616" s="9">
        <f>S615*F616/F615</f>
        <v>30.252835520531242</v>
      </c>
      <c r="O616" s="9">
        <f>T615*G616/G615</f>
        <v>30.402011983588487</v>
      </c>
      <c r="P616" s="9">
        <f>IF(MOD($B616,$X$4)=0,$J616*X$2,K616)</f>
        <v>30.414528714761396</v>
      </c>
      <c r="Q616" s="9">
        <f>IF(MOD($B616,$X$4)=0,$J616*Y$2,L616)</f>
        <v>30.414528714761396</v>
      </c>
      <c r="R616" s="9">
        <f>IF(MOD($B616,$X$4)=0,$J616*Z$2,M616)</f>
        <v>30.414528714761396</v>
      </c>
      <c r="S616" s="9">
        <f>IF(MOD($B616,$X$4)=0,$J616*AA$2,N616)</f>
        <v>30.414528714761396</v>
      </c>
      <c r="T616" s="9">
        <f>IF(MOD($B616,$X$4)=0,$J616*AB$2,O616)</f>
        <v>30.414528714761396</v>
      </c>
      <c r="U616" s="5" cm="1">
        <f t="array" ref="U616">SUM(ABS(P616:T616/J616-K616:O616/J616))</f>
        <v>2.3225424059760691E-3</v>
      </c>
    </row>
    <row r="617" spans="1:21" x14ac:dyDescent="0.25">
      <c r="A617" s="7">
        <v>41802</v>
      </c>
      <c r="B617" s="12">
        <v>614</v>
      </c>
      <c r="C617" s="8">
        <v>20.6107063293457</v>
      </c>
      <c r="D617" s="8">
        <v>84.078361511230398</v>
      </c>
      <c r="E617" s="8">
        <v>88.324539184570298</v>
      </c>
      <c r="F617" s="8">
        <v>45.004589080810497</v>
      </c>
      <c r="G617" s="8">
        <v>63.167385101318303</v>
      </c>
      <c r="H617" s="10">
        <f t="shared" si="18"/>
        <v>-7.5459334020065993E-3</v>
      </c>
      <c r="I617" s="10">
        <f>(1+H617)*(1-U617*$X$5) - 1</f>
        <v>-7.6275507380904051E-3</v>
      </c>
      <c r="J617" s="8">
        <f t="shared" si="19"/>
        <v>150.92511353313193</v>
      </c>
      <c r="K617" s="9">
        <f>P616*C617/C616</f>
        <v>29.905781939914625</v>
      </c>
      <c r="L617" s="9">
        <f>Q616*D617/D616</f>
        <v>29.843675270352033</v>
      </c>
      <c r="M617" s="9">
        <f>R616*E617/E616</f>
        <v>30.640482567046043</v>
      </c>
      <c r="N617" s="9">
        <f>S616*F617/F616</f>
        <v>30.292375114457435</v>
      </c>
      <c r="O617" s="9">
        <f>T616*G617/G616</f>
        <v>30.242798641361819</v>
      </c>
      <c r="P617" s="9">
        <f>IF(MOD($B617,$X$4)=0,$J617*X$2,K617)</f>
        <v>30.185022706626388</v>
      </c>
      <c r="Q617" s="9">
        <f>IF(MOD($B617,$X$4)=0,$J617*Y$2,L617)</f>
        <v>30.185022706626388</v>
      </c>
      <c r="R617" s="9">
        <f>IF(MOD($B617,$X$4)=0,$J617*Z$2,M617)</f>
        <v>30.185022706626388</v>
      </c>
      <c r="S617" s="9">
        <f>IF(MOD($B617,$X$4)=0,$J617*AA$2,N617)</f>
        <v>30.185022706626388</v>
      </c>
      <c r="T617" s="9">
        <f>IF(MOD($B617,$X$4)=0,$J617*AB$2,O617)</f>
        <v>30.185022706626388</v>
      </c>
      <c r="U617" s="5" cm="1">
        <f t="array" ref="U617">SUM(ABS(P617:T617/J617-K617:O617/J617))</f>
        <v>8.2237897783643543E-3</v>
      </c>
    </row>
    <row r="618" spans="1:21" x14ac:dyDescent="0.25">
      <c r="A618" s="7">
        <v>41803</v>
      </c>
      <c r="B618" s="12">
        <v>615</v>
      </c>
      <c r="C618" s="8">
        <v>20.385147094726499</v>
      </c>
      <c r="D618" s="8">
        <v>84.172950744628906</v>
      </c>
      <c r="E618" s="8">
        <v>89.129974365234304</v>
      </c>
      <c r="F618" s="8">
        <v>45.004589080810497</v>
      </c>
      <c r="G618" s="8">
        <v>62.792049407958899</v>
      </c>
      <c r="H618" s="10">
        <f t="shared" si="18"/>
        <v>-1.3283314304474159E-3</v>
      </c>
      <c r="I618" s="10">
        <f>(1+H618)*(1-U618*$X$5) - 1</f>
        <v>-1.3852476267552927E-3</v>
      </c>
      <c r="J618" s="8">
        <f t="shared" si="19"/>
        <v>150.72463496118203</v>
      </c>
      <c r="K618" s="9">
        <f>P617*C618/C617</f>
        <v>29.854684167525672</v>
      </c>
      <c r="L618" s="9">
        <f>Q617*D618/D617</f>
        <v>30.218981243717465</v>
      </c>
      <c r="M618" s="9">
        <f>R617*E618/E617</f>
        <v>30.460281195847081</v>
      </c>
      <c r="N618" s="9">
        <f>S617*F618/F617</f>
        <v>30.185022706626388</v>
      </c>
      <c r="O618" s="9">
        <f>T617*G618/G617</f>
        <v>30.005665647465417</v>
      </c>
      <c r="P618" s="9">
        <f>IF(MOD($B618,$X$4)=0,$J618*X$2,K618)</f>
        <v>30.144926992236407</v>
      </c>
      <c r="Q618" s="9">
        <f>IF(MOD($B618,$X$4)=0,$J618*Y$2,L618)</f>
        <v>30.144926992236407</v>
      </c>
      <c r="R618" s="9">
        <f>IF(MOD($B618,$X$4)=0,$J618*Z$2,M618)</f>
        <v>30.144926992236407</v>
      </c>
      <c r="S618" s="9">
        <f>IF(MOD($B618,$X$4)=0,$J618*AA$2,N618)</f>
        <v>30.144926992236407</v>
      </c>
      <c r="T618" s="9">
        <f>IF(MOD($B618,$X$4)=0,$J618*AB$2,O618)</f>
        <v>30.144926992236407</v>
      </c>
      <c r="U618" s="5" cm="1">
        <f t="array" ref="U618">SUM(ABS(P618:T618/J618-K618:O618/J618))</f>
        <v>5.6991900440473142E-3</v>
      </c>
    </row>
    <row r="619" spans="1:21" x14ac:dyDescent="0.25">
      <c r="A619" s="7">
        <v>41806</v>
      </c>
      <c r="B619" s="12">
        <v>616</v>
      </c>
      <c r="C619" s="8">
        <v>20.590610504150298</v>
      </c>
      <c r="D619" s="8">
        <v>84.204505920410099</v>
      </c>
      <c r="E619" s="8">
        <v>90.026458740234304</v>
      </c>
      <c r="F619" s="8">
        <v>44.870468139648402</v>
      </c>
      <c r="G619" s="8">
        <v>62.842090606689403</v>
      </c>
      <c r="H619" s="10">
        <f t="shared" si="18"/>
        <v>3.6657804628108526E-3</v>
      </c>
      <c r="I619" s="10">
        <f>(1+H619)*(1-U619*$X$5) - 1</f>
        <v>3.6145577325144007E-3</v>
      </c>
      <c r="J619" s="8">
        <f t="shared" si="19"/>
        <v>151.27715838328703</v>
      </c>
      <c r="K619" s="9">
        <f>P618*C619/C618</f>
        <v>30.448759947077271</v>
      </c>
      <c r="L619" s="9">
        <f>Q618*D619/D618</f>
        <v>30.156227872884365</v>
      </c>
      <c r="M619" s="9">
        <f>R618*E619/E618</f>
        <v>30.448129772519003</v>
      </c>
      <c r="N619" s="9">
        <f>S618*F619/F618</f>
        <v>30.05509024309508</v>
      </c>
      <c r="O619" s="9">
        <f>T618*G619/G618</f>
        <v>30.168950547711312</v>
      </c>
      <c r="P619" s="9">
        <f>IF(MOD($B619,$X$4)=0,$J619*X$2,K619)</f>
        <v>30.255431676657409</v>
      </c>
      <c r="Q619" s="9">
        <f>IF(MOD($B619,$X$4)=0,$J619*Y$2,L619)</f>
        <v>30.255431676657409</v>
      </c>
      <c r="R619" s="9">
        <f>IF(MOD($B619,$X$4)=0,$J619*Z$2,M619)</f>
        <v>30.255431676657409</v>
      </c>
      <c r="S619" s="9">
        <f>IF(MOD($B619,$X$4)=0,$J619*AA$2,N619)</f>
        <v>30.255431676657409</v>
      </c>
      <c r="T619" s="9">
        <f>IF(MOD($B619,$X$4)=0,$J619*AB$2,O619)</f>
        <v>30.255431676657409</v>
      </c>
      <c r="U619" s="5" cm="1">
        <f t="array" ref="U619">SUM(ABS(P619:T619/J619-K619:O619/J619))</f>
        <v>5.1035644826616378E-3</v>
      </c>
    </row>
    <row r="620" spans="1:21" x14ac:dyDescent="0.25">
      <c r="A620" s="7">
        <v>41807</v>
      </c>
      <c r="B620" s="12">
        <v>617</v>
      </c>
      <c r="C620" s="8">
        <v>20.563804626464801</v>
      </c>
      <c r="D620" s="8">
        <v>84.094123840332003</v>
      </c>
      <c r="E620" s="8">
        <v>90.229583740234304</v>
      </c>
      <c r="F620" s="8">
        <v>45.304405212402301</v>
      </c>
      <c r="G620" s="8">
        <v>62.550159454345703</v>
      </c>
      <c r="H620" s="10">
        <f t="shared" si="18"/>
        <v>9.337925017018911E-4</v>
      </c>
      <c r="I620" s="10">
        <f>(1+H620)*(1-U620*$X$5) - 1</f>
        <v>8.9355418294978506E-4</v>
      </c>
      <c r="J620" s="8">
        <f t="shared" si="19"/>
        <v>151.41841985946411</v>
      </c>
      <c r="K620" s="9">
        <f>P619*C620/C619</f>
        <v>30.216043655564835</v>
      </c>
      <c r="L620" s="9">
        <f>Q619*D620/D619</f>
        <v>30.215770408585996</v>
      </c>
      <c r="M620" s="9">
        <f>R619*E620/E619</f>
        <v>30.323696436210529</v>
      </c>
      <c r="N620" s="9">
        <f>S619*F620/F619</f>
        <v>30.548028433522383</v>
      </c>
      <c r="O620" s="9">
        <f>T619*G620/G619</f>
        <v>30.114880925580351</v>
      </c>
      <c r="P620" s="9">
        <f>IF(MOD($B620,$X$4)=0,$J620*X$2,K620)</f>
        <v>30.283683971892824</v>
      </c>
      <c r="Q620" s="9">
        <f>IF(MOD($B620,$X$4)=0,$J620*Y$2,L620)</f>
        <v>30.283683971892824</v>
      </c>
      <c r="R620" s="9">
        <f>IF(MOD($B620,$X$4)=0,$J620*Z$2,M620)</f>
        <v>30.283683971892824</v>
      </c>
      <c r="S620" s="9">
        <f>IF(MOD($B620,$X$4)=0,$J620*AA$2,N620)</f>
        <v>30.283683971892824</v>
      </c>
      <c r="T620" s="9">
        <f>IF(MOD($B620,$X$4)=0,$J620*AB$2,O620)</f>
        <v>30.283683971892824</v>
      </c>
      <c r="U620" s="5" cm="1">
        <f t="array" ref="U620">SUM(ABS(P620:T620/J620-K620:O620/J620))</f>
        <v>4.0200779565624789E-3</v>
      </c>
    </row>
    <row r="621" spans="1:21" x14ac:dyDescent="0.25">
      <c r="A621" s="7">
        <v>41808</v>
      </c>
      <c r="B621" s="12">
        <v>618</v>
      </c>
      <c r="C621" s="8">
        <v>20.586135864257798</v>
      </c>
      <c r="D621" s="8">
        <v>84.732711791992102</v>
      </c>
      <c r="E621" s="8">
        <v>91.245124816894503</v>
      </c>
      <c r="F621" s="8">
        <v>45.5884590148925</v>
      </c>
      <c r="G621" s="8">
        <v>63.142387390136697</v>
      </c>
      <c r="H621" s="10">
        <f t="shared" si="18"/>
        <v>7.1345396336450762E-3</v>
      </c>
      <c r="I621" s="10">
        <f>(1+H621)*(1-U621*$X$5) - 1</f>
        <v>7.1068866861434543E-3</v>
      </c>
      <c r="J621" s="8">
        <f t="shared" si="19"/>
        <v>152.49872057721538</v>
      </c>
      <c r="K621" s="9">
        <f>P620*C621/C620</f>
        <v>30.316570500446691</v>
      </c>
      <c r="L621" s="9">
        <f>Q620*D621/D620</f>
        <v>30.513650048393615</v>
      </c>
      <c r="M621" s="9">
        <f>R620*E621/E620</f>
        <v>30.624529221878607</v>
      </c>
      <c r="N621" s="9">
        <f>S620*F621/F620</f>
        <v>30.4735594496813</v>
      </c>
      <c r="O621" s="9">
        <f>T620*G621/G620</f>
        <v>30.570411356815178</v>
      </c>
      <c r="P621" s="9">
        <f>IF(MOD($B621,$X$4)=0,$J621*X$2,K621)</f>
        <v>30.499744115443079</v>
      </c>
      <c r="Q621" s="9">
        <f>IF(MOD($B621,$X$4)=0,$J621*Y$2,L621)</f>
        <v>30.499744115443079</v>
      </c>
      <c r="R621" s="9">
        <f>IF(MOD($B621,$X$4)=0,$J621*Z$2,M621)</f>
        <v>30.499744115443079</v>
      </c>
      <c r="S621" s="9">
        <f>IF(MOD($B621,$X$4)=0,$J621*AA$2,N621)</f>
        <v>30.499744115443079</v>
      </c>
      <c r="T621" s="9">
        <f>IF(MOD($B621,$X$4)=0,$J621*AB$2,O621)</f>
        <v>30.499744115443079</v>
      </c>
      <c r="U621" s="5" cm="1">
        <f t="array" ref="U621">SUM(ABS(P621:T621/J621-K621:O621/J621))</f>
        <v>2.7457054061271469E-3</v>
      </c>
    </row>
    <row r="622" spans="1:21" x14ac:dyDescent="0.25">
      <c r="A622" s="7">
        <v>41809</v>
      </c>
      <c r="B622" s="12">
        <v>619</v>
      </c>
      <c r="C622" s="8">
        <v>20.514675140380799</v>
      </c>
      <c r="D622" s="8">
        <v>84.5513916015625</v>
      </c>
      <c r="E622" s="8">
        <v>92.442756652832003</v>
      </c>
      <c r="F622" s="8">
        <v>45.209728240966797</v>
      </c>
      <c r="G622" s="8">
        <v>63.284168243408203</v>
      </c>
      <c r="H622" s="10">
        <f t="shared" si="18"/>
        <v>2.9040705987593007E-4</v>
      </c>
      <c r="I622" s="10">
        <f>(1+H622)*(1-U622*$X$5) - 1</f>
        <v>2.3124692223364107E-4</v>
      </c>
      <c r="J622" s="8">
        <f t="shared" si="19"/>
        <v>152.54300728229305</v>
      </c>
      <c r="K622" s="9">
        <f>P621*C622/C621</f>
        <v>30.393870249316656</v>
      </c>
      <c r="L622" s="9">
        <f>Q621*D622/D621</f>
        <v>30.434477475274143</v>
      </c>
      <c r="M622" s="9">
        <f>R621*E622/E621</f>
        <v>30.900066484598728</v>
      </c>
      <c r="N622" s="9">
        <f>S621*F622/F621</f>
        <v>30.246364379804195</v>
      </c>
      <c r="O622" s="9">
        <f>T621*G622/G621</f>
        <v>30.568228693299343</v>
      </c>
      <c r="P622" s="9">
        <f>IF(MOD($B622,$X$4)=0,$J622*X$2,K622)</f>
        <v>30.50860145645861</v>
      </c>
      <c r="Q622" s="9">
        <f>IF(MOD($B622,$X$4)=0,$J622*Y$2,L622)</f>
        <v>30.50860145645861</v>
      </c>
      <c r="R622" s="9">
        <f>IF(MOD($B622,$X$4)=0,$J622*Z$2,M622)</f>
        <v>30.50860145645861</v>
      </c>
      <c r="S622" s="9">
        <f>IF(MOD($B622,$X$4)=0,$J622*AA$2,N622)</f>
        <v>30.50860145645861</v>
      </c>
      <c r="T622" s="9">
        <f>IF(MOD($B622,$X$4)=0,$J622*AB$2,O622)</f>
        <v>30.50860145645861</v>
      </c>
      <c r="U622" s="5" cm="1">
        <f t="array" ref="U622">SUM(ABS(P622:T622/J622-K622:O622/J622))</f>
        <v>5.9142962108523212E-3</v>
      </c>
    </row>
    <row r="623" spans="1:21" x14ac:dyDescent="0.25">
      <c r="A623" s="7">
        <v>41810</v>
      </c>
      <c r="B623" s="12">
        <v>620</v>
      </c>
      <c r="C623" s="8">
        <v>20.302513122558501</v>
      </c>
      <c r="D623" s="8">
        <v>86.230567932128906</v>
      </c>
      <c r="E623" s="8">
        <v>92.687889099121094</v>
      </c>
      <c r="F623" s="8">
        <v>45.406978607177699</v>
      </c>
      <c r="G623" s="8">
        <v>63.125690460205</v>
      </c>
      <c r="H623" s="10">
        <f t="shared" si="18"/>
        <v>2.8056742619311237E-3</v>
      </c>
      <c r="I623" s="10">
        <f>(1+H623)*(1-U623*$X$5) - 1</f>
        <v>2.7312283043721131E-3</v>
      </c>
      <c r="J623" s="8">
        <f t="shared" si="19"/>
        <v>152.97099327166256</v>
      </c>
      <c r="K623" s="9">
        <f>P622*C623/C622</f>
        <v>30.193082619253257</v>
      </c>
      <c r="L623" s="9">
        <f>Q622*D623/D622</f>
        <v>31.114497119131798</v>
      </c>
      <c r="M623" s="9">
        <f>R622*E623/E622</f>
        <v>30.589501771190317</v>
      </c>
      <c r="N623" s="9">
        <f>S622*F623/F622</f>
        <v>30.641710701835933</v>
      </c>
      <c r="O623" s="9">
        <f>T622*G623/G622</f>
        <v>30.432201060251252</v>
      </c>
      <c r="P623" s="9">
        <f>IF(MOD($B623,$X$4)=0,$J623*X$2,K623)</f>
        <v>30.594198654332516</v>
      </c>
      <c r="Q623" s="9">
        <f>IF(MOD($B623,$X$4)=0,$J623*Y$2,L623)</f>
        <v>30.594198654332516</v>
      </c>
      <c r="R623" s="9">
        <f>IF(MOD($B623,$X$4)=0,$J623*Z$2,M623)</f>
        <v>30.594198654332516</v>
      </c>
      <c r="S623" s="9">
        <f>IF(MOD($B623,$X$4)=0,$J623*AA$2,N623)</f>
        <v>30.594198654332516</v>
      </c>
      <c r="T623" s="9">
        <f>IF(MOD($B623,$X$4)=0,$J623*AB$2,O623)</f>
        <v>30.594198654332516</v>
      </c>
      <c r="U623" s="5" cm="1">
        <f t="array" ref="U623">SUM(ABS(P623:T623/J623-K623:O623/J623))</f>
        <v>7.423767083663102E-3</v>
      </c>
    </row>
    <row r="624" spans="1:21" x14ac:dyDescent="0.25">
      <c r="A624" s="7">
        <v>41813</v>
      </c>
      <c r="B624" s="12">
        <v>621</v>
      </c>
      <c r="C624" s="8">
        <v>20.284645080566399</v>
      </c>
      <c r="D624" s="8">
        <v>85.757568359375</v>
      </c>
      <c r="E624" s="8">
        <v>93.136138916015597</v>
      </c>
      <c r="F624" s="8">
        <v>45.911941528320298</v>
      </c>
      <c r="G624" s="8">
        <v>63.217422485351499</v>
      </c>
      <c r="H624" s="10">
        <f t="shared" si="18"/>
        <v>2.2089456497265125E-3</v>
      </c>
      <c r="I624" s="10">
        <f>(1+H624)*(1-U624*$X$5) - 1</f>
        <v>2.1627894447049378E-3</v>
      </c>
      <c r="J624" s="8">
        <f t="shared" si="19"/>
        <v>153.30889788178433</v>
      </c>
      <c r="K624" s="9">
        <f>P623*C624/C623</f>
        <v>30.567273001189459</v>
      </c>
      <c r="L624" s="9">
        <f>Q623*D624/D623</f>
        <v>30.426380637598154</v>
      </c>
      <c r="M624" s="9">
        <f>R623*E624/E623</f>
        <v>30.742155891012843</v>
      </c>
      <c r="N624" s="9">
        <f>S623*F624/F623</f>
        <v>30.934431288090416</v>
      </c>
      <c r="O624" s="9">
        <f>T623*G624/G623</f>
        <v>30.638657063893444</v>
      </c>
      <c r="P624" s="9">
        <f>IF(MOD($B624,$X$4)=0,$J624*X$2,K624)</f>
        <v>30.661779576356867</v>
      </c>
      <c r="Q624" s="9">
        <f>IF(MOD($B624,$X$4)=0,$J624*Y$2,L624)</f>
        <v>30.661779576356867</v>
      </c>
      <c r="R624" s="9">
        <f>IF(MOD($B624,$X$4)=0,$J624*Z$2,M624)</f>
        <v>30.661779576356867</v>
      </c>
      <c r="S624" s="9">
        <f>IF(MOD($B624,$X$4)=0,$J624*AA$2,N624)</f>
        <v>30.661779576356867</v>
      </c>
      <c r="T624" s="9">
        <f>IF(MOD($B624,$X$4)=0,$J624*AB$2,O624)</f>
        <v>30.661779576356867</v>
      </c>
      <c r="U624" s="5" cm="1">
        <f t="array" ref="U624">SUM(ABS(P624:T624/J624-K624:O624/J624))</f>
        <v>4.6054473193298251E-3</v>
      </c>
    </row>
    <row r="625" spans="1:21" x14ac:dyDescent="0.25">
      <c r="A625" s="7">
        <v>41814</v>
      </c>
      <c r="B625" s="12">
        <v>622</v>
      </c>
      <c r="C625" s="8">
        <v>20.161828994750898</v>
      </c>
      <c r="D625" s="8">
        <v>84.992866516113196</v>
      </c>
      <c r="E625" s="8">
        <v>92.288681030273395</v>
      </c>
      <c r="F625" s="8">
        <v>45.304405212402301</v>
      </c>
      <c r="G625" s="8">
        <v>63.367603302001903</v>
      </c>
      <c r="H625" s="10">
        <f t="shared" si="18"/>
        <v>-6.9855602570986219E-3</v>
      </c>
      <c r="I625" s="10">
        <f>(1+H625)*(1-U625*$X$5) - 1</f>
        <v>-7.0267287017077296E-3</v>
      </c>
      <c r="J625" s="8">
        <f t="shared" si="19"/>
        <v>152.23794933768175</v>
      </c>
      <c r="K625" s="9">
        <f>P624*C625/C624</f>
        <v>30.47613374736903</v>
      </c>
      <c r="L625" s="9">
        <f>Q624*D625/D624</f>
        <v>30.388367913592948</v>
      </c>
      <c r="M625" s="9">
        <f>R624*E625/E624</f>
        <v>30.382784041483941</v>
      </c>
      <c r="N625" s="9">
        <f>S624*F625/F624</f>
        <v>30.256043204005483</v>
      </c>
      <c r="O625" s="9">
        <f>T624*G625/G624</f>
        <v>30.734620431230365</v>
      </c>
      <c r="P625" s="9">
        <f>IF(MOD($B625,$X$4)=0,$J625*X$2,K625)</f>
        <v>30.447589867536351</v>
      </c>
      <c r="Q625" s="9">
        <f>IF(MOD($B625,$X$4)=0,$J625*Y$2,L625)</f>
        <v>30.447589867536351</v>
      </c>
      <c r="R625" s="9">
        <f>IF(MOD($B625,$X$4)=0,$J625*Z$2,M625)</f>
        <v>30.447589867536351</v>
      </c>
      <c r="S625" s="9">
        <f>IF(MOD($B625,$X$4)=0,$J625*AA$2,N625)</f>
        <v>30.447589867536351</v>
      </c>
      <c r="T625" s="9">
        <f>IF(MOD($B625,$X$4)=0,$J625*AB$2,O625)</f>
        <v>30.447589867536351</v>
      </c>
      <c r="U625" s="5" cm="1">
        <f t="array" ref="U625">SUM(ABS(P625:T625/J625-K625:O625/J625))</f>
        <v>4.1458052331840578E-3</v>
      </c>
    </row>
    <row r="626" spans="1:21" x14ac:dyDescent="0.25">
      <c r="A626" s="7">
        <v>41815</v>
      </c>
      <c r="B626" s="12">
        <v>623</v>
      </c>
      <c r="C626" s="8">
        <v>20.179695129394499</v>
      </c>
      <c r="D626" s="8">
        <v>85.489532470703097</v>
      </c>
      <c r="E626" s="8">
        <v>91.910453796386705</v>
      </c>
      <c r="F626" s="8">
        <v>45.391208648681598</v>
      </c>
      <c r="G626" s="8">
        <v>63.075660705566399</v>
      </c>
      <c r="H626" s="10">
        <f t="shared" si="18"/>
        <v>-1.1934510902200657E-5</v>
      </c>
      <c r="I626" s="10">
        <f>(1+H626)*(1-U626*$X$5) - 1</f>
        <v>-4.6660765912642788E-5</v>
      </c>
      <c r="J626" s="8">
        <f t="shared" si="19"/>
        <v>152.23613245221566</v>
      </c>
      <c r="K626" s="9">
        <f>P625*C626/C625</f>
        <v>30.474570591372874</v>
      </c>
      <c r="L626" s="9">
        <f>Q625*D626/D625</f>
        <v>30.625513991129178</v>
      </c>
      <c r="M626" s="9">
        <f>R625*E626/E625</f>
        <v>30.322806334327797</v>
      </c>
      <c r="N626" s="9">
        <f>S625*F626/F625</f>
        <v>30.5059275813753</v>
      </c>
      <c r="O626" s="9">
        <f>T625*G626/G625</f>
        <v>30.3073139540105</v>
      </c>
      <c r="P626" s="9">
        <f>IF(MOD($B626,$X$4)=0,$J626*X$2,K626)</f>
        <v>30.447226490443132</v>
      </c>
      <c r="Q626" s="9">
        <f>IF(MOD($B626,$X$4)=0,$J626*Y$2,L626)</f>
        <v>30.447226490443132</v>
      </c>
      <c r="R626" s="9">
        <f>IF(MOD($B626,$X$4)=0,$J626*Z$2,M626)</f>
        <v>30.447226490443132</v>
      </c>
      <c r="S626" s="9">
        <f>IF(MOD($B626,$X$4)=0,$J626*AA$2,N626)</f>
        <v>30.447226490443132</v>
      </c>
      <c r="T626" s="9">
        <f>IF(MOD($B626,$X$4)=0,$J626*AB$2,O626)</f>
        <v>30.447226490443132</v>
      </c>
      <c r="U626" s="5" cm="1">
        <f t="array" ref="U626">SUM(ABS(P626:T626/J626-K626:O626/J626))</f>
        <v>3.4726669456205672E-3</v>
      </c>
    </row>
    <row r="627" spans="1:21" x14ac:dyDescent="0.25">
      <c r="A627" s="7">
        <v>41816</v>
      </c>
      <c r="B627" s="12">
        <v>624</v>
      </c>
      <c r="C627" s="8">
        <v>20.300277709960898</v>
      </c>
      <c r="D627" s="8">
        <v>85.552589416503906</v>
      </c>
      <c r="E627" s="8">
        <v>91.693359375</v>
      </c>
      <c r="F627" s="8">
        <v>45.280742645263601</v>
      </c>
      <c r="G627" s="8">
        <v>62.483425140380803</v>
      </c>
      <c r="H627" s="10">
        <f t="shared" si="18"/>
        <v>-1.4943825758230167E-3</v>
      </c>
      <c r="I627" s="10">
        <f>(1+H627)*(1-U627*$X$5) - 1</f>
        <v>-1.5331897947695738E-3</v>
      </c>
      <c r="J627" s="8">
        <f t="shared" si="19"/>
        <v>152.00863342846839</v>
      </c>
      <c r="K627" s="9">
        <f>P626*C627/C626</f>
        <v>30.629162100360215</v>
      </c>
      <c r="L627" s="9">
        <f>Q626*D627/D626</f>
        <v>30.469684317209829</v>
      </c>
      <c r="M627" s="9">
        <f>R626*E627/E626</f>
        <v>30.375309502279674</v>
      </c>
      <c r="N627" s="9">
        <f>S626*F627/F626</f>
        <v>30.373128806647273</v>
      </c>
      <c r="O627" s="9">
        <f>T626*G627/G626</f>
        <v>30.161348701971388</v>
      </c>
      <c r="P627" s="9">
        <f>IF(MOD($B627,$X$4)=0,$J627*X$2,K627)</f>
        <v>30.401726685693678</v>
      </c>
      <c r="Q627" s="9">
        <f>IF(MOD($B627,$X$4)=0,$J627*Y$2,L627)</f>
        <v>30.401726685693678</v>
      </c>
      <c r="R627" s="9">
        <f>IF(MOD($B627,$X$4)=0,$J627*Z$2,M627)</f>
        <v>30.401726685693678</v>
      </c>
      <c r="S627" s="9">
        <f>IF(MOD($B627,$X$4)=0,$J627*AA$2,N627)</f>
        <v>30.401726685693678</v>
      </c>
      <c r="T627" s="9">
        <f>IF(MOD($B627,$X$4)=0,$J627*AB$2,O627)</f>
        <v>30.401726685693678</v>
      </c>
      <c r="U627" s="5" cm="1">
        <f t="array" ref="U627">SUM(ABS(P627:T627/J627-K627:O627/J627))</f>
        <v>3.8865298571570672E-3</v>
      </c>
    </row>
    <row r="628" spans="1:21" x14ac:dyDescent="0.25">
      <c r="A628" s="7">
        <v>41817</v>
      </c>
      <c r="B628" s="12">
        <v>625</v>
      </c>
      <c r="C628" s="8">
        <v>20.541477203369102</v>
      </c>
      <c r="D628" s="8">
        <v>85.757568359375</v>
      </c>
      <c r="E628" s="8">
        <v>91.301132202148395</v>
      </c>
      <c r="F628" s="8">
        <v>45.391208648681598</v>
      </c>
      <c r="G628" s="8">
        <v>62.842090606689403</v>
      </c>
      <c r="H628" s="10">
        <f t="shared" si="18"/>
        <v>3.6359360812721064E-3</v>
      </c>
      <c r="I628" s="10">
        <f>(1+H628)*(1-U628*$X$5) - 1</f>
        <v>3.5945365473573077E-3</v>
      </c>
      <c r="J628" s="8">
        <f t="shared" si="19"/>
        <v>152.56132710341581</v>
      </c>
      <c r="K628" s="9">
        <f>P627*C628/C627</f>
        <v>30.762947412823234</v>
      </c>
      <c r="L628" s="9">
        <f>Q627*D628/D627</f>
        <v>30.474567424238142</v>
      </c>
      <c r="M628" s="9">
        <f>R627*E628/E627</f>
        <v>30.271680372754378</v>
      </c>
      <c r="N628" s="9">
        <f>S627*F628/F627</f>
        <v>30.475894136309162</v>
      </c>
      <c r="O628" s="9">
        <f>T627*G628/G627</f>
        <v>30.576237757290876</v>
      </c>
      <c r="P628" s="9">
        <f>IF(MOD($B628,$X$4)=0,$J628*X$2,K628)</f>
        <v>30.512265420683164</v>
      </c>
      <c r="Q628" s="9">
        <f>IF(MOD($B628,$X$4)=0,$J628*Y$2,L628)</f>
        <v>30.512265420683164</v>
      </c>
      <c r="R628" s="9">
        <f>IF(MOD($B628,$X$4)=0,$J628*Z$2,M628)</f>
        <v>30.512265420683164</v>
      </c>
      <c r="S628" s="9">
        <f>IF(MOD($B628,$X$4)=0,$J628*AA$2,N628)</f>
        <v>30.512265420683164</v>
      </c>
      <c r="T628" s="9">
        <f>IF(MOD($B628,$X$4)=0,$J628*AB$2,O628)</f>
        <v>30.512265420683164</v>
      </c>
      <c r="U628" s="5" cm="1">
        <f t="array" ref="U628">SUM(ABS(P628:T628/J628-K628:O628/J628))</f>
        <v>4.1249553176016251E-3</v>
      </c>
    </row>
    <row r="629" spans="1:21" x14ac:dyDescent="0.25">
      <c r="A629" s="7">
        <v>41820</v>
      </c>
      <c r="B629" s="12">
        <v>626</v>
      </c>
      <c r="C629" s="8">
        <v>20.7536296844482</v>
      </c>
      <c r="D629" s="8">
        <v>85.670837402343693</v>
      </c>
      <c r="E629" s="8">
        <v>91.434226989746094</v>
      </c>
      <c r="F629" s="8">
        <v>45.462215423583899</v>
      </c>
      <c r="G629" s="8">
        <v>62.616905212402301</v>
      </c>
      <c r="H629" s="10">
        <f t="shared" si="18"/>
        <v>1.7510773136693025E-3</v>
      </c>
      <c r="I629" s="10">
        <f>(1+H629)*(1-U629*$X$5) - 1</f>
        <v>1.7167696025706114E-3</v>
      </c>
      <c r="J629" s="8">
        <f t="shared" si="19"/>
        <v>152.82847378224989</v>
      </c>
      <c r="K629" s="9">
        <f>P628*C629/C628</f>
        <v>30.827396253205773</v>
      </c>
      <c r="L629" s="9">
        <f>Q628*D629/D628</f>
        <v>30.481406826721646</v>
      </c>
      <c r="M629" s="9">
        <f>R628*E629/E628</f>
        <v>30.556744863460487</v>
      </c>
      <c r="N629" s="9">
        <f>S628*F629/F628</f>
        <v>30.559996636197923</v>
      </c>
      <c r="O629" s="9">
        <f>T628*G629/G628</f>
        <v>30.402929202664058</v>
      </c>
      <c r="P629" s="9">
        <f>IF(MOD($B629,$X$4)=0,$J629*X$2,K629)</f>
        <v>30.565694756449979</v>
      </c>
      <c r="Q629" s="9">
        <f>IF(MOD($B629,$X$4)=0,$J629*Y$2,L629)</f>
        <v>30.565694756449979</v>
      </c>
      <c r="R629" s="9">
        <f>IF(MOD($B629,$X$4)=0,$J629*Z$2,M629)</f>
        <v>30.565694756449979</v>
      </c>
      <c r="S629" s="9">
        <f>IF(MOD($B629,$X$4)=0,$J629*AA$2,N629)</f>
        <v>30.565694756449979</v>
      </c>
      <c r="T629" s="9">
        <f>IF(MOD($B629,$X$4)=0,$J629*AB$2,O629)</f>
        <v>30.565694756449979</v>
      </c>
      <c r="U629" s="5" cm="1">
        <f t="array" ref="U629">SUM(ABS(P629:T629/J629-K629:O629/J629))</f>
        <v>3.4247740657106784E-3</v>
      </c>
    </row>
    <row r="630" spans="1:21" x14ac:dyDescent="0.25">
      <c r="A630" s="7">
        <v>41821</v>
      </c>
      <c r="B630" s="12">
        <v>627</v>
      </c>
      <c r="C630" s="8">
        <v>20.885391235351499</v>
      </c>
      <c r="D630" s="8">
        <v>86.065025329589801</v>
      </c>
      <c r="E630" s="8">
        <v>91.427223205566406</v>
      </c>
      <c r="F630" s="8">
        <v>45.7402954101562</v>
      </c>
      <c r="G630" s="8">
        <v>62.792049407958899</v>
      </c>
      <c r="H630" s="10">
        <f t="shared" si="18"/>
        <v>3.9574477680046627E-3</v>
      </c>
      <c r="I630" s="10">
        <f>(1+H630)*(1-U630*$X$5) - 1</f>
        <v>3.9366700902401242E-3</v>
      </c>
      <c r="J630" s="8">
        <f t="shared" si="19"/>
        <v>153.433284484707</v>
      </c>
      <c r="K630" s="9">
        <f>P629*C630/C629</f>
        <v>30.759751574788826</v>
      </c>
      <c r="L630" s="9">
        <f>Q629*D630/D629</f>
        <v>30.706333370781451</v>
      </c>
      <c r="M630" s="9">
        <f>R629*E630/E629</f>
        <v>30.563353450175246</v>
      </c>
      <c r="N630" s="9">
        <f>S629*F630/F629</f>
        <v>30.752656784328572</v>
      </c>
      <c r="O630" s="9">
        <f>T629*G630/G629</f>
        <v>30.651189304632897</v>
      </c>
      <c r="P630" s="9">
        <f>IF(MOD($B630,$X$4)=0,$J630*X$2,K630)</f>
        <v>30.6866568969414</v>
      </c>
      <c r="Q630" s="9">
        <f>IF(MOD($B630,$X$4)=0,$J630*Y$2,L630)</f>
        <v>30.6866568969414</v>
      </c>
      <c r="R630" s="9">
        <f>IF(MOD($B630,$X$4)=0,$J630*Z$2,M630)</f>
        <v>30.6866568969414</v>
      </c>
      <c r="S630" s="9">
        <f>IF(MOD($B630,$X$4)=0,$J630*AA$2,N630)</f>
        <v>30.6866568969414</v>
      </c>
      <c r="T630" s="9">
        <f>IF(MOD($B630,$X$4)=0,$J630*AB$2,O630)</f>
        <v>30.6866568969414</v>
      </c>
      <c r="U630" s="5" cm="1">
        <f t="array" ref="U630">SUM(ABS(P630:T630/J630-K630:O630/J630))</f>
        <v>2.0695775314707177E-3</v>
      </c>
    </row>
    <row r="631" spans="1:21" x14ac:dyDescent="0.25">
      <c r="A631" s="7">
        <v>41822</v>
      </c>
      <c r="B631" s="12">
        <v>628</v>
      </c>
      <c r="C631" s="8">
        <v>20.876461029052699</v>
      </c>
      <c r="D631" s="8">
        <v>86.372459411621094</v>
      </c>
      <c r="E631" s="8">
        <v>91.210098266601506</v>
      </c>
      <c r="F631" s="8">
        <v>45.263580322265597</v>
      </c>
      <c r="G631" s="8">
        <v>63.075660705566399</v>
      </c>
      <c r="H631" s="10">
        <f t="shared" si="18"/>
        <v>-1.0271687856208134E-3</v>
      </c>
      <c r="I631" s="10">
        <f>(1+H631)*(1-U631*$X$5) - 1</f>
        <v>-1.0701396423092868E-3</v>
      </c>
      <c r="J631" s="8">
        <f t="shared" si="19"/>
        <v>153.27568260420904</v>
      </c>
      <c r="K631" s="9">
        <f>P630*C631/C630</f>
        <v>30.673535851057125</v>
      </c>
      <c r="L631" s="9">
        <f>Q630*D631/D630</f>
        <v>30.796273133706475</v>
      </c>
      <c r="M631" s="9">
        <f>R630*E631/E630</f>
        <v>30.613781026143002</v>
      </c>
      <c r="N631" s="9">
        <f>S630*F631/F630</f>
        <v>30.366834031598774</v>
      </c>
      <c r="O631" s="9">
        <f>T630*G631/G630</f>
        <v>30.82525856170367</v>
      </c>
      <c r="P631" s="9">
        <f>IF(MOD($B631,$X$4)=0,$J631*X$2,K631)</f>
        <v>30.655136520841808</v>
      </c>
      <c r="Q631" s="9">
        <f>IF(MOD($B631,$X$4)=0,$J631*Y$2,L631)</f>
        <v>30.655136520841808</v>
      </c>
      <c r="R631" s="9">
        <f>IF(MOD($B631,$X$4)=0,$J631*Z$2,M631)</f>
        <v>30.655136520841808</v>
      </c>
      <c r="S631" s="9">
        <f>IF(MOD($B631,$X$4)=0,$J631*AA$2,N631)</f>
        <v>30.655136520841808</v>
      </c>
      <c r="T631" s="9">
        <f>IF(MOD($B631,$X$4)=0,$J631*AB$2,O631)</f>
        <v>30.655136520841808</v>
      </c>
      <c r="U631" s="5" cm="1">
        <f t="array" ref="U631">SUM(ABS(P631:T631/J631-K631:O631/J631))</f>
        <v>4.3015040395297521E-3</v>
      </c>
    </row>
    <row r="632" spans="1:21" x14ac:dyDescent="0.25">
      <c r="A632" s="7">
        <v>41823</v>
      </c>
      <c r="B632" s="12">
        <v>629</v>
      </c>
      <c r="C632" s="8">
        <v>20.999292373657202</v>
      </c>
      <c r="D632" s="8">
        <v>87.570808410644503</v>
      </c>
      <c r="E632" s="8">
        <v>91.882461547851506</v>
      </c>
      <c r="F632" s="8">
        <v>45.3271484375</v>
      </c>
      <c r="G632" s="8">
        <v>63.184093475341797</v>
      </c>
      <c r="H632" s="10">
        <f t="shared" si="18"/>
        <v>6.0506008937357691E-3</v>
      </c>
      <c r="I632" s="10">
        <f>(1+H632)*(1-U632*$X$5) - 1</f>
        <v>6.0140225378992884E-3</v>
      </c>
      <c r="J632" s="8">
        <f t="shared" si="19"/>
        <v>154.20309258636203</v>
      </c>
      <c r="K632" s="9">
        <f>P631*C632/C631</f>
        <v>30.835502897721941</v>
      </c>
      <c r="L632" s="9">
        <f>Q631*D632/D631</f>
        <v>31.080452094983421</v>
      </c>
      <c r="M632" s="9">
        <f>R631*E632/E631</f>
        <v>30.881113562529386</v>
      </c>
      <c r="N632" s="9">
        <f>S631*F632/F631</f>
        <v>30.698188555988146</v>
      </c>
      <c r="O632" s="9">
        <f>T631*G632/G631</f>
        <v>30.707835475139156</v>
      </c>
      <c r="P632" s="9">
        <f>IF(MOD($B632,$X$4)=0,$J632*X$2,K632)</f>
        <v>30.840618517272407</v>
      </c>
      <c r="Q632" s="9">
        <f>IF(MOD($B632,$X$4)=0,$J632*Y$2,L632)</f>
        <v>30.840618517272407</v>
      </c>
      <c r="R632" s="9">
        <f>IF(MOD($B632,$X$4)=0,$J632*Z$2,M632)</f>
        <v>30.840618517272407</v>
      </c>
      <c r="S632" s="9">
        <f>IF(MOD($B632,$X$4)=0,$J632*AA$2,N632)</f>
        <v>30.840618517272407</v>
      </c>
      <c r="T632" s="9">
        <f>IF(MOD($B632,$X$4)=0,$J632*AB$2,O632)</f>
        <v>30.840618517272407</v>
      </c>
      <c r="U632" s="5" cm="1">
        <f t="array" ref="U632">SUM(ABS(P632:T632/J632-K632:O632/J632))</f>
        <v>3.6358365875313048E-3</v>
      </c>
    </row>
    <row r="633" spans="1:21" x14ac:dyDescent="0.25">
      <c r="A633" s="7">
        <v>41827</v>
      </c>
      <c r="B633" s="12">
        <v>630</v>
      </c>
      <c r="C633" s="8">
        <v>21.432540893554599</v>
      </c>
      <c r="D633" s="8">
        <v>86.845489501953097</v>
      </c>
      <c r="E633" s="8">
        <v>91.378196716308594</v>
      </c>
      <c r="F633" s="8">
        <v>45.025222778320298</v>
      </c>
      <c r="G633" s="8">
        <v>63.451004028320298</v>
      </c>
      <c r="H633" s="10">
        <f t="shared" si="18"/>
        <v>8.848135099108756E-4</v>
      </c>
      <c r="I633" s="10">
        <f>(1+H633)*(1-U633*$X$5) - 1</f>
        <v>7.92468383758127E-4</v>
      </c>
      <c r="J633" s="8">
        <f t="shared" si="19"/>
        <v>154.33953356595248</v>
      </c>
      <c r="K633" s="9">
        <f>P632*C633/C632</f>
        <v>31.476909116382792</v>
      </c>
      <c r="L633" s="9">
        <f>Q632*D633/D632</f>
        <v>30.585176273763359</v>
      </c>
      <c r="M633" s="9">
        <f>R632*E633/E632</f>
        <v>30.671360543124727</v>
      </c>
      <c r="N633" s="9">
        <f>S632*F633/F632</f>
        <v>30.635188120781073</v>
      </c>
      <c r="O633" s="9">
        <f>T632*G633/G632</f>
        <v>30.970899511900534</v>
      </c>
      <c r="P633" s="9">
        <f>IF(MOD($B633,$X$4)=0,$J633*X$2,K633)</f>
        <v>30.867906713190497</v>
      </c>
      <c r="Q633" s="9">
        <f>IF(MOD($B633,$X$4)=0,$J633*Y$2,L633)</f>
        <v>30.867906713190497</v>
      </c>
      <c r="R633" s="9">
        <f>IF(MOD($B633,$X$4)=0,$J633*Z$2,M633)</f>
        <v>30.867906713190497</v>
      </c>
      <c r="S633" s="9">
        <f>IF(MOD($B633,$X$4)=0,$J633*AA$2,N633)</f>
        <v>30.867906713190497</v>
      </c>
      <c r="T633" s="9">
        <f>IF(MOD($B633,$X$4)=0,$J633*AB$2,O633)</f>
        <v>30.867906713190497</v>
      </c>
      <c r="U633" s="5" cm="1">
        <f t="array" ref="U633">SUM(ABS(P633:T633/J633-K633:O633/J633))</f>
        <v>9.2263490170272078E-3</v>
      </c>
    </row>
    <row r="634" spans="1:21" x14ac:dyDescent="0.25">
      <c r="A634" s="7">
        <v>41828</v>
      </c>
      <c r="B634" s="12">
        <v>631</v>
      </c>
      <c r="C634" s="8">
        <v>21.294080734252901</v>
      </c>
      <c r="D634" s="8">
        <v>86.293647766113196</v>
      </c>
      <c r="E634" s="8">
        <v>90.978981018066406</v>
      </c>
      <c r="F634" s="8">
        <v>44.302219390869098</v>
      </c>
      <c r="G634" s="8">
        <v>63.934772491455</v>
      </c>
      <c r="H634" s="10">
        <f t="shared" si="18"/>
        <v>-5.1233714866802949E-3</v>
      </c>
      <c r="I634" s="10">
        <f>(1+H634)*(1-U634*$X$5) - 1</f>
        <v>-5.1773802786062584E-3</v>
      </c>
      <c r="J634" s="8">
        <f t="shared" si="19"/>
        <v>153.54879480041313</v>
      </c>
      <c r="K634" s="9">
        <f>P633*C634/C633</f>
        <v>30.668491473436834</v>
      </c>
      <c r="L634" s="9">
        <f>Q633*D634/D633</f>
        <v>30.671762971931855</v>
      </c>
      <c r="M634" s="9">
        <f>R633*E634/E633</f>
        <v>30.733050113097601</v>
      </c>
      <c r="N634" s="9">
        <f>S633*F634/F633</f>
        <v>30.372237847163024</v>
      </c>
      <c r="O634" s="9">
        <f>T633*G634/G633</f>
        <v>31.103252394783816</v>
      </c>
      <c r="P634" s="9">
        <f>IF(MOD($B634,$X$4)=0,$J634*X$2,K634)</f>
        <v>30.709758960082628</v>
      </c>
      <c r="Q634" s="9">
        <f>IF(MOD($B634,$X$4)=0,$J634*Y$2,L634)</f>
        <v>30.709758960082628</v>
      </c>
      <c r="R634" s="9">
        <f>IF(MOD($B634,$X$4)=0,$J634*Z$2,M634)</f>
        <v>30.709758960082628</v>
      </c>
      <c r="S634" s="9">
        <f>IF(MOD($B634,$X$4)=0,$J634*AA$2,N634)</f>
        <v>30.709758960082628</v>
      </c>
      <c r="T634" s="9">
        <f>IF(MOD($B634,$X$4)=0,$J634*AB$2,O634)</f>
        <v>30.709758960082628</v>
      </c>
      <c r="U634" s="5" cm="1">
        <f t="array" ref="U634">SUM(ABS(P634:T634/J634-K634:O634/J634))</f>
        <v>5.4286924004569581E-3</v>
      </c>
    </row>
    <row r="635" spans="1:21" x14ac:dyDescent="0.25">
      <c r="A635" s="7">
        <v>41829</v>
      </c>
      <c r="B635" s="12">
        <v>632</v>
      </c>
      <c r="C635" s="8">
        <v>21.303014755248999</v>
      </c>
      <c r="D635" s="8">
        <v>86.829734802246094</v>
      </c>
      <c r="E635" s="8">
        <v>92.022521972656193</v>
      </c>
      <c r="F635" s="8">
        <v>44.508785247802699</v>
      </c>
      <c r="G635" s="8">
        <v>64.401870727539006</v>
      </c>
      <c r="H635" s="10">
        <f t="shared" si="18"/>
        <v>6.0141106169782077E-3</v>
      </c>
      <c r="I635" s="10">
        <f>(1+H635)*(1-U635*$X$5) - 1</f>
        <v>5.9863265591053594E-3</v>
      </c>
      <c r="J635" s="8">
        <f t="shared" si="19"/>
        <v>154.47225423744649</v>
      </c>
      <c r="K635" s="9">
        <f>P634*C635/C634</f>
        <v>30.722643368419316</v>
      </c>
      <c r="L635" s="9">
        <f>Q634*D635/D634</f>
        <v>30.900538977933856</v>
      </c>
      <c r="M635" s="9">
        <f>R634*E635/E634</f>
        <v>31.062003960211428</v>
      </c>
      <c r="N635" s="9">
        <f>S634*F635/F634</f>
        <v>30.852947896506908</v>
      </c>
      <c r="O635" s="9">
        <f>T634*G635/G634</f>
        <v>30.934120034374974</v>
      </c>
      <c r="P635" s="9">
        <f>IF(MOD($B635,$X$4)=0,$J635*X$2,K635)</f>
        <v>30.894450847489299</v>
      </c>
      <c r="Q635" s="9">
        <f>IF(MOD($B635,$X$4)=0,$J635*Y$2,L635)</f>
        <v>30.894450847489299</v>
      </c>
      <c r="R635" s="9">
        <f>IF(MOD($B635,$X$4)=0,$J635*Z$2,M635)</f>
        <v>30.894450847489299</v>
      </c>
      <c r="S635" s="9">
        <f>IF(MOD($B635,$X$4)=0,$J635*AA$2,N635)</f>
        <v>30.894450847489299</v>
      </c>
      <c r="T635" s="9">
        <f>IF(MOD($B635,$X$4)=0,$J635*AB$2,O635)</f>
        <v>30.894450847489299</v>
      </c>
      <c r="U635" s="5" cm="1">
        <f t="array" ref="U635">SUM(ABS(P635:T635/J635-K635:O635/J635))</f>
        <v>2.7617960404005826E-3</v>
      </c>
    </row>
    <row r="636" spans="1:21" x14ac:dyDescent="0.25">
      <c r="A636" s="7">
        <v>41830</v>
      </c>
      <c r="B636" s="12">
        <v>633</v>
      </c>
      <c r="C636" s="8">
        <v>21.224849700927699</v>
      </c>
      <c r="D636" s="8">
        <v>86.214820861816406</v>
      </c>
      <c r="E636" s="8">
        <v>91.22412109375</v>
      </c>
      <c r="F636" s="8">
        <v>44.143310546875</v>
      </c>
      <c r="G636" s="8">
        <v>64.276771545410099</v>
      </c>
      <c r="H636" s="10">
        <f t="shared" si="18"/>
        <v>-5.9161909963953985E-3</v>
      </c>
      <c r="I636" s="10">
        <f>(1+H636)*(1-U636*$X$5) - 1</f>
        <v>-5.9410738084176851E-3</v>
      </c>
      <c r="J636" s="8">
        <f t="shared" si="19"/>
        <v>153.55836687773402</v>
      </c>
      <c r="K636" s="9">
        <f>P635*C636/C635</f>
        <v>30.781092881188979</v>
      </c>
      <c r="L636" s="9">
        <f>Q635*D636/D635</f>
        <v>30.675661413762391</v>
      </c>
      <c r="M636" s="9">
        <f>R635*E636/E635</f>
        <v>30.626406066916029</v>
      </c>
      <c r="N636" s="9">
        <f>S635*F636/F635</f>
        <v>30.64076744271992</v>
      </c>
      <c r="O636" s="9">
        <f>T635*G636/G635</f>
        <v>30.834439073146694</v>
      </c>
      <c r="P636" s="9">
        <f>IF(MOD($B636,$X$4)=0,$J636*X$2,K636)</f>
        <v>30.711673375546805</v>
      </c>
      <c r="Q636" s="9">
        <f>IF(MOD($B636,$X$4)=0,$J636*Y$2,L636)</f>
        <v>30.711673375546805</v>
      </c>
      <c r="R636" s="9">
        <f>IF(MOD($B636,$X$4)=0,$J636*Z$2,M636)</f>
        <v>30.711673375546805</v>
      </c>
      <c r="S636" s="9">
        <f>IF(MOD($B636,$X$4)=0,$J636*AA$2,N636)</f>
        <v>30.711673375546805</v>
      </c>
      <c r="T636" s="9">
        <f>IF(MOD($B636,$X$4)=0,$J636*AB$2,O636)</f>
        <v>30.711673375546805</v>
      </c>
      <c r="U636" s="5" cm="1">
        <f t="array" ref="U636">SUM(ABS(P636:T636/J636-K636:O636/J636))</f>
        <v>2.503089960511129E-3</v>
      </c>
    </row>
    <row r="637" spans="1:21" x14ac:dyDescent="0.25">
      <c r="A637" s="7">
        <v>41831</v>
      </c>
      <c r="B637" s="12">
        <v>634</v>
      </c>
      <c r="C637" s="8">
        <v>21.265047073364201</v>
      </c>
      <c r="D637" s="8">
        <v>86.687797546386705</v>
      </c>
      <c r="E637" s="8">
        <v>89.977455139160099</v>
      </c>
      <c r="F637" s="8">
        <v>44.3340034484863</v>
      </c>
      <c r="G637" s="8">
        <v>64.076591491699205</v>
      </c>
      <c r="H637" s="10">
        <f t="shared" si="18"/>
        <v>-1.0161092422413809E-3</v>
      </c>
      <c r="I637" s="10">
        <f>(1+H637)*(1-U637*$X$5) - 1</f>
        <v>-1.0751016225574173E-3</v>
      </c>
      <c r="J637" s="8">
        <f t="shared" si="19"/>
        <v>153.40233480192606</v>
      </c>
      <c r="K637" s="9">
        <f>P636*C637/C636</f>
        <v>30.769837677778405</v>
      </c>
      <c r="L637" s="9">
        <f>Q636*D637/D636</f>
        <v>30.880158391296636</v>
      </c>
      <c r="M637" s="9">
        <f>R636*E637/E636</f>
        <v>30.291968618222455</v>
      </c>
      <c r="N637" s="9">
        <f>S636*F637/F636</f>
        <v>30.844343491058481</v>
      </c>
      <c r="O637" s="9">
        <f>T636*G637/G636</f>
        <v>30.616026623570082</v>
      </c>
      <c r="P637" s="9">
        <f>IF(MOD($B637,$X$4)=0,$J637*X$2,K637)</f>
        <v>30.680466960385214</v>
      </c>
      <c r="Q637" s="9">
        <f>IF(MOD($B637,$X$4)=0,$J637*Y$2,L637)</f>
        <v>30.680466960385214</v>
      </c>
      <c r="R637" s="9">
        <f>IF(MOD($B637,$X$4)=0,$J637*Z$2,M637)</f>
        <v>30.680466960385214</v>
      </c>
      <c r="S637" s="9">
        <f>IF(MOD($B637,$X$4)=0,$J637*AA$2,N637)</f>
        <v>30.680466960385214</v>
      </c>
      <c r="T637" s="9">
        <f>IF(MOD($B637,$X$4)=0,$J637*AB$2,O637)</f>
        <v>30.680466960385214</v>
      </c>
      <c r="U637" s="5" cm="1">
        <f t="array" ref="U637">SUM(ABS(P637:T637/J637-K637:O637/J637))</f>
        <v>5.9052383989164348E-3</v>
      </c>
    </row>
    <row r="638" spans="1:21" x14ac:dyDescent="0.25">
      <c r="A638" s="7">
        <v>41834</v>
      </c>
      <c r="B638" s="12">
        <v>635</v>
      </c>
      <c r="C638" s="8">
        <v>21.5397434234619</v>
      </c>
      <c r="D638" s="8">
        <v>86.790321350097599</v>
      </c>
      <c r="E638" s="8">
        <v>90.530715942382798</v>
      </c>
      <c r="F638" s="8">
        <v>44.723304748535099</v>
      </c>
      <c r="G638" s="8">
        <v>63.851364135742102</v>
      </c>
      <c r="H638" s="10">
        <f t="shared" si="18"/>
        <v>5.1030859746832302E-3</v>
      </c>
      <c r="I638" s="10">
        <f>(1+H638)*(1-U638*$X$5) - 1</f>
        <v>5.0529321176235875E-3</v>
      </c>
      <c r="J638" s="8">
        <f t="shared" si="19"/>
        <v>154.18516010513741</v>
      </c>
      <c r="K638" s="9">
        <f>P637*C638/C637</f>
        <v>31.076789256979946</v>
      </c>
      <c r="L638" s="9">
        <f>Q637*D638/D637</f>
        <v>30.716752092334978</v>
      </c>
      <c r="M638" s="9">
        <f>R637*E638/E637</f>
        <v>30.869117548107415</v>
      </c>
      <c r="N638" s="9">
        <f>S637*F638/F637</f>
        <v>30.949875196608691</v>
      </c>
      <c r="O638" s="9">
        <f>T637*G638/G637</f>
        <v>30.572626011106379</v>
      </c>
      <c r="P638" s="9">
        <f>IF(MOD($B638,$X$4)=0,$J638*X$2,K638)</f>
        <v>30.837032021027483</v>
      </c>
      <c r="Q638" s="9">
        <f>IF(MOD($B638,$X$4)=0,$J638*Y$2,L638)</f>
        <v>30.837032021027483</v>
      </c>
      <c r="R638" s="9">
        <f>IF(MOD($B638,$X$4)=0,$J638*Z$2,M638)</f>
        <v>30.837032021027483</v>
      </c>
      <c r="S638" s="9">
        <f>IF(MOD($B638,$X$4)=0,$J638*AA$2,N638)</f>
        <v>30.837032021027483</v>
      </c>
      <c r="T638" s="9">
        <f>IF(MOD($B638,$X$4)=0,$J638*AB$2,O638)</f>
        <v>30.837032021027483</v>
      </c>
      <c r="U638" s="5" cm="1">
        <f t="array" ref="U638">SUM(ABS(P638:T638/J638-K638:O638/J638))</f>
        <v>4.9899217064896806E-3</v>
      </c>
    </row>
    <row r="639" spans="1:21" x14ac:dyDescent="0.25">
      <c r="A639" s="7">
        <v>41835</v>
      </c>
      <c r="B639" s="12">
        <v>636</v>
      </c>
      <c r="C639" s="8">
        <v>21.287378311157202</v>
      </c>
      <c r="D639" s="8">
        <v>86.601104736328097</v>
      </c>
      <c r="E639" s="8">
        <v>90.530715942382798</v>
      </c>
      <c r="F639" s="8">
        <v>46.296459197997997</v>
      </c>
      <c r="G639" s="8">
        <v>64.093269348144503</v>
      </c>
      <c r="H639" s="10">
        <f t="shared" si="18"/>
        <v>5.0134856409769224E-3</v>
      </c>
      <c r="I639" s="10">
        <f>(1+H639)*(1-U639*$X$5) - 1</f>
        <v>4.8928384919457724E-3</v>
      </c>
      <c r="J639" s="8">
        <f t="shared" si="19"/>
        <v>154.95816519137625</v>
      </c>
      <c r="K639" s="9">
        <f>P638*C639/C638</f>
        <v>30.47573751086848</v>
      </c>
      <c r="L639" s="9">
        <f>Q638*D639/D638</f>
        <v>30.769802418844264</v>
      </c>
      <c r="M639" s="9">
        <f>R638*E639/E638</f>
        <v>30.837032021027483</v>
      </c>
      <c r="N639" s="9">
        <f>S638*F639/F638</f>
        <v>31.921733037754073</v>
      </c>
      <c r="O639" s="9">
        <f>T638*G639/G638</f>
        <v>30.953860202881952</v>
      </c>
      <c r="P639" s="9">
        <f>IF(MOD($B639,$X$4)=0,$J639*X$2,K639)</f>
        <v>30.991633038275253</v>
      </c>
      <c r="Q639" s="9">
        <f>IF(MOD($B639,$X$4)=0,$J639*Y$2,L639)</f>
        <v>30.991633038275253</v>
      </c>
      <c r="R639" s="9">
        <f>IF(MOD($B639,$X$4)=0,$J639*Z$2,M639)</f>
        <v>30.991633038275253</v>
      </c>
      <c r="S639" s="9">
        <f>IF(MOD($B639,$X$4)=0,$J639*AA$2,N639)</f>
        <v>30.991633038275253</v>
      </c>
      <c r="T639" s="9">
        <f>IF(MOD($B639,$X$4)=0,$J639*AB$2,O639)</f>
        <v>30.991633038275253</v>
      </c>
      <c r="U639" s="5" cm="1">
        <f t="array" ref="U639">SUM(ABS(P639:T639/J639-K639:O639/J639))</f>
        <v>1.2004530362503069E-2</v>
      </c>
    </row>
    <row r="640" spans="1:21" x14ac:dyDescent="0.25">
      <c r="A640" s="7">
        <v>41836</v>
      </c>
      <c r="B640" s="12">
        <v>637</v>
      </c>
      <c r="C640" s="8">
        <v>21.1667881011962</v>
      </c>
      <c r="D640" s="8">
        <v>87.823074340820298</v>
      </c>
      <c r="E640" s="8">
        <v>91.672355651855398</v>
      </c>
      <c r="F640" s="8">
        <v>46.6460571289062</v>
      </c>
      <c r="G640" s="8">
        <v>64.109939575195298</v>
      </c>
      <c r="H640" s="10">
        <f t="shared" si="18"/>
        <v>5.7734719715802907E-3</v>
      </c>
      <c r="I640" s="10">
        <f>(1+H640)*(1-U640*$X$5) - 1</f>
        <v>5.70566509273851E-3</v>
      </c>
      <c r="J640" s="8">
        <f t="shared" si="19"/>
        <v>155.85281181487616</v>
      </c>
      <c r="K640" s="9">
        <f>P639*C640/C639</f>
        <v>30.81606949632603</v>
      </c>
      <c r="L640" s="9">
        <f>Q639*D640/D639</f>
        <v>31.428935006669917</v>
      </c>
      <c r="M640" s="9">
        <f>R639*E640/E639</f>
        <v>31.382453751108411</v>
      </c>
      <c r="N640" s="9">
        <f>S639*F640/F639</f>
        <v>31.22565980778068</v>
      </c>
      <c r="O640" s="9">
        <f>T639*G640/G639</f>
        <v>30.999693752991128</v>
      </c>
      <c r="P640" s="9">
        <f>IF(MOD($B640,$X$4)=0,$J640*X$2,K640)</f>
        <v>31.170562362975232</v>
      </c>
      <c r="Q640" s="9">
        <f>IF(MOD($B640,$X$4)=0,$J640*Y$2,L640)</f>
        <v>31.170562362975232</v>
      </c>
      <c r="R640" s="9">
        <f>IF(MOD($B640,$X$4)=0,$J640*Z$2,M640)</f>
        <v>31.170562362975232</v>
      </c>
      <c r="S640" s="9">
        <f>IF(MOD($B640,$X$4)=0,$J640*AA$2,N640)</f>
        <v>31.170562362975232</v>
      </c>
      <c r="T640" s="9">
        <f>IF(MOD($B640,$X$4)=0,$J640*AB$2,O640)</f>
        <v>31.170562362975232</v>
      </c>
      <c r="U640" s="5" cm="1">
        <f t="array" ref="U640">SUM(ABS(P640:T640/J640-K640:O640/J640))</f>
        <v>6.741764495815955E-3</v>
      </c>
    </row>
    <row r="641" spans="1:21" x14ac:dyDescent="0.25">
      <c r="A641" s="7">
        <v>41837</v>
      </c>
      <c r="B641" s="12">
        <v>638</v>
      </c>
      <c r="C641" s="8">
        <v>20.789365768432599</v>
      </c>
      <c r="D641" s="8">
        <v>86.529922485351506</v>
      </c>
      <c r="E641" s="8">
        <v>91.105056762695298</v>
      </c>
      <c r="F641" s="8">
        <v>45.970710754394503</v>
      </c>
      <c r="G641" s="8">
        <v>63.901405334472599</v>
      </c>
      <c r="H641" s="10">
        <f t="shared" si="18"/>
        <v>-1.1294915688045082E-2</v>
      </c>
      <c r="I641" s="10">
        <f>(1+H641)*(1-U641*$X$5) - 1</f>
        <v>-1.1347510649558856E-2</v>
      </c>
      <c r="J641" s="8">
        <f t="shared" si="19"/>
        <v>154.09246744568239</v>
      </c>
      <c r="K641" s="9">
        <f>P640*C641/C640</f>
        <v>30.614763991283564</v>
      </c>
      <c r="L641" s="9">
        <f>Q640*D641/D640</f>
        <v>30.711591063482111</v>
      </c>
      <c r="M641" s="9">
        <f>R640*E641/E640</f>
        <v>30.977668602612333</v>
      </c>
      <c r="N641" s="9">
        <f>S640*F641/F640</f>
        <v>30.719271780683314</v>
      </c>
      <c r="O641" s="9">
        <f>T640*G641/G640</f>
        <v>31.069172007621077</v>
      </c>
      <c r="P641" s="9">
        <f>IF(MOD($B641,$X$4)=0,$J641*X$2,K641)</f>
        <v>30.818493489136479</v>
      </c>
      <c r="Q641" s="9">
        <f>IF(MOD($B641,$X$4)=0,$J641*Y$2,L641)</f>
        <v>30.818493489136479</v>
      </c>
      <c r="R641" s="9">
        <f>IF(MOD($B641,$X$4)=0,$J641*Z$2,M641)</f>
        <v>30.818493489136479</v>
      </c>
      <c r="S641" s="9">
        <f>IF(MOD($B641,$X$4)=0,$J641*AA$2,N641)</f>
        <v>30.818493489136479</v>
      </c>
      <c r="T641" s="9">
        <f>IF(MOD($B641,$X$4)=0,$J641*AB$2,O641)</f>
        <v>30.818493489136479</v>
      </c>
      <c r="U641" s="5" cm="1">
        <f t="array" ref="U641">SUM(ABS(P641:T641/J641-K641:O641/J641))</f>
        <v>5.3195803630690097E-3</v>
      </c>
    </row>
    <row r="642" spans="1:21" x14ac:dyDescent="0.25">
      <c r="A642" s="7">
        <v>41838</v>
      </c>
      <c r="B642" s="12">
        <v>639</v>
      </c>
      <c r="C642" s="8">
        <v>21.088623046875</v>
      </c>
      <c r="D642" s="8">
        <v>87.402610778808594</v>
      </c>
      <c r="E642" s="8">
        <v>91.322166442871094</v>
      </c>
      <c r="F642" s="8">
        <v>46.264671325683501</v>
      </c>
      <c r="G642" s="8">
        <v>64.301788330078097</v>
      </c>
      <c r="H642" s="10">
        <f t="shared" si="18"/>
        <v>7.9046693674624802E-3</v>
      </c>
      <c r="I642" s="10">
        <f>(1+H642)*(1-U642*$X$5) - 1</f>
        <v>7.8699862350424254E-3</v>
      </c>
      <c r="J642" s="8">
        <f t="shared" si="19"/>
        <v>155.31051745285697</v>
      </c>
      <c r="K642" s="9">
        <f>P641*C642/C641</f>
        <v>31.262117339425256</v>
      </c>
      <c r="L642" s="9">
        <f>Q641*D642/D641</f>
        <v>31.129310114385461</v>
      </c>
      <c r="M642" s="9">
        <f>R641*E642/E641</f>
        <v>30.891936100366664</v>
      </c>
      <c r="N642" s="9">
        <f>S641*F642/F641</f>
        <v>31.015562923210148</v>
      </c>
      <c r="O642" s="9">
        <f>T641*G642/G641</f>
        <v>31.011590975469417</v>
      </c>
      <c r="P642" s="9">
        <f>IF(MOD($B642,$X$4)=0,$J642*X$2,K642)</f>
        <v>31.062103490571396</v>
      </c>
      <c r="Q642" s="9">
        <f>IF(MOD($B642,$X$4)=0,$J642*Y$2,L642)</f>
        <v>31.062103490571396</v>
      </c>
      <c r="R642" s="9">
        <f>IF(MOD($B642,$X$4)=0,$J642*Z$2,M642)</f>
        <v>31.062103490571396</v>
      </c>
      <c r="S642" s="9">
        <f>IF(MOD($B642,$X$4)=0,$J642*AA$2,N642)</f>
        <v>31.062103490571396</v>
      </c>
      <c r="T642" s="9">
        <f>IF(MOD($B642,$X$4)=0,$J642*AB$2,O642)</f>
        <v>31.062103490571396</v>
      </c>
      <c r="U642" s="5" cm="1">
        <f t="array" ref="U642">SUM(ABS(P642:T642/J642-K642:O642/J642))</f>
        <v>3.4411123863398452E-3</v>
      </c>
    </row>
    <row r="643" spans="1:21" x14ac:dyDescent="0.25">
      <c r="A643" s="7">
        <v>41841</v>
      </c>
      <c r="B643" s="12">
        <v>640</v>
      </c>
      <c r="C643" s="8">
        <v>20.9791965484619</v>
      </c>
      <c r="D643" s="8">
        <v>87.450187683105398</v>
      </c>
      <c r="E643" s="8">
        <v>91.9525146484375</v>
      </c>
      <c r="F643" s="8">
        <v>46.272613525390597</v>
      </c>
      <c r="G643" s="8">
        <v>64.034858703613196</v>
      </c>
      <c r="H643" s="10">
        <f t="shared" si="18"/>
        <v>-3.4432222621516573E-4</v>
      </c>
      <c r="I643" s="10">
        <f>(1+H643)*(1-U643*$X$5) - 1</f>
        <v>-3.7892800218242151E-4</v>
      </c>
      <c r="J643" s="8">
        <f t="shared" si="19"/>
        <v>155.25704058973298</v>
      </c>
      <c r="K643" s="9">
        <f>P642*C643/C642</f>
        <v>30.900925721365539</v>
      </c>
      <c r="L643" s="9">
        <f>Q642*D643/D642</f>
        <v>31.079011895387453</v>
      </c>
      <c r="M643" s="9">
        <f>R642*E643/E642</f>
        <v>31.27650862307171</v>
      </c>
      <c r="N643" s="9">
        <f>S642*F643/F642</f>
        <v>31.067435883997643</v>
      </c>
      <c r="O643" s="9">
        <f>T642*G643/G642</f>
        <v>30.933158465910648</v>
      </c>
      <c r="P643" s="9">
        <f>IF(MOD($B643,$X$4)=0,$J643*X$2,K643)</f>
        <v>31.051408117946597</v>
      </c>
      <c r="Q643" s="9">
        <f>IF(MOD($B643,$X$4)=0,$J643*Y$2,L643)</f>
        <v>31.051408117946597</v>
      </c>
      <c r="R643" s="9">
        <f>IF(MOD($B643,$X$4)=0,$J643*Z$2,M643)</f>
        <v>31.051408117946597</v>
      </c>
      <c r="S643" s="9">
        <f>IF(MOD($B643,$X$4)=0,$J643*AA$2,N643)</f>
        <v>31.051408117946597</v>
      </c>
      <c r="T643" s="9">
        <f>IF(MOD($B643,$X$4)=0,$J643*AB$2,O643)</f>
        <v>31.051408117946597</v>
      </c>
      <c r="U643" s="5" cm="1">
        <f t="array" ref="U643">SUM(ABS(P643:T643/J643-K643:O643/J643))</f>
        <v>3.4617695609326371E-3</v>
      </c>
    </row>
    <row r="644" spans="1:21" x14ac:dyDescent="0.25">
      <c r="A644" s="7">
        <v>41842</v>
      </c>
      <c r="B644" s="12">
        <v>641</v>
      </c>
      <c r="C644" s="8">
        <v>21.153387069702099</v>
      </c>
      <c r="D644" s="8">
        <v>87.315299987792898</v>
      </c>
      <c r="E644" s="8">
        <v>92.855964660644503</v>
      </c>
      <c r="F644" s="8">
        <v>46.6142578125</v>
      </c>
      <c r="G644" s="8">
        <v>63.926433563232401</v>
      </c>
      <c r="H644" s="10">
        <f t="shared" si="18"/>
        <v>4.455162650568445E-3</v>
      </c>
      <c r="I644" s="10">
        <f>(1+H644)*(1-U644*$X$5) - 1</f>
        <v>4.4065786600442358E-3</v>
      </c>
      <c r="J644" s="8">
        <f t="shared" si="19"/>
        <v>155.94873595820616</v>
      </c>
      <c r="K644" s="9">
        <f>P643*C644/C643</f>
        <v>31.309228332977842</v>
      </c>
      <c r="L644" s="9">
        <f>Q643*D644/D643</f>
        <v>31.003512819054666</v>
      </c>
      <c r="M644" s="9">
        <f>R643*E644/E643</f>
        <v>31.356493793422253</v>
      </c>
      <c r="N644" s="9">
        <f>S643*F644/F643</f>
        <v>31.280669777964523</v>
      </c>
      <c r="O644" s="9">
        <f>T643*G644/G643</f>
        <v>30.998831234786866</v>
      </c>
      <c r="P644" s="9">
        <f>IF(MOD($B644,$X$4)=0,$J644*X$2,K644)</f>
        <v>31.189747191641231</v>
      </c>
      <c r="Q644" s="9">
        <f>IF(MOD($B644,$X$4)=0,$J644*Y$2,L644)</f>
        <v>31.189747191641231</v>
      </c>
      <c r="R644" s="9">
        <f>IF(MOD($B644,$X$4)=0,$J644*Z$2,M644)</f>
        <v>31.189747191641231</v>
      </c>
      <c r="S644" s="9">
        <f>IF(MOD($B644,$X$4)=0,$J644*AA$2,N644)</f>
        <v>31.189747191641231</v>
      </c>
      <c r="T644" s="9">
        <f>IF(MOD($B644,$X$4)=0,$J644*AB$2,O644)</f>
        <v>31.189747191641231</v>
      </c>
      <c r="U644" s="5" cm="1">
        <f t="array" ref="U644">SUM(ABS(P644:T644/J644-K644:O644/J644))</f>
        <v>4.8368500985093155E-3</v>
      </c>
    </row>
    <row r="645" spans="1:21" x14ac:dyDescent="0.25">
      <c r="A645" s="7">
        <v>41843</v>
      </c>
      <c r="B645" s="12">
        <v>642</v>
      </c>
      <c r="C645" s="8">
        <v>21.7049961090087</v>
      </c>
      <c r="D645" s="8">
        <v>85.982498168945298</v>
      </c>
      <c r="E645" s="8">
        <v>93.766471862792898</v>
      </c>
      <c r="F645" s="8">
        <v>46.876453399658203</v>
      </c>
      <c r="G645" s="8">
        <v>64.218360900878906</v>
      </c>
      <c r="H645" s="10">
        <f t="shared" ref="H645:H708" si="20">J645/J644 - 1</f>
        <v>6.1618764805941861E-3</v>
      </c>
      <c r="I645" s="10">
        <f>(1+H645)*(1-U645*$X$5) - 1</f>
        <v>6.0676426276853324E-3</v>
      </c>
      <c r="J645" s="8">
        <f t="shared" ref="J645:J708" si="21">SUM(K645:O645)</f>
        <v>156.90967280648542</v>
      </c>
      <c r="K645" s="9">
        <f>P644*C645/C644</f>
        <v>32.003070676334559</v>
      </c>
      <c r="L645" s="9">
        <f>Q644*D645/D644</f>
        <v>30.713659360617022</v>
      </c>
      <c r="M645" s="9">
        <f>R644*E645/E644</f>
        <v>31.495580958539929</v>
      </c>
      <c r="N645" s="9">
        <f>S644*F645/F644</f>
        <v>31.365183087480709</v>
      </c>
      <c r="O645" s="9">
        <f>T644*G645/G644</f>
        <v>31.332178723513209</v>
      </c>
      <c r="P645" s="9">
        <f>IF(MOD($B645,$X$4)=0,$J645*X$2,K645)</f>
        <v>31.381934561297086</v>
      </c>
      <c r="Q645" s="9">
        <f>IF(MOD($B645,$X$4)=0,$J645*Y$2,L645)</f>
        <v>31.381934561297086</v>
      </c>
      <c r="R645" s="9">
        <f>IF(MOD($B645,$X$4)=0,$J645*Z$2,M645)</f>
        <v>31.381934561297086</v>
      </c>
      <c r="S645" s="9">
        <f>IF(MOD($B645,$X$4)=0,$J645*AA$2,N645)</f>
        <v>31.381934561297086</v>
      </c>
      <c r="T645" s="9">
        <f>IF(MOD($B645,$X$4)=0,$J645*AB$2,O645)</f>
        <v>31.381934561297086</v>
      </c>
      <c r="U645" s="5" cm="1">
        <f t="array" ref="U645">SUM(ABS(P645:T645/J645-K645:O645/J645))</f>
        <v>9.3656751574074382E-3</v>
      </c>
    </row>
    <row r="646" spans="1:21" x14ac:dyDescent="0.25">
      <c r="A646" s="7">
        <v>41844</v>
      </c>
      <c r="B646" s="12">
        <v>643</v>
      </c>
      <c r="C646" s="8">
        <v>21.6692695617675</v>
      </c>
      <c r="D646" s="8">
        <v>83.332756042480398</v>
      </c>
      <c r="E646" s="8">
        <v>94.445846557617102</v>
      </c>
      <c r="F646" s="8">
        <v>47.011512756347599</v>
      </c>
      <c r="G646" s="8">
        <v>63.684535980224602</v>
      </c>
      <c r="H646" s="10">
        <f t="shared" si="20"/>
        <v>-6.1298634911610694E-3</v>
      </c>
      <c r="I646" s="10">
        <f>(1+H646)*(1-U646*$X$5) - 1</f>
        <v>-6.2373440996283946E-3</v>
      </c>
      <c r="J646" s="8">
        <f t="shared" si="21"/>
        <v>155.94783793173892</v>
      </c>
      <c r="K646" s="9">
        <f>P645*C646/C645</f>
        <v>31.330279718237286</v>
      </c>
      <c r="L646" s="9">
        <f>Q645*D646/D645</f>
        <v>30.414830373958335</v>
      </c>
      <c r="M646" s="9">
        <f>R645*E646/E645</f>
        <v>31.609308928616482</v>
      </c>
      <c r="N646" s="9">
        <f>S645*F646/F645</f>
        <v>31.472351467571578</v>
      </c>
      <c r="O646" s="9">
        <f>T645*G646/G645</f>
        <v>31.121067443355219</v>
      </c>
      <c r="P646" s="9">
        <f>IF(MOD($B646,$X$4)=0,$J646*X$2,K646)</f>
        <v>31.189567586347785</v>
      </c>
      <c r="Q646" s="9">
        <f>IF(MOD($B646,$X$4)=0,$J646*Y$2,L646)</f>
        <v>31.189567586347785</v>
      </c>
      <c r="R646" s="9">
        <f>IF(MOD($B646,$X$4)=0,$J646*Z$2,M646)</f>
        <v>31.189567586347785</v>
      </c>
      <c r="S646" s="9">
        <f>IF(MOD($B646,$X$4)=0,$J646*AA$2,N646)</f>
        <v>31.189567586347785</v>
      </c>
      <c r="T646" s="9">
        <f>IF(MOD($B646,$X$4)=0,$J646*AB$2,O646)</f>
        <v>31.189567586347785</v>
      </c>
      <c r="U646" s="5" cm="1">
        <f t="array" ref="U646">SUM(ABS(P646:T646/J646-K646:O646/J646))</f>
        <v>1.0814351344211659E-2</v>
      </c>
    </row>
    <row r="647" spans="1:21" x14ac:dyDescent="0.25">
      <c r="A647" s="7">
        <v>41845</v>
      </c>
      <c r="B647" s="12">
        <v>644</v>
      </c>
      <c r="C647" s="8">
        <v>21.812196731567301</v>
      </c>
      <c r="D647" s="8">
        <v>83.182014465332003</v>
      </c>
      <c r="E647" s="8">
        <v>93.549369812011705</v>
      </c>
      <c r="F647" s="8">
        <v>46.884403228759702</v>
      </c>
      <c r="G647" s="8">
        <v>63.367603302001903</v>
      </c>
      <c r="H647" s="10">
        <f t="shared" si="20"/>
        <v>-2.477086033399134E-3</v>
      </c>
      <c r="I647" s="10">
        <f>(1+H647)*(1-U647*$X$5) - 1</f>
        <v>-2.5160504607313339E-3</v>
      </c>
      <c r="J647" s="8">
        <f t="shared" si="21"/>
        <v>155.56154172045942</v>
      </c>
      <c r="K647" s="9">
        <f>P646*C647/C646</f>
        <v>31.395289177917327</v>
      </c>
      <c r="L647" s="9">
        <f>Q646*D647/D646</f>
        <v>31.133148420202051</v>
      </c>
      <c r="M647" s="9">
        <f>R646*E647/E646</f>
        <v>30.893517277458962</v>
      </c>
      <c r="N647" s="9">
        <f>S646*F647/F646</f>
        <v>31.105237366596747</v>
      </c>
      <c r="O647" s="9">
        <f>T646*G647/G646</f>
        <v>31.034349478284337</v>
      </c>
      <c r="P647" s="9">
        <f>IF(MOD($B647,$X$4)=0,$J647*X$2,K647)</f>
        <v>31.112308344091886</v>
      </c>
      <c r="Q647" s="9">
        <f>IF(MOD($B647,$X$4)=0,$J647*Y$2,L647)</f>
        <v>31.112308344091886</v>
      </c>
      <c r="R647" s="9">
        <f>IF(MOD($B647,$X$4)=0,$J647*Z$2,M647)</f>
        <v>31.112308344091886</v>
      </c>
      <c r="S647" s="9">
        <f>IF(MOD($B647,$X$4)=0,$J647*AA$2,N647)</f>
        <v>31.112308344091886</v>
      </c>
      <c r="T647" s="9">
        <f>IF(MOD($B647,$X$4)=0,$J647*AB$2,O647)</f>
        <v>31.112308344091886</v>
      </c>
      <c r="U647" s="5" cm="1">
        <f t="array" ref="U647">SUM(ABS(P647:T647/J647-K647:O647/J647))</f>
        <v>3.9061185248673858E-3</v>
      </c>
    </row>
    <row r="648" spans="1:21" x14ac:dyDescent="0.25">
      <c r="A648" s="7">
        <v>41848</v>
      </c>
      <c r="B648" s="12">
        <v>645</v>
      </c>
      <c r="C648" s="8">
        <v>22.113683700561499</v>
      </c>
      <c r="D648" s="8">
        <v>82.626693725585895</v>
      </c>
      <c r="E648" s="8">
        <v>93.318252563476506</v>
      </c>
      <c r="F648" s="8">
        <v>47.027416229247997</v>
      </c>
      <c r="G648" s="8">
        <v>63.150730133056598</v>
      </c>
      <c r="H648" s="10">
        <f t="shared" si="20"/>
        <v>8.6066122707140202E-4</v>
      </c>
      <c r="I648" s="10">
        <f>(1+H648)*(1-U648*$X$5) - 1</f>
        <v>8.0005741112953999E-4</v>
      </c>
      <c r="J648" s="8">
        <f t="shared" si="21"/>
        <v>155.69542750784166</v>
      </c>
      <c r="K648" s="9">
        <f>P647*C648/C647</f>
        <v>31.542340938080834</v>
      </c>
      <c r="L648" s="9">
        <f>Q647*D648/D647</f>
        <v>30.904603467071258</v>
      </c>
      <c r="M648" s="9">
        <f>R647*E648/E647</f>
        <v>31.035444212195383</v>
      </c>
      <c r="N648" s="9">
        <f>S647*F648/F647</f>
        <v>31.207211217158132</v>
      </c>
      <c r="O648" s="9">
        <f>T647*G648/G647</f>
        <v>31.005827673336054</v>
      </c>
      <c r="P648" s="9">
        <f>IF(MOD($B648,$X$4)=0,$J648*X$2,K648)</f>
        <v>31.139085501568331</v>
      </c>
      <c r="Q648" s="9">
        <f>IF(MOD($B648,$X$4)=0,$J648*Y$2,L648)</f>
        <v>31.139085501568331</v>
      </c>
      <c r="R648" s="9">
        <f>IF(MOD($B648,$X$4)=0,$J648*Z$2,M648)</f>
        <v>31.139085501568331</v>
      </c>
      <c r="S648" s="9">
        <f>IF(MOD($B648,$X$4)=0,$J648*AA$2,N648)</f>
        <v>31.139085501568331</v>
      </c>
      <c r="T648" s="9">
        <f>IF(MOD($B648,$X$4)=0,$J648*AB$2,O648)</f>
        <v>31.139085501568331</v>
      </c>
      <c r="U648" s="5" cm="1">
        <f t="array" ref="U648">SUM(ABS(P648:T648/J648-K648:O648/J648))</f>
        <v>6.0551701440115513E-3</v>
      </c>
    </row>
    <row r="649" spans="1:21" x14ac:dyDescent="0.25">
      <c r="A649" s="7">
        <v>41849</v>
      </c>
      <c r="B649" s="12">
        <v>646</v>
      </c>
      <c r="C649" s="8">
        <v>21.9707527160644</v>
      </c>
      <c r="D649" s="8">
        <v>83.055099487304602</v>
      </c>
      <c r="E649" s="8">
        <v>92.743919372558594</v>
      </c>
      <c r="F649" s="8">
        <v>46.590423583984297</v>
      </c>
      <c r="G649" s="8">
        <v>62.925502777099602</v>
      </c>
      <c r="H649" s="10">
        <f t="shared" si="20"/>
        <v>-4.0583985375773901E-3</v>
      </c>
      <c r="I649" s="10">
        <f>(1+H649)*(1-U649*$X$5) - 1</f>
        <v>-4.0973390477633265E-3</v>
      </c>
      <c r="J649" s="8">
        <f t="shared" si="21"/>
        <v>155.06355341253635</v>
      </c>
      <c r="K649" s="9">
        <f>P648*C649/C648</f>
        <v>30.937819163162416</v>
      </c>
      <c r="L649" s="9">
        <f>Q648*D649/D648</f>
        <v>31.300536517481273</v>
      </c>
      <c r="M649" s="9">
        <f>R648*E649/E648</f>
        <v>30.947437995886457</v>
      </c>
      <c r="N649" s="9">
        <f>S648*F649/F648</f>
        <v>30.849731919434685</v>
      </c>
      <c r="O649" s="9">
        <f>T648*G649/G648</f>
        <v>31.028027816571498</v>
      </c>
      <c r="P649" s="9">
        <f>IF(MOD($B649,$X$4)=0,$J649*X$2,K649)</f>
        <v>31.012710682507272</v>
      </c>
      <c r="Q649" s="9">
        <f>IF(MOD($B649,$X$4)=0,$J649*Y$2,L649)</f>
        <v>31.012710682507272</v>
      </c>
      <c r="R649" s="9">
        <f>IF(MOD($B649,$X$4)=0,$J649*Z$2,M649)</f>
        <v>31.012710682507272</v>
      </c>
      <c r="S649" s="9">
        <f>IF(MOD($B649,$X$4)=0,$J649*AA$2,N649)</f>
        <v>31.012710682507272</v>
      </c>
      <c r="T649" s="9">
        <f>IF(MOD($B649,$X$4)=0,$J649*AB$2,O649)</f>
        <v>31.012710682507272</v>
      </c>
      <c r="U649" s="5" cm="1">
        <f t="array" ref="U649">SUM(ABS(P649:T649/J649-K649:O649/J649))</f>
        <v>3.9099190282548268E-3</v>
      </c>
    </row>
    <row r="650" spans="1:21" x14ac:dyDescent="0.25">
      <c r="A650" s="7">
        <v>41850</v>
      </c>
      <c r="B650" s="12">
        <v>647</v>
      </c>
      <c r="C650" s="8">
        <v>21.919387817382798</v>
      </c>
      <c r="D650" s="8">
        <v>82.015800476074205</v>
      </c>
      <c r="E650" s="8">
        <v>92.820953369140597</v>
      </c>
      <c r="F650" s="8">
        <v>46.804954528808501</v>
      </c>
      <c r="G650" s="8">
        <v>62.374980926513601</v>
      </c>
      <c r="H650" s="10">
        <f t="shared" si="20"/>
        <v>-3.6329614377247355E-3</v>
      </c>
      <c r="I650" s="10">
        <f>(1+H650)*(1-U650*$X$5) - 1</f>
        <v>-3.6889463675021661E-3</v>
      </c>
      <c r="J650" s="8">
        <f t="shared" si="21"/>
        <v>154.50021350259203</v>
      </c>
      <c r="K650" s="9">
        <f>P649*C650/C649</f>
        <v>30.940206805984001</v>
      </c>
      <c r="L650" s="9">
        <f>Q649*D650/D649</f>
        <v>30.624637225887902</v>
      </c>
      <c r="M650" s="9">
        <f>R649*E650/E649</f>
        <v>31.038470139999227</v>
      </c>
      <c r="N650" s="9">
        <f>S649*F650/F649</f>
        <v>31.155512263014153</v>
      </c>
      <c r="O650" s="9">
        <f>T649*G650/G649</f>
        <v>30.741387067706764</v>
      </c>
      <c r="P650" s="9">
        <f>IF(MOD($B650,$X$4)=0,$J650*X$2,K650)</f>
        <v>30.900042700518409</v>
      </c>
      <c r="Q650" s="9">
        <f>IF(MOD($B650,$X$4)=0,$J650*Y$2,L650)</f>
        <v>30.900042700518409</v>
      </c>
      <c r="R650" s="9">
        <f>IF(MOD($B650,$X$4)=0,$J650*Z$2,M650)</f>
        <v>30.900042700518409</v>
      </c>
      <c r="S650" s="9">
        <f>IF(MOD($B650,$X$4)=0,$J650*AA$2,N650)</f>
        <v>30.900042700518409</v>
      </c>
      <c r="T650" s="9">
        <f>IF(MOD($B650,$X$4)=0,$J650*AB$2,O650)</f>
        <v>30.900042700518409</v>
      </c>
      <c r="U650" s="5" cm="1">
        <f t="array" ref="U650">SUM(ABS(P650:T650/J650-K650:O650/J650))</f>
        <v>5.6189062474644447E-3</v>
      </c>
    </row>
    <row r="651" spans="1:21" x14ac:dyDescent="0.25">
      <c r="A651" s="7">
        <v>41851</v>
      </c>
      <c r="B651" s="12">
        <v>648</v>
      </c>
      <c r="C651" s="8">
        <v>21.349905014038001</v>
      </c>
      <c r="D651" s="8">
        <v>79.929313659667898</v>
      </c>
      <c r="E651" s="8">
        <v>90.5167236328125</v>
      </c>
      <c r="F651" s="8">
        <v>45.819736480712798</v>
      </c>
      <c r="G651" s="8">
        <v>61.374053955078097</v>
      </c>
      <c r="H651" s="10">
        <f t="shared" si="20"/>
        <v>-2.2668333182386813E-2</v>
      </c>
      <c r="I651" s="10">
        <f>(1+H651)*(1-U651*$X$5) - 1</f>
        <v>-2.2701294369545488E-2</v>
      </c>
      <c r="J651" s="8">
        <f t="shared" si="21"/>
        <v>150.99795118616538</v>
      </c>
      <c r="K651" s="9">
        <f>P650*C651/C650</f>
        <v>30.097235474004076</v>
      </c>
      <c r="L651" s="9">
        <f>Q650*D651/D650</f>
        <v>30.113943786080188</v>
      </c>
      <c r="M651" s="9">
        <f>R650*E651/E650</f>
        <v>30.132965928949567</v>
      </c>
      <c r="N651" s="9">
        <f>S650*F651/F650</f>
        <v>30.249614128117152</v>
      </c>
      <c r="O651" s="9">
        <f>T650*G651/G650</f>
        <v>30.404191869014412</v>
      </c>
      <c r="P651" s="9">
        <f>IF(MOD($B651,$X$4)=0,$J651*X$2,K651)</f>
        <v>30.199590237233078</v>
      </c>
      <c r="Q651" s="9">
        <f>IF(MOD($B651,$X$4)=0,$J651*Y$2,L651)</f>
        <v>30.199590237233078</v>
      </c>
      <c r="R651" s="9">
        <f>IF(MOD($B651,$X$4)=0,$J651*Z$2,M651)</f>
        <v>30.199590237233078</v>
      </c>
      <c r="S651" s="9">
        <f>IF(MOD($B651,$X$4)=0,$J651*AA$2,N651)</f>
        <v>30.199590237233078</v>
      </c>
      <c r="T651" s="9">
        <f>IF(MOD($B651,$X$4)=0,$J651*AB$2,O651)</f>
        <v>30.199590237233078</v>
      </c>
      <c r="U651" s="5" cm="1">
        <f t="array" ref="U651">SUM(ABS(P651:T651/J651-K651:O651/J651))</f>
        <v>3.372569239055101E-3</v>
      </c>
    </row>
    <row r="652" spans="1:21" x14ac:dyDescent="0.25">
      <c r="A652" s="7">
        <v>41852</v>
      </c>
      <c r="B652" s="12">
        <v>649</v>
      </c>
      <c r="C652" s="8">
        <v>21.468275070190401</v>
      </c>
      <c r="D652" s="8">
        <v>79.746826171875</v>
      </c>
      <c r="E652" s="8">
        <v>89.578231811523395</v>
      </c>
      <c r="F652" s="8">
        <v>44.874271392822202</v>
      </c>
      <c r="G652" s="8">
        <v>61.340682983398402</v>
      </c>
      <c r="H652" s="10">
        <f t="shared" si="20"/>
        <v>-5.6570324504343628E-3</v>
      </c>
      <c r="I652" s="10">
        <f>(1+H652)*(1-U652*$X$5) - 1</f>
        <v>-5.7357866308429539E-3</v>
      </c>
      <c r="J652" s="8">
        <f t="shared" si="21"/>
        <v>150.14375087635614</v>
      </c>
      <c r="K652" s="9">
        <f>P651*C652/C651</f>
        <v>30.367025511057964</v>
      </c>
      <c r="L652" s="9">
        <f>Q651*D652/D651</f>
        <v>30.130641223380248</v>
      </c>
      <c r="M652" s="9">
        <f>R651*E652/E651</f>
        <v>29.886476071071947</v>
      </c>
      <c r="N652" s="9">
        <f>S651*F652/F651</f>
        <v>29.576438285018678</v>
      </c>
      <c r="O652" s="9">
        <f>T651*G652/G651</f>
        <v>30.1831697858273</v>
      </c>
      <c r="P652" s="9">
        <f>IF(MOD($B652,$X$4)=0,$J652*X$2,K652)</f>
        <v>30.028750175271227</v>
      </c>
      <c r="Q652" s="9">
        <f>IF(MOD($B652,$X$4)=0,$J652*Y$2,L652)</f>
        <v>30.028750175271227</v>
      </c>
      <c r="R652" s="9">
        <f>IF(MOD($B652,$X$4)=0,$J652*Z$2,M652)</f>
        <v>30.028750175271227</v>
      </c>
      <c r="S652" s="9">
        <f>IF(MOD($B652,$X$4)=0,$J652*AA$2,N652)</f>
        <v>30.028750175271227</v>
      </c>
      <c r="T652" s="9">
        <f>IF(MOD($B652,$X$4)=0,$J652*AB$2,O652)</f>
        <v>30.028750175271227</v>
      </c>
      <c r="U652" s="5" cm="1">
        <f t="array" ref="U652">SUM(ABS(P652:T652/J652-K652:O652/J652))</f>
        <v>7.9202229993771134E-3</v>
      </c>
    </row>
    <row r="653" spans="1:21" x14ac:dyDescent="0.25">
      <c r="A653" s="7">
        <v>41855</v>
      </c>
      <c r="B653" s="12">
        <v>650</v>
      </c>
      <c r="C653" s="8">
        <v>21.3476753234863</v>
      </c>
      <c r="D653" s="8">
        <v>80.770240783691406</v>
      </c>
      <c r="E653" s="8">
        <v>89.767318725585895</v>
      </c>
      <c r="F653" s="8">
        <v>45.009342193603501</v>
      </c>
      <c r="G653" s="8">
        <v>61.340682983398402</v>
      </c>
      <c r="H653" s="10">
        <f t="shared" si="20"/>
        <v>2.4673114223487946E-3</v>
      </c>
      <c r="I653" s="10">
        <f>(1+H653)*(1-U653*$X$5) - 1</f>
        <v>2.4236767978031981E-3</v>
      </c>
      <c r="J653" s="8">
        <f t="shared" si="21"/>
        <v>150.51420226788767</v>
      </c>
      <c r="K653" s="9">
        <f>P652*C653/C652</f>
        <v>29.860061277204746</v>
      </c>
      <c r="L653" s="9">
        <f>Q652*D653/D652</f>
        <v>30.414118009694153</v>
      </c>
      <c r="M653" s="9">
        <f>R652*E653/E652</f>
        <v>30.092136598389544</v>
      </c>
      <c r="N653" s="9">
        <f>S652*F653/F652</f>
        <v>30.11913620732799</v>
      </c>
      <c r="O653" s="9">
        <f>T652*G653/G652</f>
        <v>30.028750175271227</v>
      </c>
      <c r="P653" s="9">
        <f>IF(MOD($B653,$X$4)=0,$J653*X$2,K653)</f>
        <v>30.102840453577535</v>
      </c>
      <c r="Q653" s="9">
        <f>IF(MOD($B653,$X$4)=0,$J653*Y$2,L653)</f>
        <v>30.102840453577535</v>
      </c>
      <c r="R653" s="9">
        <f>IF(MOD($B653,$X$4)=0,$J653*Z$2,M653)</f>
        <v>30.102840453577535</v>
      </c>
      <c r="S653" s="9">
        <f>IF(MOD($B653,$X$4)=0,$J653*AA$2,N653)</f>
        <v>30.102840453577535</v>
      </c>
      <c r="T653" s="9">
        <f>IF(MOD($B653,$X$4)=0,$J653*AB$2,O653)</f>
        <v>30.102840453577535</v>
      </c>
      <c r="U653" s="5" cm="1">
        <f t="array" ref="U653">SUM(ABS(P653:T653/J653-K653:O653/J653))</f>
        <v>4.352722931541847E-3</v>
      </c>
    </row>
    <row r="654" spans="1:21" x14ac:dyDescent="0.25">
      <c r="A654" s="7">
        <v>41856</v>
      </c>
      <c r="B654" s="12">
        <v>651</v>
      </c>
      <c r="C654" s="8">
        <v>21.242721557617099</v>
      </c>
      <c r="D654" s="8">
        <v>80.524299621582003</v>
      </c>
      <c r="E654" s="8">
        <v>87.519104003906193</v>
      </c>
      <c r="F654" s="8">
        <v>44.540576934814403</v>
      </c>
      <c r="G654" s="8">
        <v>61.1738471984863</v>
      </c>
      <c r="H654" s="10">
        <f t="shared" si="20"/>
        <v>-9.2281860043768038E-3</v>
      </c>
      <c r="I654" s="10">
        <f>(1+H654)*(1-U654*$X$5) - 1</f>
        <v>-9.2961995441929179E-3</v>
      </c>
      <c r="J654" s="8">
        <f t="shared" si="21"/>
        <v>149.12522921305921</v>
      </c>
      <c r="K654" s="9">
        <f>P653*C654/C653</f>
        <v>29.954842771343404</v>
      </c>
      <c r="L654" s="9">
        <f>Q653*D654/D653</f>
        <v>30.011178877579834</v>
      </c>
      <c r="M654" s="9">
        <f>R653*E654/E653</f>
        <v>29.348917421978523</v>
      </c>
      <c r="N654" s="9">
        <f>S653*F654/F653</f>
        <v>29.789324078803375</v>
      </c>
      <c r="O654" s="9">
        <f>T653*G654/G653</f>
        <v>30.020966063354074</v>
      </c>
      <c r="P654" s="9">
        <f>IF(MOD($B654,$X$4)=0,$J654*X$2,K654)</f>
        <v>29.825045842611843</v>
      </c>
      <c r="Q654" s="9">
        <f>IF(MOD($B654,$X$4)=0,$J654*Y$2,L654)</f>
        <v>29.825045842611843</v>
      </c>
      <c r="R654" s="9">
        <f>IF(MOD($B654,$X$4)=0,$J654*Z$2,M654)</f>
        <v>29.825045842611843</v>
      </c>
      <c r="S654" s="9">
        <f>IF(MOD($B654,$X$4)=0,$J654*AA$2,N654)</f>
        <v>29.825045842611843</v>
      </c>
      <c r="T654" s="9">
        <f>IF(MOD($B654,$X$4)=0,$J654*AB$2,O654)</f>
        <v>29.825045842611843</v>
      </c>
      <c r="U654" s="5" cm="1">
        <f t="array" ref="U654">SUM(ABS(P654:T654/J654-K654:O654/J654))</f>
        <v>6.8647027353163914E-3</v>
      </c>
    </row>
    <row r="655" spans="1:21" x14ac:dyDescent="0.25">
      <c r="A655" s="7">
        <v>41857</v>
      </c>
      <c r="B655" s="12">
        <v>652</v>
      </c>
      <c r="C655" s="8">
        <v>21.206983566284102</v>
      </c>
      <c r="D655" s="8">
        <v>80.516372680664006</v>
      </c>
      <c r="E655" s="8">
        <v>88.058410644531193</v>
      </c>
      <c r="F655" s="8">
        <v>44.675651550292898</v>
      </c>
      <c r="G655" s="8">
        <v>62.298961639404297</v>
      </c>
      <c r="H655" s="10">
        <f t="shared" si="20"/>
        <v>5.1612110399519295E-3</v>
      </c>
      <c r="I655" s="10">
        <f>(1+H655)*(1-U655*$X$5) - 1</f>
        <v>5.1042837622228276E-3</v>
      </c>
      <c r="J655" s="8">
        <f t="shared" si="21"/>
        <v>149.89489599240903</v>
      </c>
      <c r="K655" s="9">
        <f>P654*C655/C654</f>
        <v>29.774869257331162</v>
      </c>
      <c r="L655" s="9">
        <f>Q654*D655/D654</f>
        <v>29.822109817369999</v>
      </c>
      <c r="M655" s="9">
        <f>R654*E655/E654</f>
        <v>30.00883251939441</v>
      </c>
      <c r="N655" s="9">
        <f>S654*F655/F654</f>
        <v>29.915493853752679</v>
      </c>
      <c r="O655" s="9">
        <f>T654*G655/G654</f>
        <v>30.373590544560784</v>
      </c>
      <c r="P655" s="9">
        <f>IF(MOD($B655,$X$4)=0,$J655*X$2,K655)</f>
        <v>29.978979198481809</v>
      </c>
      <c r="Q655" s="9">
        <f>IF(MOD($B655,$X$4)=0,$J655*Y$2,L655)</f>
        <v>29.978979198481809</v>
      </c>
      <c r="R655" s="9">
        <f>IF(MOD($B655,$X$4)=0,$J655*Z$2,M655)</f>
        <v>29.978979198481809</v>
      </c>
      <c r="S655" s="9">
        <f>IF(MOD($B655,$X$4)=0,$J655*AA$2,N655)</f>
        <v>29.978979198481809</v>
      </c>
      <c r="T655" s="9">
        <f>IF(MOD($B655,$X$4)=0,$J655*AB$2,O655)</f>
        <v>29.978979198481809</v>
      </c>
      <c r="U655" s="5" cm="1">
        <f t="array" ref="U655">SUM(ABS(P655:T655/J655-K655:O655/J655))</f>
        <v>5.6634972682869378E-3</v>
      </c>
    </row>
    <row r="656" spans="1:21" x14ac:dyDescent="0.25">
      <c r="A656" s="7">
        <v>41858</v>
      </c>
      <c r="B656" s="12">
        <v>653</v>
      </c>
      <c r="C656" s="8">
        <v>21.2047405242919</v>
      </c>
      <c r="D656" s="8">
        <v>80.873359680175696</v>
      </c>
      <c r="E656" s="8">
        <v>88.002403259277301</v>
      </c>
      <c r="F656" s="8">
        <v>44.421401977538999</v>
      </c>
      <c r="G656" s="8">
        <v>62.089027404785099</v>
      </c>
      <c r="H656" s="10">
        <f t="shared" si="20"/>
        <v>-1.0737743941303668E-3</v>
      </c>
      <c r="I656" s="10">
        <f>(1+H656)*(1-U656*$X$5) - 1</f>
        <v>-1.1014273865822544E-3</v>
      </c>
      <c r="J656" s="8">
        <f t="shared" si="21"/>
        <v>149.73394269128156</v>
      </c>
      <c r="K656" s="9">
        <f>P655*C656/C655</f>
        <v>29.975808351057168</v>
      </c>
      <c r="L656" s="9">
        <f>Q655*D656/D655</f>
        <v>30.111897578634565</v>
      </c>
      <c r="M656" s="9">
        <f>R655*E656/E655</f>
        <v>29.959911806449657</v>
      </c>
      <c r="N656" s="9">
        <f>S655*F656/F655</f>
        <v>29.808368532754155</v>
      </c>
      <c r="O656" s="9">
        <f>T655*G656/G655</f>
        <v>29.877956422386013</v>
      </c>
      <c r="P656" s="9">
        <f>IF(MOD($B656,$X$4)=0,$J656*X$2,K656)</f>
        <v>29.946788538256314</v>
      </c>
      <c r="Q656" s="9">
        <f>IF(MOD($B656,$X$4)=0,$J656*Y$2,L656)</f>
        <v>29.946788538256314</v>
      </c>
      <c r="R656" s="9">
        <f>IF(MOD($B656,$X$4)=0,$J656*Z$2,M656)</f>
        <v>29.946788538256314</v>
      </c>
      <c r="S656" s="9">
        <f>IF(MOD($B656,$X$4)=0,$J656*AA$2,N656)</f>
        <v>29.946788538256314</v>
      </c>
      <c r="T656" s="9">
        <f>IF(MOD($B656,$X$4)=0,$J656*AB$2,O656)</f>
        <v>29.946788538256314</v>
      </c>
      <c r="U656" s="5" cm="1">
        <f t="array" ref="U656">SUM(ABS(P656:T656/J656-K656:O656/J656))</f>
        <v>2.7682717445003391E-3</v>
      </c>
    </row>
    <row r="657" spans="1:21" x14ac:dyDescent="0.25">
      <c r="A657" s="7">
        <v>41859</v>
      </c>
      <c r="B657" s="12">
        <v>654</v>
      </c>
      <c r="C657" s="8">
        <v>21.2630901336669</v>
      </c>
      <c r="D657" s="8">
        <v>81.936447143554602</v>
      </c>
      <c r="E657" s="8">
        <v>89.550224304199205</v>
      </c>
      <c r="F657" s="8">
        <v>44.763046264648402</v>
      </c>
      <c r="G657" s="8">
        <v>62.693550109863203</v>
      </c>
      <c r="H657" s="10">
        <f t="shared" si="20"/>
        <v>1.0182515543742277E-2</v>
      </c>
      <c r="I657" s="10">
        <f>(1+H657)*(1-U657*$X$5) - 1</f>
        <v>1.0141041733731759E-2</v>
      </c>
      <c r="J657" s="8">
        <f t="shared" si="21"/>
        <v>151.25861089016135</v>
      </c>
      <c r="K657" s="9">
        <f>P656*C657/C656</f>
        <v>30.02919385754052</v>
      </c>
      <c r="L657" s="9">
        <f>Q656*D657/D656</f>
        <v>30.340441721324005</v>
      </c>
      <c r="M657" s="9">
        <f>R656*E657/E656</f>
        <v>30.473504489305672</v>
      </c>
      <c r="N657" s="9">
        <f>S656*F657/F656</f>
        <v>30.177108806548201</v>
      </c>
      <c r="O657" s="9">
        <f>T656*G657/G656</f>
        <v>30.238362015442938</v>
      </c>
      <c r="P657" s="9">
        <f>IF(MOD($B657,$X$4)=0,$J657*X$2,K657)</f>
        <v>30.251722178032271</v>
      </c>
      <c r="Q657" s="9">
        <f>IF(MOD($B657,$X$4)=0,$J657*Y$2,L657)</f>
        <v>30.251722178032271</v>
      </c>
      <c r="R657" s="9">
        <f>IF(MOD($B657,$X$4)=0,$J657*Z$2,M657)</f>
        <v>30.251722178032271</v>
      </c>
      <c r="S657" s="9">
        <f>IF(MOD($B657,$X$4)=0,$J657*AA$2,N657)</f>
        <v>30.251722178032271</v>
      </c>
      <c r="T657" s="9">
        <f>IF(MOD($B657,$X$4)=0,$J657*AB$2,O657)</f>
        <v>30.251722178032271</v>
      </c>
      <c r="U657" s="5" cm="1">
        <f t="array" ref="U657">SUM(ABS(P657:T657/J657-K657:O657/J657))</f>
        <v>4.1055759105260992E-3</v>
      </c>
    </row>
    <row r="658" spans="1:21" x14ac:dyDescent="0.25">
      <c r="A658" s="7">
        <v>41862</v>
      </c>
      <c r="B658" s="12">
        <v>655</v>
      </c>
      <c r="C658" s="8">
        <v>21.543638229370099</v>
      </c>
      <c r="D658" s="8">
        <v>82.904335021972599</v>
      </c>
      <c r="E658" s="8">
        <v>89.445144653320298</v>
      </c>
      <c r="F658" s="8">
        <v>44.7471504211425</v>
      </c>
      <c r="G658" s="8">
        <v>62.433261871337798</v>
      </c>
      <c r="H658" s="10">
        <f t="shared" si="20"/>
        <v>3.865304051610563E-3</v>
      </c>
      <c r="I658" s="10">
        <f>(1+H658)*(1-U658*$X$5) - 1</f>
        <v>3.7961992776369691E-3</v>
      </c>
      <c r="J658" s="8">
        <f t="shared" si="21"/>
        <v>151.84327141167608</v>
      </c>
      <c r="K658" s="9">
        <f>P657*C658/C657</f>
        <v>30.650867504296549</v>
      </c>
      <c r="L658" s="9">
        <f>Q657*D658/D657</f>
        <v>30.609075666231323</v>
      </c>
      <c r="M658" s="9">
        <f>R657*E658/E657</f>
        <v>30.216224328309917</v>
      </c>
      <c r="N658" s="9">
        <f>S657*F658/F657</f>
        <v>30.240979463189248</v>
      </c>
      <c r="O658" s="9">
        <f>T657*G658/G657</f>
        <v>30.126124449649026</v>
      </c>
      <c r="P658" s="9">
        <f>IF(MOD($B658,$X$4)=0,$J658*X$2,K658)</f>
        <v>30.368654282335218</v>
      </c>
      <c r="Q658" s="9">
        <f>IF(MOD($B658,$X$4)=0,$J658*Y$2,L658)</f>
        <v>30.368654282335218</v>
      </c>
      <c r="R658" s="9">
        <f>IF(MOD($B658,$X$4)=0,$J658*Z$2,M658)</f>
        <v>30.368654282335218</v>
      </c>
      <c r="S658" s="9">
        <f>IF(MOD($B658,$X$4)=0,$J658*AA$2,N658)</f>
        <v>30.368654282335218</v>
      </c>
      <c r="T658" s="9">
        <f>IF(MOD($B658,$X$4)=0,$J658*AB$2,O658)</f>
        <v>30.368654282335218</v>
      </c>
      <c r="U658" s="5" cm="1">
        <f t="array" ref="U658">SUM(ABS(P658:T658/J658-K658:O658/J658))</f>
        <v>6.883869150059202E-3</v>
      </c>
    </row>
    <row r="659" spans="1:21" x14ac:dyDescent="0.25">
      <c r="A659" s="7">
        <v>41863</v>
      </c>
      <c r="B659" s="12">
        <v>656</v>
      </c>
      <c r="C659" s="8">
        <v>21.539150238037099</v>
      </c>
      <c r="D659" s="8">
        <v>82.769462585449205</v>
      </c>
      <c r="E659" s="8">
        <v>89.010910034179602</v>
      </c>
      <c r="F659" s="8">
        <v>44.770977020263601</v>
      </c>
      <c r="G659" s="8">
        <v>62.315769195556598</v>
      </c>
      <c r="H659" s="10">
        <f t="shared" si="20"/>
        <v>-1.607868915114663E-3</v>
      </c>
      <c r="I659" s="10">
        <f>(1+H659)*(1-U659*$X$5) - 1</f>
        <v>-1.6220284701107257E-3</v>
      </c>
      <c r="J659" s="8">
        <f t="shared" si="21"/>
        <v>151.59912733560392</v>
      </c>
      <c r="K659" s="9">
        <f>P658*C659/C658</f>
        <v>30.362327855212605</v>
      </c>
      <c r="L659" s="9">
        <f>Q658*D659/D658</f>
        <v>30.319249213276887</v>
      </c>
      <c r="M659" s="9">
        <f>R658*E659/E658</f>
        <v>30.221221785275517</v>
      </c>
      <c r="N659" s="9">
        <f>S658*F659/F658</f>
        <v>30.384824736646216</v>
      </c>
      <c r="O659" s="9">
        <f>T658*G659/G658</f>
        <v>30.311503745192713</v>
      </c>
      <c r="P659" s="9">
        <f>IF(MOD($B659,$X$4)=0,$J659*X$2,K659)</f>
        <v>30.319825467120786</v>
      </c>
      <c r="Q659" s="9">
        <f>IF(MOD($B659,$X$4)=0,$J659*Y$2,L659)</f>
        <v>30.319825467120786</v>
      </c>
      <c r="R659" s="9">
        <f>IF(MOD($B659,$X$4)=0,$J659*Z$2,M659)</f>
        <v>30.319825467120786</v>
      </c>
      <c r="S659" s="9">
        <f>IF(MOD($B659,$X$4)=0,$J659*AA$2,N659)</f>
        <v>30.319825467120786</v>
      </c>
      <c r="T659" s="9">
        <f>IF(MOD($B659,$X$4)=0,$J659*AB$2,O659)</f>
        <v>30.319825467120786</v>
      </c>
      <c r="U659" s="5" cm="1">
        <f t="array" ref="U659">SUM(ABS(P659:T659/J659-K659:O659/J659))</f>
        <v>1.418235836928794E-3</v>
      </c>
    </row>
    <row r="660" spans="1:21" x14ac:dyDescent="0.25">
      <c r="A660" s="7">
        <v>41864</v>
      </c>
      <c r="B660" s="12">
        <v>657</v>
      </c>
      <c r="C660" s="8">
        <v>21.824184417724599</v>
      </c>
      <c r="D660" s="8">
        <v>83.427932739257798</v>
      </c>
      <c r="E660" s="8">
        <v>89.368110656738196</v>
      </c>
      <c r="F660" s="8">
        <v>45.0649604797363</v>
      </c>
      <c r="G660" s="8">
        <v>62.156200408935497</v>
      </c>
      <c r="H660" s="10">
        <f t="shared" si="20"/>
        <v>5.8415026225724365E-3</v>
      </c>
      <c r="I660" s="10">
        <f>(1+H660)*(1-U660*$X$5) - 1</f>
        <v>5.8005800000622276E-3</v>
      </c>
      <c r="J660" s="8">
        <f t="shared" si="21"/>
        <v>152.48469403551454</v>
      </c>
      <c r="K660" s="9">
        <f>P659*C660/C659</f>
        <v>30.721057014548652</v>
      </c>
      <c r="L660" s="9">
        <f>Q659*D660/D659</f>
        <v>30.561033993975407</v>
      </c>
      <c r="M660" s="9">
        <f>R659*E660/E659</f>
        <v>30.441498872420929</v>
      </c>
      <c r="N660" s="9">
        <f>S659*F660/F659</f>
        <v>30.51891710582678</v>
      </c>
      <c r="O660" s="9">
        <f>T659*G660/G659</f>
        <v>30.242187048742778</v>
      </c>
      <c r="P660" s="9">
        <f>IF(MOD($B660,$X$4)=0,$J660*X$2,K660)</f>
        <v>30.496938807102907</v>
      </c>
      <c r="Q660" s="9">
        <f>IF(MOD($B660,$X$4)=0,$J660*Y$2,L660)</f>
        <v>30.496938807102907</v>
      </c>
      <c r="R660" s="9">
        <f>IF(MOD($B660,$X$4)=0,$J660*Z$2,M660)</f>
        <v>30.496938807102907</v>
      </c>
      <c r="S660" s="9">
        <f>IF(MOD($B660,$X$4)=0,$J660*AA$2,N660)</f>
        <v>30.496938807102907</v>
      </c>
      <c r="T660" s="9">
        <f>IF(MOD($B660,$X$4)=0,$J660*AB$2,O660)</f>
        <v>30.496938807102907</v>
      </c>
      <c r="U660" s="5" cm="1">
        <f t="array" ref="U660">SUM(ABS(P660:T660/J660-K660:O660/J660))</f>
        <v>4.0684961202711312E-3</v>
      </c>
    </row>
    <row r="661" spans="1:21" x14ac:dyDescent="0.25">
      <c r="A661" s="7">
        <v>41865</v>
      </c>
      <c r="B661" s="12">
        <v>658</v>
      </c>
      <c r="C661" s="8">
        <v>21.882532119750898</v>
      </c>
      <c r="D661" s="8">
        <v>83.824607849121094</v>
      </c>
      <c r="E661" s="8">
        <v>88.919860839843693</v>
      </c>
      <c r="F661" s="8">
        <v>45.271530151367102</v>
      </c>
      <c r="G661" s="8">
        <v>62.458442687988203</v>
      </c>
      <c r="H661" s="10">
        <f t="shared" si="20"/>
        <v>2.3717827214158049E-3</v>
      </c>
      <c r="I661" s="10">
        <f>(1+H661)*(1-U661*$X$5) - 1</f>
        <v>2.3422325137301137E-3</v>
      </c>
      <c r="J661" s="8">
        <f t="shared" si="21"/>
        <v>152.84635459810835</v>
      </c>
      <c r="K661" s="9">
        <f>P660*C661/C660</f>
        <v>30.578473414040428</v>
      </c>
      <c r="L661" s="9">
        <f>Q660*D661/D660</f>
        <v>30.641942718318234</v>
      </c>
      <c r="M661" s="9">
        <f>R660*E661/E660</f>
        <v>30.343973200739871</v>
      </c>
      <c r="N661" s="9">
        <f>S660*F661/F660</f>
        <v>30.636731288180542</v>
      </c>
      <c r="O661" s="9">
        <f>T660*G661/G660</f>
        <v>30.645233976829285</v>
      </c>
      <c r="P661" s="9">
        <f>IF(MOD($B661,$X$4)=0,$J661*X$2,K661)</f>
        <v>30.569270919621673</v>
      </c>
      <c r="Q661" s="9">
        <f>IF(MOD($B661,$X$4)=0,$J661*Y$2,L661)</f>
        <v>30.569270919621673</v>
      </c>
      <c r="R661" s="9">
        <f>IF(MOD($B661,$X$4)=0,$J661*Z$2,M661)</f>
        <v>30.569270919621673</v>
      </c>
      <c r="S661" s="9">
        <f>IF(MOD($B661,$X$4)=0,$J661*AA$2,N661)</f>
        <v>30.569270919621673</v>
      </c>
      <c r="T661" s="9">
        <f>IF(MOD($B661,$X$4)=0,$J661*AB$2,O661)</f>
        <v>30.569270919621673</v>
      </c>
      <c r="U661" s="5" cm="1">
        <f t="array" ref="U661">SUM(ABS(P661:T661/J661-K661:O661/J661))</f>
        <v>2.9480286850699644E-3</v>
      </c>
    </row>
    <row r="662" spans="1:21" x14ac:dyDescent="0.25">
      <c r="A662" s="7">
        <v>41866</v>
      </c>
      <c r="B662" s="12">
        <v>659</v>
      </c>
      <c r="C662" s="8">
        <v>21.990266799926701</v>
      </c>
      <c r="D662" s="8">
        <v>83.888084411621094</v>
      </c>
      <c r="E662" s="8">
        <v>89.068191528320298</v>
      </c>
      <c r="F662" s="8">
        <v>45.088790893554602</v>
      </c>
      <c r="G662" s="8">
        <v>62.047073364257798</v>
      </c>
      <c r="H662" s="10">
        <f t="shared" si="20"/>
        <v>-6.5481846245951658E-4</v>
      </c>
      <c r="I662" s="10">
        <f>(1+H662)*(1-U662*$X$5) - 1</f>
        <v>-6.920711329969631E-4</v>
      </c>
      <c r="J662" s="8">
        <f t="shared" si="21"/>
        <v>152.74626798319787</v>
      </c>
      <c r="K662" s="9">
        <f>P661*C662/C661</f>
        <v>30.71977318360603</v>
      </c>
      <c r="L662" s="9">
        <f>Q661*D662/D661</f>
        <v>30.592419637950321</v>
      </c>
      <c r="M662" s="9">
        <f>R661*E662/E661</f>
        <v>30.620264712896972</v>
      </c>
      <c r="N662" s="9">
        <f>S661*F662/F661</f>
        <v>30.445877567087681</v>
      </c>
      <c r="O662" s="9">
        <f>T661*G662/G661</f>
        <v>30.367932881656877</v>
      </c>
      <c r="P662" s="9">
        <f>IF(MOD($B662,$X$4)=0,$J662*X$2,K662)</f>
        <v>30.549253596639574</v>
      </c>
      <c r="Q662" s="9">
        <f>IF(MOD($B662,$X$4)=0,$J662*Y$2,L662)</f>
        <v>30.549253596639574</v>
      </c>
      <c r="R662" s="9">
        <f>IF(MOD($B662,$X$4)=0,$J662*Z$2,M662)</f>
        <v>30.549253596639574</v>
      </c>
      <c r="S662" s="9">
        <f>IF(MOD($B662,$X$4)=0,$J662*AA$2,N662)</f>
        <v>30.549253596639574</v>
      </c>
      <c r="T662" s="9">
        <f>IF(MOD($B662,$X$4)=0,$J662*AB$2,O662)</f>
        <v>30.549253596639574</v>
      </c>
      <c r="U662" s="5" cm="1">
        <f t="array" ref="U662">SUM(ABS(P662:T662/J662-K662:O662/J662))</f>
        <v>3.7277080257818174E-3</v>
      </c>
    </row>
    <row r="663" spans="1:21" x14ac:dyDescent="0.25">
      <c r="A663" s="7">
        <v>41869</v>
      </c>
      <c r="B663" s="12">
        <v>660</v>
      </c>
      <c r="C663" s="8">
        <v>22.255104064941399</v>
      </c>
      <c r="D663" s="8">
        <v>84.871818542480398</v>
      </c>
      <c r="E663" s="8">
        <v>89.20947265625</v>
      </c>
      <c r="F663" s="8">
        <v>45.470161437988203</v>
      </c>
      <c r="G663" s="8">
        <v>62.542423248291001</v>
      </c>
      <c r="H663" s="10">
        <f t="shared" si="20"/>
        <v>8.3596015826850056E-3</v>
      </c>
      <c r="I663" s="10">
        <f>(1+H663)*(1-U663*$X$5) - 1</f>
        <v>8.3310034335899452E-3</v>
      </c>
      <c r="J663" s="8">
        <f t="shared" si="21"/>
        <v>154.02316592677943</v>
      </c>
      <c r="K663" s="9">
        <f>P662*C663/C662</f>
        <v>30.917170040963995</v>
      </c>
      <c r="L663" s="9">
        <f>Q662*D663/D662</f>
        <v>30.907496887639404</v>
      </c>
      <c r="M663" s="9">
        <f>R662*E663/E662</f>
        <v>30.59771122142666</v>
      </c>
      <c r="N663" s="9">
        <f>S662*F663/F662</f>
        <v>30.807645654738788</v>
      </c>
      <c r="O663" s="9">
        <f>T662*G663/G662</f>
        <v>30.793142122010593</v>
      </c>
      <c r="P663" s="9">
        <f>IF(MOD($B663,$X$4)=0,$J663*X$2,K663)</f>
        <v>30.804633185355886</v>
      </c>
      <c r="Q663" s="9">
        <f>IF(MOD($B663,$X$4)=0,$J663*Y$2,L663)</f>
        <v>30.804633185355886</v>
      </c>
      <c r="R663" s="9">
        <f>IF(MOD($B663,$X$4)=0,$J663*Z$2,M663)</f>
        <v>30.804633185355886</v>
      </c>
      <c r="S663" s="9">
        <f>IF(MOD($B663,$X$4)=0,$J663*AA$2,N663)</f>
        <v>30.804633185355886</v>
      </c>
      <c r="T663" s="9">
        <f>IF(MOD($B663,$X$4)=0,$J663*AB$2,O663)</f>
        <v>30.804633185355886</v>
      </c>
      <c r="U663" s="5" cm="1">
        <f t="array" ref="U663">SUM(ABS(P663:T663/J663-K663:O663/J663))</f>
        <v>2.8361061916926666E-3</v>
      </c>
    </row>
    <row r="664" spans="1:21" x14ac:dyDescent="0.25">
      <c r="A664" s="7">
        <v>41870</v>
      </c>
      <c r="B664" s="12">
        <v>661</v>
      </c>
      <c r="C664" s="8">
        <v>22.562583923339801</v>
      </c>
      <c r="D664" s="8">
        <v>85.125724792480398</v>
      </c>
      <c r="E664" s="8">
        <v>90.148864746093693</v>
      </c>
      <c r="F664" s="8">
        <v>45.732357025146399</v>
      </c>
      <c r="G664" s="8">
        <v>62.869873046875</v>
      </c>
      <c r="H664" s="10">
        <f t="shared" si="20"/>
        <v>7.6679883925903081E-3</v>
      </c>
      <c r="I664" s="10">
        <f>(1+H664)*(1-U664*$X$5) - 1</f>
        <v>7.6319469665229178E-3</v>
      </c>
      <c r="J664" s="8">
        <f t="shared" si="21"/>
        <v>155.20421377529598</v>
      </c>
      <c r="K664" s="9">
        <f>P663*C664/C663</f>
        <v>31.230234621422362</v>
      </c>
      <c r="L664" s="9">
        <f>Q663*D664/D663</f>
        <v>30.896789675331462</v>
      </c>
      <c r="M664" s="9">
        <f>R663*E664/E663</f>
        <v>31.129011616067668</v>
      </c>
      <c r="N664" s="9">
        <f>S663*F664/F663</f>
        <v>30.982262615949448</v>
      </c>
      <c r="O664" s="9">
        <f>T663*G664/G663</f>
        <v>30.96591524652505</v>
      </c>
      <c r="P664" s="9">
        <f>IF(MOD($B664,$X$4)=0,$J664*X$2,K664)</f>
        <v>31.040842755059199</v>
      </c>
      <c r="Q664" s="9">
        <f>IF(MOD($B664,$X$4)=0,$J664*Y$2,L664)</f>
        <v>31.040842755059199</v>
      </c>
      <c r="R664" s="9">
        <f>IF(MOD($B664,$X$4)=0,$J664*Z$2,M664)</f>
        <v>31.040842755059199</v>
      </c>
      <c r="S664" s="9">
        <f>IF(MOD($B664,$X$4)=0,$J664*AA$2,N664)</f>
        <v>31.040842755059199</v>
      </c>
      <c r="T664" s="9">
        <f>IF(MOD($B664,$X$4)=0,$J664*AB$2,O664)</f>
        <v>31.040842755059199</v>
      </c>
      <c r="U664" s="5" cm="1">
        <f t="array" ref="U664">SUM(ABS(P664:T664/J664-K664:O664/J664))</f>
        <v>3.5767163870110419E-3</v>
      </c>
    </row>
    <row r="665" spans="1:21" x14ac:dyDescent="0.25">
      <c r="A665" s="7">
        <v>41871</v>
      </c>
      <c r="B665" s="12">
        <v>662</v>
      </c>
      <c r="C665" s="8">
        <v>22.571557998657202</v>
      </c>
      <c r="D665" s="8">
        <v>85.443038940429602</v>
      </c>
      <c r="E665" s="8">
        <v>90.049987792968693</v>
      </c>
      <c r="F665" s="8">
        <v>45.7959175109863</v>
      </c>
      <c r="G665" s="8">
        <v>62.937053680419901</v>
      </c>
      <c r="H665" s="10">
        <f t="shared" si="20"/>
        <v>1.0973839083971981E-3</v>
      </c>
      <c r="I665" s="10">
        <f>(1+H665)*(1-U665*$X$5) - 1</f>
        <v>1.0856932584901724E-3</v>
      </c>
      <c r="J665" s="8">
        <f t="shared" si="21"/>
        <v>155.37453238200843</v>
      </c>
      <c r="K665" s="9">
        <f>P664*C665/C664</f>
        <v>31.053188985515156</v>
      </c>
      <c r="L665" s="9">
        <f>Q664*D665/D664</f>
        <v>31.156550416808436</v>
      </c>
      <c r="M665" s="9">
        <f>R664*E665/E664</f>
        <v>31.006796580848388</v>
      </c>
      <c r="N665" s="9">
        <f>S664*F665/F664</f>
        <v>31.083984442361839</v>
      </c>
      <c r="O665" s="9">
        <f>T664*G665/G664</f>
        <v>31.0740119564746</v>
      </c>
      <c r="P665" s="9">
        <f>IF(MOD($B665,$X$4)=0,$J665*X$2,K665)</f>
        <v>31.074906476401686</v>
      </c>
      <c r="Q665" s="9">
        <f>IF(MOD($B665,$X$4)=0,$J665*Y$2,L665)</f>
        <v>31.074906476401686</v>
      </c>
      <c r="R665" s="9">
        <f>IF(MOD($B665,$X$4)=0,$J665*Z$2,M665)</f>
        <v>31.074906476401686</v>
      </c>
      <c r="S665" s="9">
        <f>IF(MOD($B665,$X$4)=0,$J665*AA$2,N665)</f>
        <v>31.074906476401686</v>
      </c>
      <c r="T665" s="9">
        <f>IF(MOD($B665,$X$4)=0,$J665*AB$2,O665)</f>
        <v>31.074906476401686</v>
      </c>
      <c r="U665" s="5" cm="1">
        <f t="array" ref="U665">SUM(ABS(P665:T665/J665-K665:O665/J665))</f>
        <v>1.1677834838962897E-3</v>
      </c>
    </row>
    <row r="666" spans="1:21" x14ac:dyDescent="0.25">
      <c r="A666" s="7">
        <v>41872</v>
      </c>
      <c r="B666" s="12">
        <v>663</v>
      </c>
      <c r="C666" s="8">
        <v>22.5738010406494</v>
      </c>
      <c r="D666" s="8">
        <v>85.657257080078097</v>
      </c>
      <c r="E666" s="8">
        <v>90.360771179199205</v>
      </c>
      <c r="F666" s="8">
        <v>46.479206085205</v>
      </c>
      <c r="G666" s="8">
        <v>63.432407379150298</v>
      </c>
      <c r="H666" s="10">
        <f t="shared" si="20"/>
        <v>5.7697335324680132E-3</v>
      </c>
      <c r="I666" s="10">
        <f>(1+H666)*(1-U666*$X$5) - 1</f>
        <v>5.7247277387477702E-3</v>
      </c>
      <c r="J666" s="8">
        <f t="shared" si="21"/>
        <v>156.27100203158443</v>
      </c>
      <c r="K666" s="9">
        <f>P665*C666/C665</f>
        <v>31.077994536168511</v>
      </c>
      <c r="L666" s="9">
        <f>Q665*D666/D665</f>
        <v>31.152815791632936</v>
      </c>
      <c r="M666" s="9">
        <f>R665*E666/E665</f>
        <v>31.182153183461061</v>
      </c>
      <c r="N666" s="9">
        <f>S665*F666/F665</f>
        <v>31.538553231271184</v>
      </c>
      <c r="O666" s="9">
        <f>T665*G666/G665</f>
        <v>31.319485289050739</v>
      </c>
      <c r="P666" s="9">
        <f>IF(MOD($B666,$X$4)=0,$J666*X$2,K666)</f>
        <v>31.254200406316887</v>
      </c>
      <c r="Q666" s="9">
        <f>IF(MOD($B666,$X$4)=0,$J666*Y$2,L666)</f>
        <v>31.254200406316887</v>
      </c>
      <c r="R666" s="9">
        <f>IF(MOD($B666,$X$4)=0,$J666*Z$2,M666)</f>
        <v>31.254200406316887</v>
      </c>
      <c r="S666" s="9">
        <f>IF(MOD($B666,$X$4)=0,$J666*AA$2,N666)</f>
        <v>31.254200406316887</v>
      </c>
      <c r="T666" s="9">
        <f>IF(MOD($B666,$X$4)=0,$J666*AB$2,O666)</f>
        <v>31.254200406316887</v>
      </c>
      <c r="U666" s="5" cm="1">
        <f t="array" ref="U666">SUM(ABS(P666:T666/J666-K666:O666/J666))</f>
        <v>4.4747611923226516E-3</v>
      </c>
    </row>
    <row r="667" spans="1:21" x14ac:dyDescent="0.25">
      <c r="A667" s="7">
        <v>41873</v>
      </c>
      <c r="B667" s="12">
        <v>664</v>
      </c>
      <c r="C667" s="8">
        <v>22.739885330200099</v>
      </c>
      <c r="D667" s="8">
        <v>85.133628845214801</v>
      </c>
      <c r="E667" s="8">
        <v>89.781578063964801</v>
      </c>
      <c r="F667" s="8">
        <v>46.4712524414062</v>
      </c>
      <c r="G667" s="8">
        <v>63.583526611328097</v>
      </c>
      <c r="H667" s="10">
        <f t="shared" si="20"/>
        <v>-5.9084263760833533E-4</v>
      </c>
      <c r="I667" s="10">
        <f>(1+H667)*(1-U667*$X$5) - 1</f>
        <v>-6.3620728969782103E-4</v>
      </c>
      <c r="J667" s="8">
        <f t="shared" si="21"/>
        <v>156.17867046056239</v>
      </c>
      <c r="K667" s="9">
        <f>P666*C667/C666</f>
        <v>31.484149791474085</v>
      </c>
      <c r="L667" s="9">
        <f>Q666*D667/D666</f>
        <v>31.063141500758846</v>
      </c>
      <c r="M667" s="9">
        <f>R666*E667/E666</f>
        <v>31.053867701524055</v>
      </c>
      <c r="N667" s="9">
        <f>S666*F667/F666</f>
        <v>31.24885210547043</v>
      </c>
      <c r="O667" s="9">
        <f>T666*G667/G666</f>
        <v>31.328659361334982</v>
      </c>
      <c r="P667" s="9">
        <f>IF(MOD($B667,$X$4)=0,$J667*X$2,K667)</f>
        <v>31.23573409211248</v>
      </c>
      <c r="Q667" s="9">
        <f>IF(MOD($B667,$X$4)=0,$J667*Y$2,L667)</f>
        <v>31.23573409211248</v>
      </c>
      <c r="R667" s="9">
        <f>IF(MOD($B667,$X$4)=0,$J667*Z$2,M667)</f>
        <v>31.23573409211248</v>
      </c>
      <c r="S667" s="9">
        <f>IF(MOD($B667,$X$4)=0,$J667*AA$2,N667)</f>
        <v>31.23573409211248</v>
      </c>
      <c r="T667" s="9">
        <f>IF(MOD($B667,$X$4)=0,$J667*AB$2,O667)</f>
        <v>31.23573409211248</v>
      </c>
      <c r="U667" s="5" cm="1">
        <f t="array" ref="U667">SUM(ABS(P667:T667/J667-K667:O667/J667))</f>
        <v>4.5391471306136522E-3</v>
      </c>
    </row>
    <row r="668" spans="1:21" x14ac:dyDescent="0.25">
      <c r="A668" s="7">
        <v>41876</v>
      </c>
      <c r="B668" s="12">
        <v>665</v>
      </c>
      <c r="C668" s="8">
        <v>22.789258956909102</v>
      </c>
      <c r="D668" s="8">
        <v>85.657257080078097</v>
      </c>
      <c r="E668" s="8">
        <v>90.297225952148395</v>
      </c>
      <c r="F668" s="8">
        <v>47.146579742431598</v>
      </c>
      <c r="G668" s="8">
        <v>63.549976348876903</v>
      </c>
      <c r="H668" s="10">
        <f t="shared" si="20"/>
        <v>5.6139504686538722E-3</v>
      </c>
      <c r="I668" s="10">
        <f>(1+H668)*(1-U668*$X$5) - 1</f>
        <v>5.5756131773749829E-3</v>
      </c>
      <c r="J668" s="8">
        <f t="shared" si="21"/>
        <v>157.05544978078819</v>
      </c>
      <c r="K668" s="9">
        <f>P667*C668/C667</f>
        <v>31.303554199938503</v>
      </c>
      <c r="L668" s="9">
        <f>Q667*D668/D667</f>
        <v>31.427854556483261</v>
      </c>
      <c r="M668" s="9">
        <f>R667*E668/E667</f>
        <v>31.415132145341026</v>
      </c>
      <c r="N668" s="9">
        <f>S667*F668/F667</f>
        <v>31.689656525698066</v>
      </c>
      <c r="O668" s="9">
        <f>T667*G668/G667</f>
        <v>31.219252353327338</v>
      </c>
      <c r="P668" s="9">
        <f>IF(MOD($B668,$X$4)=0,$J668*X$2,K668)</f>
        <v>31.411089956157639</v>
      </c>
      <c r="Q668" s="9">
        <f>IF(MOD($B668,$X$4)=0,$J668*Y$2,L668)</f>
        <v>31.411089956157639</v>
      </c>
      <c r="R668" s="9">
        <f>IF(MOD($B668,$X$4)=0,$J668*Z$2,M668)</f>
        <v>31.411089956157639</v>
      </c>
      <c r="S668" s="9">
        <f>IF(MOD($B668,$X$4)=0,$J668*AA$2,N668)</f>
        <v>31.411089956157639</v>
      </c>
      <c r="T668" s="9">
        <f>IF(MOD($B668,$X$4)=0,$J668*AB$2,O668)</f>
        <v>31.411089956157639</v>
      </c>
      <c r="U668" s="5" cm="1">
        <f t="array" ref="U668">SUM(ABS(P668:T668/J668-K668:O668/J668))</f>
        <v>3.8123269134218152E-3</v>
      </c>
    </row>
    <row r="669" spans="1:21" x14ac:dyDescent="0.25">
      <c r="A669" s="7">
        <v>41877</v>
      </c>
      <c r="B669" s="12">
        <v>666</v>
      </c>
      <c r="C669" s="8">
        <v>22.643375396728501</v>
      </c>
      <c r="D669" s="8">
        <v>85.728607177734304</v>
      </c>
      <c r="E669" s="8">
        <v>90.586799621582003</v>
      </c>
      <c r="F669" s="8">
        <v>47.464408874511697</v>
      </c>
      <c r="G669" s="8">
        <v>63.407207489013601</v>
      </c>
      <c r="H669" s="10">
        <f t="shared" si="20"/>
        <v>4.2663726476210861E-4</v>
      </c>
      <c r="I669" s="10">
        <f>(1+H669)*(1-U669*$X$5) - 1</f>
        <v>3.8863225523178002E-4</v>
      </c>
      <c r="J669" s="8">
        <f t="shared" si="21"/>
        <v>157.12245548829864</v>
      </c>
      <c r="K669" s="9">
        <f>P668*C669/C668</f>
        <v>31.210014456483783</v>
      </c>
      <c r="L669" s="9">
        <f>Q668*D669/D668</f>
        <v>31.437254514914926</v>
      </c>
      <c r="M669" s="9">
        <f>R668*E669/E668</f>
        <v>31.511822005050632</v>
      </c>
      <c r="N669" s="9">
        <f>S668*F669/F668</f>
        <v>31.622841466298905</v>
      </c>
      <c r="O669" s="9">
        <f>T668*G669/G668</f>
        <v>31.340523045550388</v>
      </c>
      <c r="P669" s="9">
        <f>IF(MOD($B669,$X$4)=0,$J669*X$2,K669)</f>
        <v>31.424491097659729</v>
      </c>
      <c r="Q669" s="9">
        <f>IF(MOD($B669,$X$4)=0,$J669*Y$2,L669)</f>
        <v>31.424491097659729</v>
      </c>
      <c r="R669" s="9">
        <f>IF(MOD($B669,$X$4)=0,$J669*Z$2,M669)</f>
        <v>31.424491097659729</v>
      </c>
      <c r="S669" s="9">
        <f>IF(MOD($B669,$X$4)=0,$J669*AA$2,N669)</f>
        <v>31.424491097659729</v>
      </c>
      <c r="T669" s="9">
        <f>IF(MOD($B669,$X$4)=0,$J669*AB$2,O669)</f>
        <v>31.424491097659729</v>
      </c>
      <c r="U669" s="5" cm="1">
        <f t="array" ref="U669">SUM(ABS(P669:T669/J669-K669:O669/J669))</f>
        <v>3.7988802091691587E-3</v>
      </c>
    </row>
    <row r="670" spans="1:21" x14ac:dyDescent="0.25">
      <c r="A670" s="7">
        <v>41878</v>
      </c>
      <c r="B670" s="12">
        <v>667</v>
      </c>
      <c r="C670" s="8">
        <v>22.921678543090799</v>
      </c>
      <c r="D670" s="8">
        <v>86.117378234863196</v>
      </c>
      <c r="E670" s="8">
        <v>90.862258911132798</v>
      </c>
      <c r="F670" s="8">
        <v>47.345218658447202</v>
      </c>
      <c r="G670" s="8">
        <v>63.684307098388601</v>
      </c>
      <c r="H670" s="10">
        <f t="shared" si="20"/>
        <v>4.345091354061692E-3</v>
      </c>
      <c r="I670" s="10">
        <f>(1+H670)*(1-U670*$X$5) - 1</f>
        <v>4.3124493563473365E-3</v>
      </c>
      <c r="J670" s="8">
        <f t="shared" si="21"/>
        <v>157.80516691116978</v>
      </c>
      <c r="K670" s="9">
        <f>P669*C670/C669</f>
        <v>31.810720385126132</v>
      </c>
      <c r="L670" s="9">
        <f>Q669*D670/D669</f>
        <v>31.56699816765617</v>
      </c>
      <c r="M670" s="9">
        <f>R669*E670/E669</f>
        <v>31.520047713286036</v>
      </c>
      <c r="N670" s="9">
        <f>S669*F670/F669</f>
        <v>31.345579509535888</v>
      </c>
      <c r="O670" s="9">
        <f>T669*G670/G669</f>
        <v>31.56182113556557</v>
      </c>
      <c r="P670" s="9">
        <f>IF(MOD($B670,$X$4)=0,$J670*X$2,K670)</f>
        <v>31.561033382233958</v>
      </c>
      <c r="Q670" s="9">
        <f>IF(MOD($B670,$X$4)=0,$J670*Y$2,L670)</f>
        <v>31.561033382233958</v>
      </c>
      <c r="R670" s="9">
        <f>IF(MOD($B670,$X$4)=0,$J670*Z$2,M670)</f>
        <v>31.561033382233958</v>
      </c>
      <c r="S670" s="9">
        <f>IF(MOD($B670,$X$4)=0,$J670*AA$2,N670)</f>
        <v>31.561033382233958</v>
      </c>
      <c r="T670" s="9">
        <f>IF(MOD($B670,$X$4)=0,$J670*AB$2,O670)</f>
        <v>31.561033382233958</v>
      </c>
      <c r="U670" s="5" cm="1">
        <f t="array" ref="U670">SUM(ABS(P670:T670/J670-K670:O670/J670))</f>
        <v>3.2500778861106194E-3</v>
      </c>
    </row>
    <row r="671" spans="1:21" x14ac:dyDescent="0.25">
      <c r="A671" s="7">
        <v>41879</v>
      </c>
      <c r="B671" s="12">
        <v>668</v>
      </c>
      <c r="C671" s="8">
        <v>22.948610305786101</v>
      </c>
      <c r="D671" s="8">
        <v>86.196708679199205</v>
      </c>
      <c r="E671" s="8">
        <v>90.939964294433594</v>
      </c>
      <c r="F671" s="8">
        <v>47.003574371337798</v>
      </c>
      <c r="G671" s="8">
        <v>63.726280212402301</v>
      </c>
      <c r="H671" s="10">
        <f t="shared" si="20"/>
        <v>-7.2112148605929516E-4</v>
      </c>
      <c r="I671" s="10">
        <f>(1+H671)*(1-U671*$X$5) - 1</f>
        <v>-7.4710110059150736E-4</v>
      </c>
      <c r="J671" s="8">
        <f t="shared" si="21"/>
        <v>157.69137021469896</v>
      </c>
      <c r="K671" s="9">
        <f>P670*C671/C670</f>
        <v>31.598115930960521</v>
      </c>
      <c r="L671" s="9">
        <f>Q670*D671/D670</f>
        <v>31.590107082028766</v>
      </c>
      <c r="M671" s="9">
        <f>R670*E671/E670</f>
        <v>31.588024370854814</v>
      </c>
      <c r="N671" s="9">
        <f>S670*F671/F670</f>
        <v>31.333288172562494</v>
      </c>
      <c r="O671" s="9">
        <f>T670*G671/G670</f>
        <v>31.581834658292376</v>
      </c>
      <c r="P671" s="9">
        <f>IF(MOD($B671,$X$4)=0,$J671*X$2,K671)</f>
        <v>31.538274042939793</v>
      </c>
      <c r="Q671" s="9">
        <f>IF(MOD($B671,$X$4)=0,$J671*Y$2,L671)</f>
        <v>31.538274042939793</v>
      </c>
      <c r="R671" s="9">
        <f>IF(MOD($B671,$X$4)=0,$J671*Z$2,M671)</f>
        <v>31.538274042939793</v>
      </c>
      <c r="S671" s="9">
        <f>IF(MOD($B671,$X$4)=0,$J671*AA$2,N671)</f>
        <v>31.538274042939793</v>
      </c>
      <c r="T671" s="9">
        <f>IF(MOD($B671,$X$4)=0,$J671*AB$2,O671)</f>
        <v>31.538274042939793</v>
      </c>
      <c r="U671" s="5" cm="1">
        <f t="array" ref="U671">SUM(ABS(P671:T671/J671-K671:O671/J671))</f>
        <v>2.5998362510035733E-3</v>
      </c>
    </row>
    <row r="672" spans="1:21" x14ac:dyDescent="0.25">
      <c r="A672" s="7">
        <v>41880</v>
      </c>
      <c r="B672" s="12">
        <v>669</v>
      </c>
      <c r="C672" s="8">
        <v>23.004716873168899</v>
      </c>
      <c r="D672" s="8">
        <v>86.529922485351506</v>
      </c>
      <c r="E672" s="8">
        <v>91.434402465820298</v>
      </c>
      <c r="F672" s="8">
        <v>47.233985900878899</v>
      </c>
      <c r="G672" s="8">
        <v>63.390434265136697</v>
      </c>
      <c r="H672" s="10">
        <f t="shared" si="20"/>
        <v>2.2758913327811658E-3</v>
      </c>
      <c r="I672" s="10">
        <f>(1+H672)*(1-U672*$X$5) - 1</f>
        <v>2.2457072370223319E-3</v>
      </c>
      <c r="J672" s="8">
        <f t="shared" si="21"/>
        <v>158.05025863742497</v>
      </c>
      <c r="K672" s="9">
        <f>P671*C672/C671</f>
        <v>31.615381295803871</v>
      </c>
      <c r="L672" s="9">
        <f>Q671*D672/D671</f>
        <v>31.660192715872348</v>
      </c>
      <c r="M672" s="9">
        <f>R671*E672/E671</f>
        <v>31.709746801561039</v>
      </c>
      <c r="N672" s="9">
        <f>S671*F672/F671</f>
        <v>31.692874667647843</v>
      </c>
      <c r="O672" s="9">
        <f>T671*G672/G671</f>
        <v>31.37206315653987</v>
      </c>
      <c r="P672" s="9">
        <f>IF(MOD($B672,$X$4)=0,$J672*X$2,K672)</f>
        <v>31.610051727484997</v>
      </c>
      <c r="Q672" s="9">
        <f>IF(MOD($B672,$X$4)=0,$J672*Y$2,L672)</f>
        <v>31.610051727484997</v>
      </c>
      <c r="R672" s="9">
        <f>IF(MOD($B672,$X$4)=0,$J672*Z$2,M672)</f>
        <v>31.610051727484997</v>
      </c>
      <c r="S672" s="9">
        <f>IF(MOD($B672,$X$4)=0,$J672*AA$2,N672)</f>
        <v>31.610051727484997</v>
      </c>
      <c r="T672" s="9">
        <f>IF(MOD($B672,$X$4)=0,$J672*AB$2,O672)</f>
        <v>31.610051727484997</v>
      </c>
      <c r="U672" s="5" cm="1">
        <f t="array" ref="U672">SUM(ABS(P672:T672/J672-K672:O672/J672))</f>
        <v>3.0115556025893941E-3</v>
      </c>
    </row>
    <row r="673" spans="1:21" x14ac:dyDescent="0.25">
      <c r="A673" s="7">
        <v>41884</v>
      </c>
      <c r="B673" s="12">
        <v>670</v>
      </c>
      <c r="C673" s="8">
        <v>23.1842727661132</v>
      </c>
      <c r="D673" s="8">
        <v>86.410903930664006</v>
      </c>
      <c r="E673" s="8">
        <v>90.085311889648395</v>
      </c>
      <c r="F673" s="8">
        <v>47.4087715148925</v>
      </c>
      <c r="G673" s="8">
        <v>63.600337982177699</v>
      </c>
      <c r="H673" s="10">
        <f t="shared" si="20"/>
        <v>-2.6266335499847138E-4</v>
      </c>
      <c r="I673" s="10">
        <f>(1+H673)*(1-U673*$X$5) - 1</f>
        <v>-3.250828417858953E-4</v>
      </c>
      <c r="J673" s="8">
        <f t="shared" si="21"/>
        <v>158.0087446262329</v>
      </c>
      <c r="K673" s="9">
        <f>P672*C673/C672</f>
        <v>31.856773784323867</v>
      </c>
      <c r="L673" s="9">
        <f>Q672*D673/D672</f>
        <v>31.566573326463207</v>
      </c>
      <c r="M673" s="9">
        <f>R672*E673/E672</f>
        <v>31.143653722491223</v>
      </c>
      <c r="N673" s="9">
        <f>S672*F673/F672</f>
        <v>31.727022213773925</v>
      </c>
      <c r="O673" s="9">
        <f>T672*G673/G672</f>
        <v>31.71472157918069</v>
      </c>
      <c r="P673" s="9">
        <f>IF(MOD($B673,$X$4)=0,$J673*X$2,K673)</f>
        <v>31.601748925246582</v>
      </c>
      <c r="Q673" s="9">
        <f>IF(MOD($B673,$X$4)=0,$J673*Y$2,L673)</f>
        <v>31.601748925246582</v>
      </c>
      <c r="R673" s="9">
        <f>IF(MOD($B673,$X$4)=0,$J673*Z$2,M673)</f>
        <v>31.601748925246582</v>
      </c>
      <c r="S673" s="9">
        <f>IF(MOD($B673,$X$4)=0,$J673*AA$2,N673)</f>
        <v>31.601748925246582</v>
      </c>
      <c r="T673" s="9">
        <f>IF(MOD($B673,$X$4)=0,$J673*AB$2,O673)</f>
        <v>31.601748925246582</v>
      </c>
      <c r="U673" s="5" cm="1">
        <f t="array" ref="U673">SUM(ABS(P673:T673/J673-K673:O673/J673))</f>
        <v>6.2435886406864427E-3</v>
      </c>
    </row>
    <row r="674" spans="1:21" x14ac:dyDescent="0.25">
      <c r="A674" s="7">
        <v>41885</v>
      </c>
      <c r="B674" s="12">
        <v>671</v>
      </c>
      <c r="C674" s="8">
        <v>22.205726623535099</v>
      </c>
      <c r="D674" s="8">
        <v>86.045982360839801</v>
      </c>
      <c r="E674" s="8">
        <v>90.311355590820298</v>
      </c>
      <c r="F674" s="8">
        <v>47.4326171875</v>
      </c>
      <c r="G674" s="8">
        <v>63.818637847900298</v>
      </c>
      <c r="H674" s="10">
        <f t="shared" si="20"/>
        <v>-7.9971707362302968E-3</v>
      </c>
      <c r="I674" s="10">
        <f>(1+H674)*(1-U674*$X$5) - 1</f>
        <v>-8.1340113545017578E-3</v>
      </c>
      <c r="J674" s="8">
        <f t="shared" si="21"/>
        <v>156.74512171763951</v>
      </c>
      <c r="K674" s="9">
        <f>P673*C674/C673</f>
        <v>30.267923628180512</v>
      </c>
      <c r="L674" s="9">
        <f>Q673*D674/D673</f>
        <v>31.468291695864458</v>
      </c>
      <c r="M674" s="9">
        <f>R673*E674/E673</f>
        <v>31.681044607758274</v>
      </c>
      <c r="N674" s="9">
        <f>S673*F674/F673</f>
        <v>31.617643978727543</v>
      </c>
      <c r="O674" s="9">
        <f>T673*G674/G673</f>
        <v>31.710217807108716</v>
      </c>
      <c r="P674" s="9">
        <f>IF(MOD($B674,$X$4)=0,$J674*X$2,K674)</f>
        <v>31.349024343527901</v>
      </c>
      <c r="Q674" s="9">
        <f>IF(MOD($B674,$X$4)=0,$J674*Y$2,L674)</f>
        <v>31.349024343527901</v>
      </c>
      <c r="R674" s="9">
        <f>IF(MOD($B674,$X$4)=0,$J674*Z$2,M674)</f>
        <v>31.349024343527901</v>
      </c>
      <c r="S674" s="9">
        <f>IF(MOD($B674,$X$4)=0,$J674*AA$2,N674)</f>
        <v>31.349024343527901</v>
      </c>
      <c r="T674" s="9">
        <f>IF(MOD($B674,$X$4)=0,$J674*AB$2,O674)</f>
        <v>31.349024343527901</v>
      </c>
      <c r="U674" s="5" cm="1">
        <f t="array" ref="U674">SUM(ABS(P674:T674/J674-K674:O674/J674))</f>
        <v>1.3794377821784803E-2</v>
      </c>
    </row>
    <row r="675" spans="1:21" x14ac:dyDescent="0.25">
      <c r="A675" s="7">
        <v>41886</v>
      </c>
      <c r="B675" s="12">
        <v>672</v>
      </c>
      <c r="C675" s="8">
        <v>22.021686553955</v>
      </c>
      <c r="D675" s="8">
        <v>86.331573486328097</v>
      </c>
      <c r="E675" s="8">
        <v>89.562629699707003</v>
      </c>
      <c r="F675" s="8">
        <v>47.4405708312988</v>
      </c>
      <c r="G675" s="8">
        <v>64.280410766601506</v>
      </c>
      <c r="H675" s="10">
        <f t="shared" si="20"/>
        <v>-1.1712018280751746E-3</v>
      </c>
      <c r="I675" s="10">
        <f>(1+H675)*(1-U675*$X$5) - 1</f>
        <v>-1.2281460168128699E-3</v>
      </c>
      <c r="J675" s="8">
        <f t="shared" si="21"/>
        <v>156.56154154454194</v>
      </c>
      <c r="K675" s="9">
        <f>P674*C675/C674</f>
        <v>31.089205031182761</v>
      </c>
      <c r="L675" s="9">
        <f>Q674*D675/D674</f>
        <v>31.453073398458589</v>
      </c>
      <c r="M675" s="9">
        <f>R674*E675/E674</f>
        <v>31.08912539689393</v>
      </c>
      <c r="N675" s="9">
        <f>S674*F675/F674</f>
        <v>31.354281042142755</v>
      </c>
      <c r="O675" s="9">
        <f>T674*G675/G674</f>
        <v>31.575856675863907</v>
      </c>
      <c r="P675" s="9">
        <f>IF(MOD($B675,$X$4)=0,$J675*X$2,K675)</f>
        <v>31.312308308908388</v>
      </c>
      <c r="Q675" s="9">
        <f>IF(MOD($B675,$X$4)=0,$J675*Y$2,L675)</f>
        <v>31.312308308908388</v>
      </c>
      <c r="R675" s="9">
        <f>IF(MOD($B675,$X$4)=0,$J675*Z$2,M675)</f>
        <v>31.312308308908388</v>
      </c>
      <c r="S675" s="9">
        <f>IF(MOD($B675,$X$4)=0,$J675*AA$2,N675)</f>
        <v>31.312308308908388</v>
      </c>
      <c r="T675" s="9">
        <f>IF(MOD($B675,$X$4)=0,$J675*AB$2,O675)</f>
        <v>31.312308308908388</v>
      </c>
      <c r="U675" s="5" cm="1">
        <f t="array" ref="U675">SUM(ABS(P675:T675/J675-K675:O675/J675))</f>
        <v>5.7010960078355544E-3</v>
      </c>
    </row>
    <row r="676" spans="1:21" x14ac:dyDescent="0.25">
      <c r="A676" s="7">
        <v>41887</v>
      </c>
      <c r="B676" s="12">
        <v>673</v>
      </c>
      <c r="C676" s="8">
        <v>22.212459564208899</v>
      </c>
      <c r="D676" s="8">
        <v>86.109436035156193</v>
      </c>
      <c r="E676" s="8">
        <v>89.986434936523395</v>
      </c>
      <c r="F676" s="8">
        <v>47.599464416503899</v>
      </c>
      <c r="G676" s="8">
        <v>65.078048706054602</v>
      </c>
      <c r="H676" s="10">
        <f t="shared" si="20"/>
        <v>5.3159748268474249E-3</v>
      </c>
      <c r="I676" s="10">
        <f>(1+H676)*(1-U676*$X$5) - 1</f>
        <v>5.2742158817773444E-3</v>
      </c>
      <c r="J676" s="8">
        <f t="shared" si="21"/>
        <v>157.39381875824515</v>
      </c>
      <c r="K676" s="9">
        <f>P675*C676/C675</f>
        <v>31.5835656124511</v>
      </c>
      <c r="L676" s="9">
        <f>Q675*D676/D675</f>
        <v>31.23173945006382</v>
      </c>
      <c r="M676" s="9">
        <f>R675*E676/E675</f>
        <v>31.460476359384561</v>
      </c>
      <c r="N676" s="9">
        <f>S675*F676/F675</f>
        <v>31.417183204826955</v>
      </c>
      <c r="O676" s="9">
        <f>T675*G676/G675</f>
        <v>31.7008541315187</v>
      </c>
      <c r="P676" s="9">
        <f>IF(MOD($B676,$X$4)=0,$J676*X$2,K676)</f>
        <v>31.47876375164903</v>
      </c>
      <c r="Q676" s="9">
        <f>IF(MOD($B676,$X$4)=0,$J676*Y$2,L676)</f>
        <v>31.47876375164903</v>
      </c>
      <c r="R676" s="9">
        <f>IF(MOD($B676,$X$4)=0,$J676*Z$2,M676)</f>
        <v>31.47876375164903</v>
      </c>
      <c r="S676" s="9">
        <f>IF(MOD($B676,$X$4)=0,$J676*AA$2,N676)</f>
        <v>31.47876375164903</v>
      </c>
      <c r="T676" s="9">
        <f>IF(MOD($B676,$X$4)=0,$J676*AB$2,O676)</f>
        <v>31.47876375164903</v>
      </c>
      <c r="U676" s="5" cm="1">
        <f t="array" ref="U676">SUM(ABS(P676:T676/J676-K676:O676/J676))</f>
        <v>4.1538129419662895E-3</v>
      </c>
    </row>
    <row r="677" spans="1:21" x14ac:dyDescent="0.25">
      <c r="A677" s="7">
        <v>41890</v>
      </c>
      <c r="B677" s="12">
        <v>674</v>
      </c>
      <c r="C677" s="8">
        <v>22.075553894042901</v>
      </c>
      <c r="D677" s="8">
        <v>85.609634399414006</v>
      </c>
      <c r="E677" s="8">
        <v>89.145912170410099</v>
      </c>
      <c r="F677" s="8">
        <v>47.583580017089801</v>
      </c>
      <c r="G677" s="8">
        <v>64.255226135253906</v>
      </c>
      <c r="H677" s="10">
        <f t="shared" si="20"/>
        <v>-6.8571220167011893E-3</v>
      </c>
      <c r="I677" s="10">
        <f>(1+H677)*(1-U677*$X$5) - 1</f>
        <v>-6.8902017471105248E-3</v>
      </c>
      <c r="J677" s="8">
        <f t="shared" si="21"/>
        <v>156.31455013834531</v>
      </c>
      <c r="K677" s="9">
        <f>P676*C677/C676</f>
        <v>31.284745559518665</v>
      </c>
      <c r="L677" s="9">
        <f>Q676*D677/D676</f>
        <v>31.296052792912842</v>
      </c>
      <c r="M677" s="9">
        <f>R676*E677/E676</f>
        <v>31.184734794939867</v>
      </c>
      <c r="N677" s="9">
        <f>S676*F677/F676</f>
        <v>31.468258985206326</v>
      </c>
      <c r="O677" s="9">
        <f>T676*G677/G676</f>
        <v>31.080758005767628</v>
      </c>
      <c r="P677" s="9">
        <f>IF(MOD($B677,$X$4)=0,$J677*X$2,K677)</f>
        <v>31.262910027669065</v>
      </c>
      <c r="Q677" s="9">
        <f>IF(MOD($B677,$X$4)=0,$J677*Y$2,L677)</f>
        <v>31.262910027669065</v>
      </c>
      <c r="R677" s="9">
        <f>IF(MOD($B677,$X$4)=0,$J677*Z$2,M677)</f>
        <v>31.262910027669065</v>
      </c>
      <c r="S677" s="9">
        <f>IF(MOD($B677,$X$4)=0,$J677*AA$2,N677)</f>
        <v>31.262910027669065</v>
      </c>
      <c r="T677" s="9">
        <f>IF(MOD($B677,$X$4)=0,$J677*AB$2,O677)</f>
        <v>31.262910027669065</v>
      </c>
      <c r="U677" s="5" cm="1">
        <f t="array" ref="U677">SUM(ABS(P677:T677/J677-K677:O677/J677))</f>
        <v>3.3308128309262885E-3</v>
      </c>
    </row>
    <row r="678" spans="1:21" x14ac:dyDescent="0.25">
      <c r="A678" s="7">
        <v>41891</v>
      </c>
      <c r="B678" s="12">
        <v>675</v>
      </c>
      <c r="C678" s="8">
        <v>21.9925117492675</v>
      </c>
      <c r="D678" s="8">
        <v>85.205032348632798</v>
      </c>
      <c r="E678" s="8">
        <v>88.418388366699205</v>
      </c>
      <c r="F678" s="8">
        <v>46.924118041992102</v>
      </c>
      <c r="G678" s="8">
        <v>64.431564331054602</v>
      </c>
      <c r="H678" s="10">
        <f t="shared" si="20"/>
        <v>-5.5527161131720959E-3</v>
      </c>
      <c r="I678" s="10">
        <f>(1+H678)*(1-U678*$X$5) - 1</f>
        <v>-5.5963746601990216E-3</v>
      </c>
      <c r="J678" s="8">
        <f t="shared" si="21"/>
        <v>155.44657981706888</v>
      </c>
      <c r="K678" s="9">
        <f>P677*C678/C677</f>
        <v>31.145307583214951</v>
      </c>
      <c r="L678" s="9">
        <f>Q677*D678/D677</f>
        <v>31.115157527622529</v>
      </c>
      <c r="M678" s="9">
        <f>R677*E678/E677</f>
        <v>31.007772011077535</v>
      </c>
      <c r="N678" s="9">
        <f>S677*F678/F677</f>
        <v>30.829636608839635</v>
      </c>
      <c r="O678" s="9">
        <f>T677*G678/G677</f>
        <v>31.34870608631423</v>
      </c>
      <c r="P678" s="9">
        <f>IF(MOD($B678,$X$4)=0,$J678*X$2,K678)</f>
        <v>31.089315963413778</v>
      </c>
      <c r="Q678" s="9">
        <f>IF(MOD($B678,$X$4)=0,$J678*Y$2,L678)</f>
        <v>31.089315963413778</v>
      </c>
      <c r="R678" s="9">
        <f>IF(MOD($B678,$X$4)=0,$J678*Z$2,M678)</f>
        <v>31.089315963413778</v>
      </c>
      <c r="S678" s="9">
        <f>IF(MOD($B678,$X$4)=0,$J678*AA$2,N678)</f>
        <v>31.089315963413778</v>
      </c>
      <c r="T678" s="9">
        <f>IF(MOD($B678,$X$4)=0,$J678*AB$2,O678)</f>
        <v>31.089315963413778</v>
      </c>
      <c r="U678" s="5" cm="1">
        <f t="array" ref="U678">SUM(ABS(P678:T678/J678-K678:O678/J678))</f>
        <v>4.3902324169748097E-3</v>
      </c>
    </row>
    <row r="679" spans="1:21" x14ac:dyDescent="0.25">
      <c r="A679" s="7">
        <v>41892</v>
      </c>
      <c r="B679" s="12">
        <v>676</v>
      </c>
      <c r="C679" s="8">
        <v>22.668066024780199</v>
      </c>
      <c r="D679" s="8">
        <v>84.038818359375</v>
      </c>
      <c r="E679" s="8">
        <v>87.782684326171804</v>
      </c>
      <c r="F679" s="8">
        <v>47.051242828369098</v>
      </c>
      <c r="G679" s="8">
        <v>64.238449096679602</v>
      </c>
      <c r="H679" s="10">
        <f t="shared" si="20"/>
        <v>1.9105068166871408E-3</v>
      </c>
      <c r="I679" s="10">
        <f>(1+H679)*(1-U679*$X$5) - 1</f>
        <v>1.7920843726959568E-3</v>
      </c>
      <c r="J679" s="8">
        <f t="shared" si="21"/>
        <v>155.74356156744008</v>
      </c>
      <c r="K679" s="9">
        <f>P678*C679/C678</f>
        <v>32.044301031117513</v>
      </c>
      <c r="L679" s="9">
        <f>Q678*D679/D678</f>
        <v>30.663791857693859</v>
      </c>
      <c r="M679" s="9">
        <f>R678*E679/E678</f>
        <v>30.865792280837603</v>
      </c>
      <c r="N679" s="9">
        <f>S678*F679/F678</f>
        <v>31.17354179045903</v>
      </c>
      <c r="O679" s="9">
        <f>T678*G679/G678</f>
        <v>30.996134607332078</v>
      </c>
      <c r="P679" s="9">
        <f>IF(MOD($B679,$X$4)=0,$J679*X$2,K679)</f>
        <v>31.148712313488019</v>
      </c>
      <c r="Q679" s="9">
        <f>IF(MOD($B679,$X$4)=0,$J679*Y$2,L679)</f>
        <v>31.148712313488019</v>
      </c>
      <c r="R679" s="9">
        <f>IF(MOD($B679,$X$4)=0,$J679*Z$2,M679)</f>
        <v>31.148712313488019</v>
      </c>
      <c r="S679" s="9">
        <f>IF(MOD($B679,$X$4)=0,$J679*AA$2,N679)</f>
        <v>31.148712313488019</v>
      </c>
      <c r="T679" s="9">
        <f>IF(MOD($B679,$X$4)=0,$J679*AB$2,O679)</f>
        <v>31.148712313488019</v>
      </c>
      <c r="U679" s="5" cm="1">
        <f t="array" ref="U679">SUM(ABS(P679:T679/J679-K679:O679/J679))</f>
        <v>1.1819662852668888E-2</v>
      </c>
    </row>
    <row r="680" spans="1:21" x14ac:dyDescent="0.25">
      <c r="A680" s="7">
        <v>41893</v>
      </c>
      <c r="B680" s="12">
        <v>677</v>
      </c>
      <c r="C680" s="8">
        <v>22.764577865600501</v>
      </c>
      <c r="D680" s="8">
        <v>83.769050598144503</v>
      </c>
      <c r="E680" s="8">
        <v>87.464813232421804</v>
      </c>
      <c r="F680" s="8">
        <v>47.4802856445312</v>
      </c>
      <c r="G680" s="8">
        <v>63.894199371337798</v>
      </c>
      <c r="H680" s="10">
        <f t="shared" si="20"/>
        <v>2.3723081013060643E-4</v>
      </c>
      <c r="I680" s="10">
        <f>(1+H680)*(1-U680*$X$5) - 1</f>
        <v>1.8562369163932502E-4</v>
      </c>
      <c r="J680" s="8">
        <f t="shared" si="21"/>
        <v>155.78050873872334</v>
      </c>
      <c r="K680" s="9">
        <f>P679*C680/C679</f>
        <v>31.281331459791474</v>
      </c>
      <c r="L680" s="9">
        <f>Q679*D680/D679</f>
        <v>31.048723777831921</v>
      </c>
      <c r="M680" s="9">
        <f>R679*E680/E679</f>
        <v>31.035919280009995</v>
      </c>
      <c r="N680" s="9">
        <f>S679*F680/F679</f>
        <v>31.432745857501956</v>
      </c>
      <c r="O680" s="9">
        <f>T679*G680/G679</f>
        <v>30.981788363587999</v>
      </c>
      <c r="P680" s="9">
        <f>IF(MOD($B680,$X$4)=0,$J680*X$2,K680)</f>
        <v>31.156101747744671</v>
      </c>
      <c r="Q680" s="9">
        <f>IF(MOD($B680,$X$4)=0,$J680*Y$2,L680)</f>
        <v>31.156101747744671</v>
      </c>
      <c r="R680" s="9">
        <f>IF(MOD($B680,$X$4)=0,$J680*Z$2,M680)</f>
        <v>31.156101747744671</v>
      </c>
      <c r="S680" s="9">
        <f>IF(MOD($B680,$X$4)=0,$J680*AA$2,N680)</f>
        <v>31.156101747744671</v>
      </c>
      <c r="T680" s="9">
        <f>IF(MOD($B680,$X$4)=0,$J680*AB$2,O680)</f>
        <v>31.156101747744671</v>
      </c>
      <c r="U680" s="5" cm="1">
        <f t="array" ref="U680">SUM(ABS(P680:T680/J680-K680:O680/J680))</f>
        <v>5.159487859654116E-3</v>
      </c>
    </row>
    <row r="681" spans="1:21" x14ac:dyDescent="0.25">
      <c r="A681" s="7">
        <v>41894</v>
      </c>
      <c r="B681" s="12">
        <v>678</v>
      </c>
      <c r="C681" s="8">
        <v>22.8161907196044</v>
      </c>
      <c r="D681" s="8">
        <v>83.316864013671804</v>
      </c>
      <c r="E681" s="8">
        <v>86.638412475585895</v>
      </c>
      <c r="F681" s="8">
        <v>47.694805145263601</v>
      </c>
      <c r="G681" s="8">
        <v>63.617137908935497</v>
      </c>
      <c r="H681" s="10">
        <f t="shared" si="20"/>
        <v>-2.4794658035892647E-3</v>
      </c>
      <c r="I681" s="10">
        <f>(1+H681)*(1-U681*$X$5) - 1</f>
        <v>-2.5264428070408407E-3</v>
      </c>
      <c r="J681" s="8">
        <f t="shared" si="21"/>
        <v>155.39425629443994</v>
      </c>
      <c r="K681" s="9">
        <f>P680*C681/C680</f>
        <v>31.226740234446719</v>
      </c>
      <c r="L681" s="9">
        <f>Q680*D681/D680</f>
        <v>30.987920645843669</v>
      </c>
      <c r="M681" s="9">
        <f>R680*E681/E680</f>
        <v>30.861727071656656</v>
      </c>
      <c r="N681" s="9">
        <f>S680*F681/F680</f>
        <v>31.296867358165208</v>
      </c>
      <c r="O681" s="9">
        <f>T680*G681/G680</f>
        <v>31.021000984327681</v>
      </c>
      <c r="P681" s="9">
        <f>IF(MOD($B681,$X$4)=0,$J681*X$2,K681)</f>
        <v>31.07885125888799</v>
      </c>
      <c r="Q681" s="9">
        <f>IF(MOD($B681,$X$4)=0,$J681*Y$2,L681)</f>
        <v>31.07885125888799</v>
      </c>
      <c r="R681" s="9">
        <f>IF(MOD($B681,$X$4)=0,$J681*Z$2,M681)</f>
        <v>31.07885125888799</v>
      </c>
      <c r="S681" s="9">
        <f>IF(MOD($B681,$X$4)=0,$J681*AA$2,N681)</f>
        <v>31.07885125888799</v>
      </c>
      <c r="T681" s="9">
        <f>IF(MOD($B681,$X$4)=0,$J681*AB$2,O681)</f>
        <v>31.07885125888799</v>
      </c>
      <c r="U681" s="5" cm="1">
        <f t="array" ref="U681">SUM(ABS(P681:T681/J681-K681:O681/J681))</f>
        <v>4.7093770846026728E-3</v>
      </c>
    </row>
    <row r="682" spans="1:21" x14ac:dyDescent="0.25">
      <c r="A682" s="7">
        <v>41897</v>
      </c>
      <c r="B682" s="12">
        <v>679</v>
      </c>
      <c r="C682" s="8">
        <v>22.809463500976499</v>
      </c>
      <c r="D682" s="8">
        <v>83.18994140625</v>
      </c>
      <c r="E682" s="8">
        <v>87.754402160644503</v>
      </c>
      <c r="F682" s="8">
        <v>47.623291015625</v>
      </c>
      <c r="G682" s="8">
        <v>63.650711059570298</v>
      </c>
      <c r="H682" s="10">
        <f t="shared" si="20"/>
        <v>2.0182226373390844E-3</v>
      </c>
      <c r="I682" s="10">
        <f>(1+H682)*(1-U682*$X$5) - 1</f>
        <v>1.9747715143165756E-3</v>
      </c>
      <c r="J682" s="8">
        <f t="shared" si="21"/>
        <v>155.70787650020586</v>
      </c>
      <c r="K682" s="9">
        <f>P681*C682/C681</f>
        <v>31.069687843763532</v>
      </c>
      <c r="L682" s="9">
        <f>Q681*D682/D681</f>
        <v>31.031506596025917</v>
      </c>
      <c r="M682" s="9">
        <f>R681*E682/E681</f>
        <v>31.479178047402996</v>
      </c>
      <c r="N682" s="9">
        <f>S681*F682/F681</f>
        <v>31.032251278215512</v>
      </c>
      <c r="O682" s="9">
        <f>T681*G682/G681</f>
        <v>31.095252734797906</v>
      </c>
      <c r="P682" s="9">
        <f>IF(MOD($B682,$X$4)=0,$J682*X$2,K682)</f>
        <v>31.141575300041172</v>
      </c>
      <c r="Q682" s="9">
        <f>IF(MOD($B682,$X$4)=0,$J682*Y$2,L682)</f>
        <v>31.141575300041172</v>
      </c>
      <c r="R682" s="9">
        <f>IF(MOD($B682,$X$4)=0,$J682*Z$2,M682)</f>
        <v>31.141575300041172</v>
      </c>
      <c r="S682" s="9">
        <f>IF(MOD($B682,$X$4)=0,$J682*AA$2,N682)</f>
        <v>31.141575300041172</v>
      </c>
      <c r="T682" s="9">
        <f>IF(MOD($B682,$X$4)=0,$J682*AB$2,O682)</f>
        <v>31.141575300041172</v>
      </c>
      <c r="U682" s="5" cm="1">
        <f t="array" ref="U682">SUM(ABS(P682:T682/J682-K682:O682/J682))</f>
        <v>4.3363605611997091E-3</v>
      </c>
    </row>
    <row r="683" spans="1:21" x14ac:dyDescent="0.25">
      <c r="A683" s="7">
        <v>41898</v>
      </c>
      <c r="B683" s="12">
        <v>680</v>
      </c>
      <c r="C683" s="8">
        <v>22.636642456054599</v>
      </c>
      <c r="D683" s="8">
        <v>83.18994140625</v>
      </c>
      <c r="E683" s="8">
        <v>88.262977600097599</v>
      </c>
      <c r="F683" s="8">
        <v>47.663021087646399</v>
      </c>
      <c r="G683" s="8">
        <v>64.078910827636705</v>
      </c>
      <c r="H683" s="10">
        <f t="shared" si="20"/>
        <v>1.1560618277728363E-3</v>
      </c>
      <c r="I683" s="10">
        <f>(1+H683)*(1-U683*$X$5) - 1</f>
        <v>1.1152192123167204E-3</v>
      </c>
      <c r="J683" s="8">
        <f t="shared" si="21"/>
        <v>155.88788443251133</v>
      </c>
      <c r="K683" s="9">
        <f>P682*C683/C682</f>
        <v>30.90562413075406</v>
      </c>
      <c r="L683" s="9">
        <f>Q682*D683/D682</f>
        <v>31.141575300041172</v>
      </c>
      <c r="M683" s="9">
        <f>R682*E683/E682</f>
        <v>31.322054454972765</v>
      </c>
      <c r="N683" s="9">
        <f>S682*F683/F682</f>
        <v>31.167555382541654</v>
      </c>
      <c r="O683" s="9">
        <f>T682*G683/G682</f>
        <v>31.351075164201685</v>
      </c>
      <c r="P683" s="9">
        <f>IF(MOD($B683,$X$4)=0,$J683*X$2,K683)</f>
        <v>31.177576886502266</v>
      </c>
      <c r="Q683" s="9">
        <f>IF(MOD($B683,$X$4)=0,$J683*Y$2,L683)</f>
        <v>31.177576886502266</v>
      </c>
      <c r="R683" s="9">
        <f>IF(MOD($B683,$X$4)=0,$J683*Z$2,M683)</f>
        <v>31.177576886502266</v>
      </c>
      <c r="S683" s="9">
        <f>IF(MOD($B683,$X$4)=0,$J683*AA$2,N683)</f>
        <v>31.177576886502266</v>
      </c>
      <c r="T683" s="9">
        <f>IF(MOD($B683,$X$4)=0,$J683*AB$2,O683)</f>
        <v>31.177576886502266</v>
      </c>
      <c r="U683" s="5" cm="1">
        <f t="array" ref="U683">SUM(ABS(P683:T683/J683-K683:O683/J683))</f>
        <v>4.0795453389782799E-3</v>
      </c>
    </row>
    <row r="684" spans="1:21" x14ac:dyDescent="0.25">
      <c r="A684" s="7">
        <v>41899</v>
      </c>
      <c r="B684" s="12">
        <v>681</v>
      </c>
      <c r="C684" s="8">
        <v>22.798238754272401</v>
      </c>
      <c r="D684" s="8">
        <v>82.499725341796804</v>
      </c>
      <c r="E684" s="8">
        <v>88.093475341796804</v>
      </c>
      <c r="F684" s="8">
        <v>47.917263031005803</v>
      </c>
      <c r="G684" s="8">
        <v>64.011726379394503</v>
      </c>
      <c r="H684" s="10">
        <f t="shared" si="20"/>
        <v>2.4142056533227318E-4</v>
      </c>
      <c r="I684" s="10">
        <f>(1+H684)*(1-U684*$X$5) - 1</f>
        <v>1.9346049231816487E-4</v>
      </c>
      <c r="J684" s="8">
        <f t="shared" si="21"/>
        <v>155.92551897369947</v>
      </c>
      <c r="K684" s="9">
        <f>P683*C684/C683</f>
        <v>31.400144390585101</v>
      </c>
      <c r="L684" s="9">
        <f>Q683*D684/D683</f>
        <v>30.918900608408723</v>
      </c>
      <c r="M684" s="9">
        <f>R683*E684/E683</f>
        <v>31.117702748621348</v>
      </c>
      <c r="N684" s="9">
        <f>S683*F684/F683</f>
        <v>31.343882914865119</v>
      </c>
      <c r="O684" s="9">
        <f>T683*G684/G683</f>
        <v>31.144888311219162</v>
      </c>
      <c r="P684" s="9">
        <f>IF(MOD($B684,$X$4)=0,$J684*X$2,K684)</f>
        <v>31.185103794739895</v>
      </c>
      <c r="Q684" s="9">
        <f>IF(MOD($B684,$X$4)=0,$J684*Y$2,L684)</f>
        <v>31.185103794739895</v>
      </c>
      <c r="R684" s="9">
        <f>IF(MOD($B684,$X$4)=0,$J684*Z$2,M684)</f>
        <v>31.185103794739895</v>
      </c>
      <c r="S684" s="9">
        <f>IF(MOD($B684,$X$4)=0,$J684*AA$2,N684)</f>
        <v>31.185103794739895</v>
      </c>
      <c r="T684" s="9">
        <f>IF(MOD($B684,$X$4)=0,$J684*AB$2,O684)</f>
        <v>31.185103794739895</v>
      </c>
      <c r="U684" s="5" cm="1">
        <f t="array" ref="U684">SUM(ABS(P684:T684/J684-K684:O684/J684))</f>
        <v>4.7948497260861533E-3</v>
      </c>
    </row>
    <row r="685" spans="1:21" x14ac:dyDescent="0.25">
      <c r="A685" s="7">
        <v>41900</v>
      </c>
      <c r="B685" s="12">
        <v>682</v>
      </c>
      <c r="C685" s="8">
        <v>22.845371246337798</v>
      </c>
      <c r="D685" s="8">
        <v>82.777374267578097</v>
      </c>
      <c r="E685" s="8">
        <v>87.683784484863196</v>
      </c>
      <c r="F685" s="8">
        <v>48.719738006591797</v>
      </c>
      <c r="G685" s="8">
        <v>63.994941711425703</v>
      </c>
      <c r="H685" s="10">
        <f t="shared" si="20"/>
        <v>3.4534144171642911E-3</v>
      </c>
      <c r="I685" s="10">
        <f>(1+H685)*(1-U685*$X$5) - 1</f>
        <v>3.4002396932080181E-3</v>
      </c>
      <c r="J685" s="8">
        <f t="shared" si="21"/>
        <v>156.46399440892708</v>
      </c>
      <c r="K685" s="9">
        <f>P684*C685/C684</f>
        <v>31.249575075745703</v>
      </c>
      <c r="L685" s="9">
        <f>Q684*D685/D684</f>
        <v>31.29005578740551</v>
      </c>
      <c r="M685" s="9">
        <f>R684*E685/E684</f>
        <v>31.040073168491361</v>
      </c>
      <c r="N685" s="9">
        <f>S684*F685/F684</f>
        <v>31.707363703243796</v>
      </c>
      <c r="O685" s="9">
        <f>T684*G685/G684</f>
        <v>31.176926674040711</v>
      </c>
      <c r="P685" s="9">
        <f>IF(MOD($B685,$X$4)=0,$J685*X$2,K685)</f>
        <v>31.292798881785416</v>
      </c>
      <c r="Q685" s="9">
        <f>IF(MOD($B685,$X$4)=0,$J685*Y$2,L685)</f>
        <v>31.292798881785416</v>
      </c>
      <c r="R685" s="9">
        <f>IF(MOD($B685,$X$4)=0,$J685*Z$2,M685)</f>
        <v>31.292798881785416</v>
      </c>
      <c r="S685" s="9">
        <f>IF(MOD($B685,$X$4)=0,$J685*AA$2,N685)</f>
        <v>31.292798881785416</v>
      </c>
      <c r="T685" s="9">
        <f>IF(MOD($B685,$X$4)=0,$J685*AB$2,O685)</f>
        <v>31.292798881785416</v>
      </c>
      <c r="U685" s="5" cm="1">
        <f t="array" ref="U685">SUM(ABS(P685:T685/J685-K685:O685/J685))</f>
        <v>5.2991721580991358E-3</v>
      </c>
    </row>
    <row r="686" spans="1:21" x14ac:dyDescent="0.25">
      <c r="A686" s="7">
        <v>41901</v>
      </c>
      <c r="B686" s="12">
        <v>683</v>
      </c>
      <c r="C686" s="8">
        <v>22.6590862274169</v>
      </c>
      <c r="D686" s="8">
        <v>81.325592041015597</v>
      </c>
      <c r="E686" s="8">
        <v>88.149978637695298</v>
      </c>
      <c r="F686" s="8">
        <v>48.552879333496001</v>
      </c>
      <c r="G686" s="8">
        <v>64.515518188476506</v>
      </c>
      <c r="H686" s="10">
        <f t="shared" si="20"/>
        <v>-3.1332030171549174E-3</v>
      </c>
      <c r="I686" s="10">
        <f>(1+H686)*(1-U686*$X$5) - 1</f>
        <v>-3.212074306306878E-3</v>
      </c>
      <c r="J686" s="8">
        <f t="shared" si="21"/>
        <v>155.97376094956891</v>
      </c>
      <c r="K686" s="9">
        <f>P685*C686/C685</f>
        <v>31.037632109973128</v>
      </c>
      <c r="L686" s="9">
        <f>Q685*D686/D685</f>
        <v>30.743973437176393</v>
      </c>
      <c r="M686" s="9">
        <f>R685*E686/E685</f>
        <v>31.459175366903459</v>
      </c>
      <c r="N686" s="9">
        <f>S685*F686/F685</f>
        <v>31.185625175347138</v>
      </c>
      <c r="O686" s="9">
        <f>T685*G686/G685</f>
        <v>31.547354860168795</v>
      </c>
      <c r="P686" s="9">
        <f>IF(MOD($B686,$X$4)=0,$J686*X$2,K686)</f>
        <v>31.194752189913785</v>
      </c>
      <c r="Q686" s="9">
        <f>IF(MOD($B686,$X$4)=0,$J686*Y$2,L686)</f>
        <v>31.194752189913785</v>
      </c>
      <c r="R686" s="9">
        <f>IF(MOD($B686,$X$4)=0,$J686*Z$2,M686)</f>
        <v>31.194752189913785</v>
      </c>
      <c r="S686" s="9">
        <f>IF(MOD($B686,$X$4)=0,$J686*AA$2,N686)</f>
        <v>31.194752189913785</v>
      </c>
      <c r="T686" s="9">
        <f>IF(MOD($B686,$X$4)=0,$J686*AB$2,O686)</f>
        <v>31.194752189913785</v>
      </c>
      <c r="U686" s="5" cm="1">
        <f t="array" ref="U686">SUM(ABS(P686:T686/J686-K686:O686/J686))</f>
        <v>7.9119185623048038E-3</v>
      </c>
    </row>
    <row r="687" spans="1:21" x14ac:dyDescent="0.25">
      <c r="A687" s="7">
        <v>41904</v>
      </c>
      <c r="B687" s="12">
        <v>684</v>
      </c>
      <c r="C687" s="8">
        <v>22.681531906127901</v>
      </c>
      <c r="D687" s="8">
        <v>80.048316955566406</v>
      </c>
      <c r="E687" s="8">
        <v>87.224678039550696</v>
      </c>
      <c r="F687" s="8">
        <v>48.393974304199197</v>
      </c>
      <c r="G687" s="8">
        <v>64.070526123046804</v>
      </c>
      <c r="H687" s="10">
        <f t="shared" si="20"/>
        <v>-7.0764541801699998E-3</v>
      </c>
      <c r="I687" s="10">
        <f>(1+H687)*(1-U687*$X$5) - 1</f>
        <v>-7.1246528922594976E-3</v>
      </c>
      <c r="J687" s="8">
        <f t="shared" si="21"/>
        <v>154.87001977690051</v>
      </c>
      <c r="K687" s="9">
        <f>P686*C687/C686</f>
        <v>31.225653144087165</v>
      </c>
      <c r="L687" s="9">
        <f>Q686*D687/D686</f>
        <v>30.704816872273017</v>
      </c>
      <c r="M687" s="9">
        <f>R686*E687/E686</f>
        <v>30.867304318610991</v>
      </c>
      <c r="N687" s="9">
        <f>S686*F687/F686</f>
        <v>31.092657255922401</v>
      </c>
      <c r="O687" s="9">
        <f>T686*G687/G686</f>
        <v>30.979588186006943</v>
      </c>
      <c r="P687" s="9">
        <f>IF(MOD($B687,$X$4)=0,$J687*X$2,K687)</f>
        <v>30.974003955380102</v>
      </c>
      <c r="Q687" s="9">
        <f>IF(MOD($B687,$X$4)=0,$J687*Y$2,L687)</f>
        <v>30.974003955380102</v>
      </c>
      <c r="R687" s="9">
        <f>IF(MOD($B687,$X$4)=0,$J687*Z$2,M687)</f>
        <v>30.974003955380102</v>
      </c>
      <c r="S687" s="9">
        <f>IF(MOD($B687,$X$4)=0,$J687*AA$2,N687)</f>
        <v>30.974003955380102</v>
      </c>
      <c r="T687" s="9">
        <f>IF(MOD($B687,$X$4)=0,$J687*AB$2,O687)</f>
        <v>30.974003955380102</v>
      </c>
      <c r="U687" s="5" cm="1">
        <f t="array" ref="U687">SUM(ABS(P687:T687/J687-K687:O687/J687))</f>
        <v>4.8542218877183074E-3</v>
      </c>
    </row>
    <row r="688" spans="1:21" x14ac:dyDescent="0.25">
      <c r="A688" s="7">
        <v>41905</v>
      </c>
      <c r="B688" s="12">
        <v>685</v>
      </c>
      <c r="C688" s="8">
        <v>23.036138534545898</v>
      </c>
      <c r="D688" s="8">
        <v>79.326370239257798</v>
      </c>
      <c r="E688" s="8">
        <v>86.920967102050696</v>
      </c>
      <c r="F688" s="8">
        <v>48.417808532714801</v>
      </c>
      <c r="G688" s="8">
        <v>63.474399566650298</v>
      </c>
      <c r="H688" s="10">
        <f t="shared" si="20"/>
        <v>-1.1356777184095002E-3</v>
      </c>
      <c r="I688" s="10">
        <f>(1+H688)*(1-U688*$X$5) - 1</f>
        <v>-1.2092697839474198E-3</v>
      </c>
      <c r="J688" s="8">
        <f t="shared" si="21"/>
        <v>154.69413734619025</v>
      </c>
      <c r="K688" s="9">
        <f>P687*C688/C687</f>
        <v>31.458256392855699</v>
      </c>
      <c r="L688" s="9">
        <f>Q687*D688/D687</f>
        <v>30.69465291719489</v>
      </c>
      <c r="M688" s="9">
        <f>R687*E688/E687</f>
        <v>30.866154388137772</v>
      </c>
      <c r="N688" s="9">
        <f>S687*F688/F687</f>
        <v>30.98925877788497</v>
      </c>
      <c r="O688" s="9">
        <f>T687*G688/G687</f>
        <v>30.685814870116907</v>
      </c>
      <c r="P688" s="9">
        <f>IF(MOD($B688,$X$4)=0,$J688*X$2,K688)</f>
        <v>30.938827469238049</v>
      </c>
      <c r="Q688" s="9">
        <f>IF(MOD($B688,$X$4)=0,$J688*Y$2,L688)</f>
        <v>30.938827469238049</v>
      </c>
      <c r="R688" s="9">
        <f>IF(MOD($B688,$X$4)=0,$J688*Z$2,M688)</f>
        <v>30.938827469238049</v>
      </c>
      <c r="S688" s="9">
        <f>IF(MOD($B688,$X$4)=0,$J688*AA$2,N688)</f>
        <v>30.938827469238049</v>
      </c>
      <c r="T688" s="9">
        <f>IF(MOD($B688,$X$4)=0,$J688*AB$2,O688)</f>
        <v>30.938827469238049</v>
      </c>
      <c r="U688" s="5" cm="1">
        <f t="array" ref="U688">SUM(ABS(P688:T688/J688-K688:O688/J688))</f>
        <v>7.3675737431378729E-3</v>
      </c>
    </row>
    <row r="689" spans="1:21" x14ac:dyDescent="0.25">
      <c r="A689" s="7">
        <v>41906</v>
      </c>
      <c r="B689" s="12">
        <v>686</v>
      </c>
      <c r="C689" s="8">
        <v>22.8363857269287</v>
      </c>
      <c r="D689" s="8">
        <v>80.286285400390597</v>
      </c>
      <c r="E689" s="8">
        <v>86.454772949218693</v>
      </c>
      <c r="F689" s="8">
        <v>48.966030120849602</v>
      </c>
      <c r="G689" s="8">
        <v>64.717025756835895</v>
      </c>
      <c r="H689" s="10">
        <f t="shared" si="20"/>
        <v>5.793132469425144E-3</v>
      </c>
      <c r="I689" s="10">
        <f>(1+H689)*(1-U689*$X$5) - 1</f>
        <v>5.6906485866392575E-3</v>
      </c>
      <c r="J689" s="8">
        <f t="shared" si="21"/>
        <v>155.59030097608019</v>
      </c>
      <c r="K689" s="9">
        <f>P688*C689/C688</f>
        <v>30.670548233024199</v>
      </c>
      <c r="L689" s="9">
        <f>Q688*D689/D688</f>
        <v>31.31321305458399</v>
      </c>
      <c r="M689" s="9">
        <f>R688*E689/E688</f>
        <v>30.772889365435052</v>
      </c>
      <c r="N689" s="9">
        <f>S688*F689/F688</f>
        <v>31.289139340927861</v>
      </c>
      <c r="O689" s="9">
        <f>T688*G689/G688</f>
        <v>31.544510982109088</v>
      </c>
      <c r="P689" s="9">
        <f>IF(MOD($B689,$X$4)=0,$J689*X$2,K689)</f>
        <v>31.118060195216039</v>
      </c>
      <c r="Q689" s="9">
        <f>IF(MOD($B689,$X$4)=0,$J689*Y$2,L689)</f>
        <v>31.118060195216039</v>
      </c>
      <c r="R689" s="9">
        <f>IF(MOD($B689,$X$4)=0,$J689*Z$2,M689)</f>
        <v>31.118060195216039</v>
      </c>
      <c r="S689" s="9">
        <f>IF(MOD($B689,$X$4)=0,$J689*AA$2,N689)</f>
        <v>31.118060195216039</v>
      </c>
      <c r="T689" s="9">
        <f>IF(MOD($B689,$X$4)=0,$J689*AB$2,O689)</f>
        <v>31.118060195216039</v>
      </c>
      <c r="U689" s="5" cm="1">
        <f t="array" ref="U689">SUM(ABS(P689:T689/J689-K689:O689/J689))</f>
        <v>1.0189359966527589E-2</v>
      </c>
    </row>
    <row r="690" spans="1:21" x14ac:dyDescent="0.25">
      <c r="A690" s="7">
        <v>41907</v>
      </c>
      <c r="B690" s="12">
        <v>687</v>
      </c>
      <c r="C690" s="8">
        <v>21.965583801269499</v>
      </c>
      <c r="D690" s="8">
        <v>78.945564270019503</v>
      </c>
      <c r="E690" s="8">
        <v>85.239898681640597</v>
      </c>
      <c r="F690" s="8">
        <v>47.790138244628899</v>
      </c>
      <c r="G690" s="8">
        <v>63.910995483398402</v>
      </c>
      <c r="H690" s="10">
        <f t="shared" si="20"/>
        <v>-2.1070546507781618E-2</v>
      </c>
      <c r="I690" s="10">
        <f>(1+H690)*(1-U690*$X$5) - 1</f>
        <v>-2.115056875473853E-2</v>
      </c>
      <c r="J690" s="8">
        <f t="shared" si="21"/>
        <v>152.31192830320396</v>
      </c>
      <c r="K690" s="9">
        <f>P689*C690/C689</f>
        <v>29.931459694383744</v>
      </c>
      <c r="L690" s="9">
        <f>Q689*D690/D689</f>
        <v>30.598411781644238</v>
      </c>
      <c r="M690" s="9">
        <f>R689*E690/E689</f>
        <v>30.680784966810553</v>
      </c>
      <c r="N690" s="9">
        <f>S689*F690/F689</f>
        <v>30.370777352457651</v>
      </c>
      <c r="O690" s="9">
        <f>T689*G690/G689</f>
        <v>30.730494507907778</v>
      </c>
      <c r="P690" s="9">
        <f>IF(MOD($B690,$X$4)=0,$J690*X$2,K690)</f>
        <v>30.462385660640791</v>
      </c>
      <c r="Q690" s="9">
        <f>IF(MOD($B690,$X$4)=0,$J690*Y$2,L690)</f>
        <v>30.462385660640791</v>
      </c>
      <c r="R690" s="9">
        <f>IF(MOD($B690,$X$4)=0,$J690*Z$2,M690)</f>
        <v>30.462385660640791</v>
      </c>
      <c r="S690" s="9">
        <f>IF(MOD($B690,$X$4)=0,$J690*AA$2,N690)</f>
        <v>30.462385660640791</v>
      </c>
      <c r="T690" s="9">
        <f>IF(MOD($B690,$X$4)=0,$J690*AB$2,O690)</f>
        <v>30.462385660640791</v>
      </c>
      <c r="U690" s="5" cm="1">
        <f t="array" ref="U690">SUM(ABS(P690:T690/J690-K690:O690/J690))</f>
        <v>8.1744651436744253E-3</v>
      </c>
    </row>
    <row r="691" spans="1:21" x14ac:dyDescent="0.25">
      <c r="A691" s="7">
        <v>41908</v>
      </c>
      <c r="B691" s="12">
        <v>688</v>
      </c>
      <c r="C691" s="8">
        <v>22.611959457397401</v>
      </c>
      <c r="D691" s="8">
        <v>79.635749816894503</v>
      </c>
      <c r="E691" s="8">
        <v>85.797889709472599</v>
      </c>
      <c r="F691" s="8">
        <v>48.115901947021399</v>
      </c>
      <c r="G691" s="8">
        <v>64.221649169921804</v>
      </c>
      <c r="H691" s="10">
        <f t="shared" si="20"/>
        <v>1.1278538248223891E-2</v>
      </c>
      <c r="I691" s="10">
        <f>(1+H691)*(1-U691*$X$5) - 1</f>
        <v>1.1205945417058993E-2</v>
      </c>
      <c r="J691" s="8">
        <f t="shared" si="21"/>
        <v>154.02978421223239</v>
      </c>
      <c r="K691" s="9">
        <f>P690*C691/C690</f>
        <v>31.358794547231817</v>
      </c>
      <c r="L691" s="9">
        <f>Q690*D691/D690</f>
        <v>30.728704591928626</v>
      </c>
      <c r="M691" s="9">
        <f>R690*E691/E690</f>
        <v>30.661796243570741</v>
      </c>
      <c r="N691" s="9">
        <f>S690*F691/F690</f>
        <v>30.670033930786442</v>
      </c>
      <c r="O691" s="9">
        <f>T690*G691/G690</f>
        <v>30.61045489871476</v>
      </c>
      <c r="P691" s="9">
        <f>IF(MOD($B691,$X$4)=0,$J691*X$2,K691)</f>
        <v>30.805956842446477</v>
      </c>
      <c r="Q691" s="9">
        <f>IF(MOD($B691,$X$4)=0,$J691*Y$2,L691)</f>
        <v>30.805956842446477</v>
      </c>
      <c r="R691" s="9">
        <f>IF(MOD($B691,$X$4)=0,$J691*Z$2,M691)</f>
        <v>30.805956842446477</v>
      </c>
      <c r="S691" s="9">
        <f>IF(MOD($B691,$X$4)=0,$J691*AA$2,N691)</f>
        <v>30.805956842446477</v>
      </c>
      <c r="T691" s="9">
        <f>IF(MOD($B691,$X$4)=0,$J691*AB$2,O691)</f>
        <v>30.805956842446477</v>
      </c>
      <c r="U691" s="5" cm="1">
        <f t="array" ref="U691">SUM(ABS(P691:T691/J691-K691:O691/J691))</f>
        <v>7.1783221357189508E-3</v>
      </c>
    </row>
    <row r="692" spans="1:21" x14ac:dyDescent="0.25">
      <c r="A692" s="7">
        <v>41911</v>
      </c>
      <c r="B692" s="12">
        <v>689</v>
      </c>
      <c r="C692" s="8">
        <v>22.468315124511701</v>
      </c>
      <c r="D692" s="8">
        <v>79.199432373046804</v>
      </c>
      <c r="E692" s="8">
        <v>85.1480712890625</v>
      </c>
      <c r="F692" s="8">
        <v>47.933170318603501</v>
      </c>
      <c r="G692" s="8">
        <v>63.877414703369098</v>
      </c>
      <c r="H692" s="10">
        <f t="shared" si="20"/>
        <v>-5.7126325907254083E-3</v>
      </c>
      <c r="I692" s="10">
        <f>(1+H692)*(1-U692*$X$5) - 1</f>
        <v>-5.7226371692867817E-3</v>
      </c>
      <c r="J692" s="8">
        <f t="shared" si="21"/>
        <v>153.14986864699918</v>
      </c>
      <c r="K692" s="9">
        <f>P691*C692/C691</f>
        <v>30.61025946699894</v>
      </c>
      <c r="L692" s="9">
        <f>Q691*D692/D691</f>
        <v>30.63717364676258</v>
      </c>
      <c r="M692" s="9">
        <f>R691*E692/E691</f>
        <v>30.572637837953874</v>
      </c>
      <c r="N692" s="9">
        <f>S691*F692/F691</f>
        <v>30.688963864428732</v>
      </c>
      <c r="O692" s="9">
        <f>T691*G692/G691</f>
        <v>30.640833830855055</v>
      </c>
      <c r="P692" s="9">
        <f>IF(MOD($B692,$X$4)=0,$J692*X$2,K692)</f>
        <v>30.629973729399836</v>
      </c>
      <c r="Q692" s="9">
        <f>IF(MOD($B692,$X$4)=0,$J692*Y$2,L692)</f>
        <v>30.629973729399836</v>
      </c>
      <c r="R692" s="9">
        <f>IF(MOD($B692,$X$4)=0,$J692*Z$2,M692)</f>
        <v>30.629973729399836</v>
      </c>
      <c r="S692" s="9">
        <f>IF(MOD($B692,$X$4)=0,$J692*AA$2,N692)</f>
        <v>30.629973729399836</v>
      </c>
      <c r="T692" s="9">
        <f>IF(MOD($B692,$X$4)=0,$J692*AB$2,O692)</f>
        <v>30.629973729399836</v>
      </c>
      <c r="U692" s="5" cm="1">
        <f t="array" ref="U692">SUM(ABS(P692:T692/J692-K692:O692/J692))</f>
        <v>1.0062059409852164E-3</v>
      </c>
    </row>
    <row r="693" spans="1:21" x14ac:dyDescent="0.25">
      <c r="A693" s="7">
        <v>41912</v>
      </c>
      <c r="B693" s="12">
        <v>690</v>
      </c>
      <c r="C693" s="8">
        <v>22.611959457397401</v>
      </c>
      <c r="D693" s="8">
        <v>78.564758300781193</v>
      </c>
      <c r="E693" s="8">
        <v>84.279273986816406</v>
      </c>
      <c r="F693" s="8">
        <v>47.861644744872997</v>
      </c>
      <c r="G693" s="8">
        <v>64.204849243164006</v>
      </c>
      <c r="H693" s="10">
        <f t="shared" si="20"/>
        <v>-1.6380008783581923E-3</v>
      </c>
      <c r="I693" s="10">
        <f>(1+H693)*(1-U693*$X$5) - 1</f>
        <v>-1.6977648283660329E-3</v>
      </c>
      <c r="J693" s="8">
        <f t="shared" si="21"/>
        <v>152.89900902763495</v>
      </c>
      <c r="K693" s="9">
        <f>P692*C693/C692</f>
        <v>30.825797141982573</v>
      </c>
      <c r="L693" s="9">
        <f>Q692*D693/D692</f>
        <v>30.384516791417507</v>
      </c>
      <c r="M693" s="9">
        <f>R692*E693/E692</f>
        <v>30.317444764960573</v>
      </c>
      <c r="N693" s="9">
        <f>S692*F693/F692</f>
        <v>30.584267876234197</v>
      </c>
      <c r="O693" s="9">
        <f>T692*G693/G692</f>
        <v>30.786982453040107</v>
      </c>
      <c r="P693" s="9">
        <f>IF(MOD($B693,$X$4)=0,$J693*X$2,K693)</f>
        <v>30.579801805526991</v>
      </c>
      <c r="Q693" s="9">
        <f>IF(MOD($B693,$X$4)=0,$J693*Y$2,L693)</f>
        <v>30.579801805526991</v>
      </c>
      <c r="R693" s="9">
        <f>IF(MOD($B693,$X$4)=0,$J693*Z$2,M693)</f>
        <v>30.579801805526991</v>
      </c>
      <c r="S693" s="9">
        <f>IF(MOD($B693,$X$4)=0,$J693*AA$2,N693)</f>
        <v>30.579801805526991</v>
      </c>
      <c r="T693" s="9">
        <f>IF(MOD($B693,$X$4)=0,$J693*AB$2,O693)</f>
        <v>30.579801805526991</v>
      </c>
      <c r="U693" s="5" cm="1">
        <f t="array" ref="U693">SUM(ABS(P693:T693/J693-K693:O693/J693))</f>
        <v>5.986200402295444E-3</v>
      </c>
    </row>
    <row r="694" spans="1:21" x14ac:dyDescent="0.25">
      <c r="A694" s="7">
        <v>41913</v>
      </c>
      <c r="B694" s="12">
        <v>691</v>
      </c>
      <c r="C694" s="8">
        <v>22.2595920562744</v>
      </c>
      <c r="D694" s="8">
        <v>77.438186645507798</v>
      </c>
      <c r="E694" s="8">
        <v>83.099716186523395</v>
      </c>
      <c r="F694" s="8">
        <v>47.488235473632798</v>
      </c>
      <c r="G694" s="8">
        <v>63.910995483398402</v>
      </c>
      <c r="H694" s="10">
        <f t="shared" si="20"/>
        <v>-1.1259424032404208E-2</v>
      </c>
      <c r="I694" s="10">
        <f>(1+H694)*(1-U694*$X$5) - 1</f>
        <v>-1.1299984770513527E-2</v>
      </c>
      <c r="J694" s="8">
        <f t="shared" si="21"/>
        <v>151.1774542508584</v>
      </c>
      <c r="K694" s="9">
        <f>P693*C694/C693</f>
        <v>30.103269671751875</v>
      </c>
      <c r="L694" s="9">
        <f>Q693*D694/D693</f>
        <v>30.141305733202891</v>
      </c>
      <c r="M694" s="9">
        <f>R693*E694/E693</f>
        <v>30.151812312442772</v>
      </c>
      <c r="N694" s="9">
        <f>S693*F694/F693</f>
        <v>30.34122284386072</v>
      </c>
      <c r="O694" s="9">
        <f>T693*G694/G693</f>
        <v>30.439843689600135</v>
      </c>
      <c r="P694" s="9">
        <f>IF(MOD($B694,$X$4)=0,$J694*X$2,K694)</f>
        <v>30.235490850171683</v>
      </c>
      <c r="Q694" s="9">
        <f>IF(MOD($B694,$X$4)=0,$J694*Y$2,L694)</f>
        <v>30.235490850171683</v>
      </c>
      <c r="R694" s="9">
        <f>IF(MOD($B694,$X$4)=0,$J694*Z$2,M694)</f>
        <v>30.235490850171683</v>
      </c>
      <c r="S694" s="9">
        <f>IF(MOD($B694,$X$4)=0,$J694*AA$2,N694)</f>
        <v>30.235490850171683</v>
      </c>
      <c r="T694" s="9">
        <f>IF(MOD($B694,$X$4)=0,$J694*AB$2,O694)</f>
        <v>30.235490850171683</v>
      </c>
      <c r="U694" s="5" cm="1">
        <f t="array" ref="U694">SUM(ABS(P694:T694/J694-K694:O694/J694))</f>
        <v>4.1022629287427448E-3</v>
      </c>
    </row>
    <row r="695" spans="1:21" x14ac:dyDescent="0.25">
      <c r="A695" s="7">
        <v>41914</v>
      </c>
      <c r="B695" s="12">
        <v>692</v>
      </c>
      <c r="C695" s="8">
        <v>22.421184539794901</v>
      </c>
      <c r="D695" s="8">
        <v>77.279541015625</v>
      </c>
      <c r="E695" s="8">
        <v>82.718299865722599</v>
      </c>
      <c r="F695" s="8">
        <v>47.064308166503899</v>
      </c>
      <c r="G695" s="8">
        <v>64.003356933593693</v>
      </c>
      <c r="H695" s="10">
        <f t="shared" si="20"/>
        <v>-1.3721845009043721E-3</v>
      </c>
      <c r="I695" s="10">
        <f>(1+H695)*(1-U695*$X$5) - 1</f>
        <v>-1.4179804224526693E-3</v>
      </c>
      <c r="J695" s="8">
        <f t="shared" si="21"/>
        <v>150.97001089124919</v>
      </c>
      <c r="K695" s="9">
        <f>P694*C695/C694</f>
        <v>30.454984003711459</v>
      </c>
      <c r="L695" s="9">
        <f>Q694*D695/D694</f>
        <v>30.173548174361112</v>
      </c>
      <c r="M695" s="9">
        <f>R694*E695/E694</f>
        <v>30.096714086460558</v>
      </c>
      <c r="N695" s="9">
        <f>S694*F695/F694</f>
        <v>29.965578732191421</v>
      </c>
      <c r="O695" s="9">
        <f>T694*G695/G694</f>
        <v>30.279185894524634</v>
      </c>
      <c r="P695" s="9">
        <f>IF(MOD($B695,$X$4)=0,$J695*X$2,K695)</f>
        <v>30.194002178249839</v>
      </c>
      <c r="Q695" s="9">
        <f>IF(MOD($B695,$X$4)=0,$J695*Y$2,L695)</f>
        <v>30.194002178249839</v>
      </c>
      <c r="R695" s="9">
        <f>IF(MOD($B695,$X$4)=0,$J695*Z$2,M695)</f>
        <v>30.194002178249839</v>
      </c>
      <c r="S695" s="9">
        <f>IF(MOD($B695,$X$4)=0,$J695*AA$2,N695)</f>
        <v>30.194002178249839</v>
      </c>
      <c r="T695" s="9">
        <f>IF(MOD($B695,$X$4)=0,$J695*AB$2,O695)</f>
        <v>30.194002178249839</v>
      </c>
      <c r="U695" s="5" cm="1">
        <f t="array" ref="U695">SUM(ABS(P695:T695/J695-K695:O695/J695))</f>
        <v>4.5858848349130676E-3</v>
      </c>
    </row>
    <row r="696" spans="1:21" x14ac:dyDescent="0.25">
      <c r="A696" s="7">
        <v>41915</v>
      </c>
      <c r="B696" s="12">
        <v>693</v>
      </c>
      <c r="C696" s="8">
        <v>22.358343124389599</v>
      </c>
      <c r="D696" s="8">
        <v>77.263656616210895</v>
      </c>
      <c r="E696" s="8">
        <v>83.14208984375</v>
      </c>
      <c r="F696" s="8">
        <v>48.232109069824197</v>
      </c>
      <c r="G696" s="8">
        <v>64.918548583984304</v>
      </c>
      <c r="H696" s="10">
        <f t="shared" si="20"/>
        <v>8.2453948321987713E-3</v>
      </c>
      <c r="I696" s="10">
        <f>(1+H696)*(1-U696*$X$5) - 1</f>
        <v>8.1549100036175659E-3</v>
      </c>
      <c r="J696" s="8">
        <f t="shared" si="21"/>
        <v>152.2148182388689</v>
      </c>
      <c r="K696" s="9">
        <f>P695*C696/C695</f>
        <v>30.109375345520984</v>
      </c>
      <c r="L696" s="9">
        <f>Q695*D696/D695</f>
        <v>30.187795961388215</v>
      </c>
      <c r="M696" s="9">
        <f>R695*E696/E695</f>
        <v>30.348694858593262</v>
      </c>
      <c r="N696" s="9">
        <f>S695*F696/F695</f>
        <v>30.943202249222317</v>
      </c>
      <c r="O696" s="9">
        <f>T695*G696/G695</f>
        <v>30.625749824144112</v>
      </c>
      <c r="P696" s="9">
        <f>IF(MOD($B696,$X$4)=0,$J696*X$2,K696)</f>
        <v>30.44296364777378</v>
      </c>
      <c r="Q696" s="9">
        <f>IF(MOD($B696,$X$4)=0,$J696*Y$2,L696)</f>
        <v>30.44296364777378</v>
      </c>
      <c r="R696" s="9">
        <f>IF(MOD($B696,$X$4)=0,$J696*Z$2,M696)</f>
        <v>30.44296364777378</v>
      </c>
      <c r="S696" s="9">
        <f>IF(MOD($B696,$X$4)=0,$J696*AA$2,N696)</f>
        <v>30.44296364777378</v>
      </c>
      <c r="T696" s="9">
        <f>IF(MOD($B696,$X$4)=0,$J696*AB$2,O696)</f>
        <v>30.44296364777378</v>
      </c>
      <c r="U696" s="5" cm="1">
        <f t="array" ref="U696">SUM(ABS(P696:T696/J696-K696:O696/J696))</f>
        <v>8.9744846884356744E-3</v>
      </c>
    </row>
    <row r="697" spans="1:21" x14ac:dyDescent="0.25">
      <c r="A697" s="7">
        <v>41918</v>
      </c>
      <c r="B697" s="12">
        <v>694</v>
      </c>
      <c r="C697" s="8">
        <v>22.358343124389599</v>
      </c>
      <c r="D697" s="8">
        <v>77.747611999511705</v>
      </c>
      <c r="E697" s="8">
        <v>83.410514831542898</v>
      </c>
      <c r="F697" s="8">
        <v>48.136123657226499</v>
      </c>
      <c r="G697" s="8">
        <v>64.9437255859375</v>
      </c>
      <c r="H697" s="10">
        <f t="shared" si="20"/>
        <v>1.5779895794427734E-3</v>
      </c>
      <c r="I697" s="10">
        <f>(1+H697)*(1-U697*$X$5) - 1</f>
        <v>1.5526447108327179E-3</v>
      </c>
      <c r="J697" s="8">
        <f t="shared" si="21"/>
        <v>152.45501163588662</v>
      </c>
      <c r="K697" s="9">
        <f>P696*C697/C696</f>
        <v>30.44296364777378</v>
      </c>
      <c r="L697" s="9">
        <f>Q696*D697/D696</f>
        <v>30.633648851997986</v>
      </c>
      <c r="M697" s="9">
        <f>R696*E697/E696</f>
        <v>30.541249030795669</v>
      </c>
      <c r="N697" s="9">
        <f>S696*F697/F696</f>
        <v>30.382379931183696</v>
      </c>
      <c r="O697" s="9">
        <f>T696*G697/G696</f>
        <v>30.454770174135497</v>
      </c>
      <c r="P697" s="9">
        <f>IF(MOD($B697,$X$4)=0,$J697*X$2,K697)</f>
        <v>30.491002327177327</v>
      </c>
      <c r="Q697" s="9">
        <f>IF(MOD($B697,$X$4)=0,$J697*Y$2,L697)</f>
        <v>30.491002327177327</v>
      </c>
      <c r="R697" s="9">
        <f>IF(MOD($B697,$X$4)=0,$J697*Z$2,M697)</f>
        <v>30.491002327177327</v>
      </c>
      <c r="S697" s="9">
        <f>IF(MOD($B697,$X$4)=0,$J697*AA$2,N697)</f>
        <v>30.491002327177327</v>
      </c>
      <c r="T697" s="9">
        <f>IF(MOD($B697,$X$4)=0,$J697*AB$2,O697)</f>
        <v>30.491002327177327</v>
      </c>
      <c r="U697" s="5" cm="1">
        <f t="array" ref="U697">SUM(ABS(P697:T697/J697-K697:O697/J697))</f>
        <v>2.5304937682166517E-3</v>
      </c>
    </row>
    <row r="698" spans="1:21" x14ac:dyDescent="0.25">
      <c r="A698" s="7">
        <v>41919</v>
      </c>
      <c r="B698" s="12">
        <v>695</v>
      </c>
      <c r="C698" s="8">
        <v>22.163082122802699</v>
      </c>
      <c r="D698" s="8">
        <v>75.129577636718693</v>
      </c>
      <c r="E698" s="8">
        <v>81.948394775390597</v>
      </c>
      <c r="F698" s="8">
        <v>47.408233642578097</v>
      </c>
      <c r="G698" s="8">
        <v>64.901725769042898</v>
      </c>
      <c r="H698" s="10">
        <f t="shared" si="20"/>
        <v>-1.5140832110985936E-2</v>
      </c>
      <c r="I698" s="10">
        <f>(1+H698)*(1-U698*$X$5) - 1</f>
        <v>-1.5224516283860678E-2</v>
      </c>
      <c r="J698" s="8">
        <f t="shared" si="21"/>
        <v>150.14671590022925</v>
      </c>
      <c r="K698" s="9">
        <f>P697*C698/C697</f>
        <v>30.224716779063588</v>
      </c>
      <c r="L698" s="9">
        <f>Q697*D698/D697</f>
        <v>29.464263501436243</v>
      </c>
      <c r="M698" s="9">
        <f>R697*E698/E697</f>
        <v>29.956519281187379</v>
      </c>
      <c r="N698" s="9">
        <f>S697*F698/F697</f>
        <v>30.029932875706411</v>
      </c>
      <c r="O698" s="9">
        <f>T697*G698/G697</f>
        <v>30.471283462835618</v>
      </c>
      <c r="P698" s="9">
        <f>IF(MOD($B698,$X$4)=0,$J698*X$2,K698)</f>
        <v>30.029343180045853</v>
      </c>
      <c r="Q698" s="9">
        <f>IF(MOD($B698,$X$4)=0,$J698*Y$2,L698)</f>
        <v>30.029343180045853</v>
      </c>
      <c r="R698" s="9">
        <f>IF(MOD($B698,$X$4)=0,$J698*Z$2,M698)</f>
        <v>30.029343180045853</v>
      </c>
      <c r="S698" s="9">
        <f>IF(MOD($B698,$X$4)=0,$J698*AA$2,N698)</f>
        <v>30.029343180045853</v>
      </c>
      <c r="T698" s="9">
        <f>IF(MOD($B698,$X$4)=0,$J698*AB$2,O698)</f>
        <v>30.029343180045853</v>
      </c>
      <c r="U698" s="5" cm="1">
        <f t="array" ref="U698">SUM(ABS(P698:T698/J698-K698:O698/J698))</f>
        <v>8.4970699977474362E-3</v>
      </c>
    </row>
    <row r="699" spans="1:21" x14ac:dyDescent="0.25">
      <c r="A699" s="7">
        <v>41920</v>
      </c>
      <c r="B699" s="12">
        <v>696</v>
      </c>
      <c r="C699" s="8">
        <v>22.623172760009702</v>
      </c>
      <c r="D699" s="8">
        <v>76.676612854003906</v>
      </c>
      <c r="E699" s="8">
        <v>83.311607360839801</v>
      </c>
      <c r="F699" s="8">
        <v>48.312110900878899</v>
      </c>
      <c r="G699" s="8">
        <v>65.690963745117102</v>
      </c>
      <c r="H699" s="10">
        <f t="shared" si="20"/>
        <v>1.784244706684146E-2</v>
      </c>
      <c r="I699" s="10">
        <f>(1+H699)*(1-U699*$X$5) - 1</f>
        <v>1.7814889574262693E-2</v>
      </c>
      <c r="J699" s="8">
        <f t="shared" si="21"/>
        <v>152.82570073093916</v>
      </c>
      <c r="K699" s="9">
        <f>P698*C699/C698</f>
        <v>30.652732091482502</v>
      </c>
      <c r="L699" s="9">
        <f>Q698*D699/D698</f>
        <v>30.64769420653651</v>
      </c>
      <c r="M699" s="9">
        <f>R698*E699/E698</f>
        <v>30.528881684344963</v>
      </c>
      <c r="N699" s="9">
        <f>S698*F699/F698</f>
        <v>30.601877491000995</v>
      </c>
      <c r="O699" s="9">
        <f>T698*G699/G698</f>
        <v>30.394515257574209</v>
      </c>
      <c r="P699" s="9">
        <f>IF(MOD($B699,$X$4)=0,$J699*X$2,K699)</f>
        <v>30.565140146187833</v>
      </c>
      <c r="Q699" s="9">
        <f>IF(MOD($B699,$X$4)=0,$J699*Y$2,L699)</f>
        <v>30.565140146187833</v>
      </c>
      <c r="R699" s="9">
        <f>IF(MOD($B699,$X$4)=0,$J699*Z$2,M699)</f>
        <v>30.565140146187833</v>
      </c>
      <c r="S699" s="9">
        <f>IF(MOD($B699,$X$4)=0,$J699*AA$2,N699)</f>
        <v>30.565140146187833</v>
      </c>
      <c r="T699" s="9">
        <f>IF(MOD($B699,$X$4)=0,$J699*AB$2,O699)</f>
        <v>30.565140146187833</v>
      </c>
      <c r="U699" s="5" cm="1">
        <f t="array" ref="U699">SUM(ABS(P699:T699/J699-K699:O699/J699))</f>
        <v>2.7074418696202418E-3</v>
      </c>
    </row>
    <row r="700" spans="1:21" x14ac:dyDescent="0.25">
      <c r="A700" s="7">
        <v>41921</v>
      </c>
      <c r="B700" s="12">
        <v>697</v>
      </c>
      <c r="C700" s="8">
        <v>22.672548294067301</v>
      </c>
      <c r="D700" s="8">
        <v>74.177574157714801</v>
      </c>
      <c r="E700" s="8">
        <v>80.881843566894503</v>
      </c>
      <c r="F700" s="8">
        <v>47.256263732910099</v>
      </c>
      <c r="G700" s="8">
        <v>65.371910095214801</v>
      </c>
      <c r="H700" s="10">
        <f t="shared" si="20"/>
        <v>-1.725715506221015E-2</v>
      </c>
      <c r="I700" s="10">
        <f>(1+H700)*(1-U700*$X$5) - 1</f>
        <v>-1.7384514832173958E-2</v>
      </c>
      <c r="J700" s="8">
        <f t="shared" si="21"/>
        <v>150.18836391593442</v>
      </c>
      <c r="K700" s="9">
        <f>P699*C700/C699</f>
        <v>30.631849185378442</v>
      </c>
      <c r="L700" s="9">
        <f>Q699*D700/D699</f>
        <v>29.56896327895635</v>
      </c>
      <c r="M700" s="9">
        <f>R699*E700/E699</f>
        <v>29.67371489061199</v>
      </c>
      <c r="N700" s="9">
        <f>S699*F700/F699</f>
        <v>29.897147875509908</v>
      </c>
      <c r="O700" s="9">
        <f>T699*G700/G699</f>
        <v>30.416688685477737</v>
      </c>
      <c r="P700" s="9">
        <f>IF(MOD($B700,$X$4)=0,$J700*X$2,K700)</f>
        <v>30.037672783186885</v>
      </c>
      <c r="Q700" s="9">
        <f>IF(MOD($B700,$X$4)=0,$J700*Y$2,L700)</f>
        <v>30.037672783186885</v>
      </c>
      <c r="R700" s="9">
        <f>IF(MOD($B700,$X$4)=0,$J700*Z$2,M700)</f>
        <v>30.037672783186885</v>
      </c>
      <c r="S700" s="9">
        <f>IF(MOD($B700,$X$4)=0,$J700*AA$2,N700)</f>
        <v>30.037672783186885</v>
      </c>
      <c r="T700" s="9">
        <f>IF(MOD($B700,$X$4)=0,$J700*AB$2,O700)</f>
        <v>30.037672783186885</v>
      </c>
      <c r="U700" s="5" cm="1">
        <f t="array" ref="U700">SUM(ABS(P700:T700/J700-K700:O700/J700))</f>
        <v>1.2959623223902178E-2</v>
      </c>
    </row>
    <row r="701" spans="1:21" x14ac:dyDescent="0.25">
      <c r="A701" s="7">
        <v>41922</v>
      </c>
      <c r="B701" s="12">
        <v>698</v>
      </c>
      <c r="C701" s="8">
        <v>22.607473373413001</v>
      </c>
      <c r="D701" s="8">
        <v>73.884025573730398</v>
      </c>
      <c r="E701" s="8">
        <v>80.443908691406193</v>
      </c>
      <c r="F701" s="8">
        <v>46.808345794677699</v>
      </c>
      <c r="G701" s="8">
        <v>65.732955932617102</v>
      </c>
      <c r="H701" s="10">
        <f t="shared" si="20"/>
        <v>-3.2395246370211517E-3</v>
      </c>
      <c r="I701" s="10">
        <f>(1+H701)*(1-U701*$X$5) - 1</f>
        <v>-3.2760518065246824E-3</v>
      </c>
      <c r="J701" s="8">
        <f t="shared" si="21"/>
        <v>149.70182501083485</v>
      </c>
      <c r="K701" s="9">
        <f>P700*C701/C700</f>
        <v>29.951458426174476</v>
      </c>
      <c r="L701" s="9">
        <f>Q700*D701/D700</f>
        <v>29.918802404749545</v>
      </c>
      <c r="M701" s="9">
        <f>R700*E701/E700</f>
        <v>29.875033754325187</v>
      </c>
      <c r="N701" s="9">
        <f>S700*F701/F700</f>
        <v>29.752961056115353</v>
      </c>
      <c r="O701" s="9">
        <f>T700*G701/G700</f>
        <v>30.203569369470294</v>
      </c>
      <c r="P701" s="9">
        <f>IF(MOD($B701,$X$4)=0,$J701*X$2,K701)</f>
        <v>29.94036500216697</v>
      </c>
      <c r="Q701" s="9">
        <f>IF(MOD($B701,$X$4)=0,$J701*Y$2,L701)</f>
        <v>29.94036500216697</v>
      </c>
      <c r="R701" s="9">
        <f>IF(MOD($B701,$X$4)=0,$J701*Z$2,M701)</f>
        <v>29.94036500216697</v>
      </c>
      <c r="S701" s="9">
        <f>IF(MOD($B701,$X$4)=0,$J701*AA$2,N701)</f>
        <v>29.94036500216697</v>
      </c>
      <c r="T701" s="9">
        <f>IF(MOD($B701,$X$4)=0,$J701*AB$2,O701)</f>
        <v>29.94036500216697</v>
      </c>
      <c r="U701" s="5" cm="1">
        <f t="array" ref="U701">SUM(ABS(P701:T701/J701-K701:O701/J701))</f>
        <v>3.6645884750032554E-3</v>
      </c>
    </row>
    <row r="702" spans="1:21" x14ac:dyDescent="0.25">
      <c r="A702" s="7">
        <v>41925</v>
      </c>
      <c r="B702" s="12">
        <v>699</v>
      </c>
      <c r="C702" s="8">
        <v>22.400987625121999</v>
      </c>
      <c r="D702" s="8">
        <v>72.733688354492102</v>
      </c>
      <c r="E702" s="8">
        <v>79.130142211914006</v>
      </c>
      <c r="F702" s="8">
        <v>46.520389556884702</v>
      </c>
      <c r="G702" s="8">
        <v>65.120048522949205</v>
      </c>
      <c r="H702" s="10">
        <f t="shared" si="20"/>
        <v>-1.1302098498965574E-2</v>
      </c>
      <c r="I702" s="10">
        <f>(1+H702)*(1-U702*$X$5) - 1</f>
        <v>-1.1339285544765376E-2</v>
      </c>
      <c r="J702" s="8">
        <f t="shared" si="21"/>
        <v>148.00988023908749</v>
      </c>
      <c r="K702" s="9">
        <f>P701*C702/C701</f>
        <v>29.666904161609324</v>
      </c>
      <c r="L702" s="9">
        <f>Q701*D702/D701</f>
        <v>29.474208536650583</v>
      </c>
      <c r="M702" s="9">
        <f>R701*E702/E701</f>
        <v>29.451395127835017</v>
      </c>
      <c r="N702" s="9">
        <f>S701*F702/F701</f>
        <v>29.756177445059294</v>
      </c>
      <c r="O702" s="9">
        <f>T701*G702/G701</f>
        <v>29.661194967933291</v>
      </c>
      <c r="P702" s="9">
        <f>IF(MOD($B702,$X$4)=0,$J702*X$2,K702)</f>
        <v>29.601976047817502</v>
      </c>
      <c r="Q702" s="9">
        <f>IF(MOD($B702,$X$4)=0,$J702*Y$2,L702)</f>
        <v>29.601976047817502</v>
      </c>
      <c r="R702" s="9">
        <f>IF(MOD($B702,$X$4)=0,$J702*Z$2,M702)</f>
        <v>29.601976047817502</v>
      </c>
      <c r="S702" s="9">
        <f>IF(MOD($B702,$X$4)=0,$J702*AA$2,N702)</f>
        <v>29.601976047817502</v>
      </c>
      <c r="T702" s="9">
        <f>IF(MOD($B702,$X$4)=0,$J702*AB$2,O702)</f>
        <v>29.601976047817502</v>
      </c>
      <c r="U702" s="5" cm="1">
        <f t="array" ref="U702">SUM(ABS(P702:T702/J702-K702:O702/J702))</f>
        <v>3.761214193265694E-3</v>
      </c>
    </row>
    <row r="703" spans="1:21" x14ac:dyDescent="0.25">
      <c r="A703" s="7">
        <v>41926</v>
      </c>
      <c r="B703" s="12">
        <v>700</v>
      </c>
      <c r="C703" s="8">
        <v>22.163082122802699</v>
      </c>
      <c r="D703" s="8">
        <v>73.622238159179602</v>
      </c>
      <c r="E703" s="8">
        <v>77.540924072265597</v>
      </c>
      <c r="F703" s="8">
        <v>46.384410858154297</v>
      </c>
      <c r="G703" s="8">
        <v>65.47265625</v>
      </c>
      <c r="H703" s="10">
        <f t="shared" si="20"/>
        <v>-3.1991377541964461E-3</v>
      </c>
      <c r="I703" s="10">
        <f>(1+H703)*(1-U703*$X$5) - 1</f>
        <v>-3.2963603053459689E-3</v>
      </c>
      <c r="J703" s="8">
        <f t="shared" si="21"/>
        <v>147.53637624322053</v>
      </c>
      <c r="K703" s="9">
        <f>P702*C703/C702</f>
        <v>29.287593793822502</v>
      </c>
      <c r="L703" s="9">
        <f>Q702*D703/D702</f>
        <v>29.963608059485281</v>
      </c>
      <c r="M703" s="9">
        <f>R702*E703/E702</f>
        <v>29.007461795857189</v>
      </c>
      <c r="N703" s="9">
        <f>S702*F703/F702</f>
        <v>29.515449726323379</v>
      </c>
      <c r="O703" s="9">
        <f>T702*G703/G702</f>
        <v>29.762262867732179</v>
      </c>
      <c r="P703" s="9">
        <f>IF(MOD($B703,$X$4)=0,$J703*X$2,K703)</f>
        <v>29.507275248644106</v>
      </c>
      <c r="Q703" s="9">
        <f>IF(MOD($B703,$X$4)=0,$J703*Y$2,L703)</f>
        <v>29.507275248644106</v>
      </c>
      <c r="R703" s="9">
        <f>IF(MOD($B703,$X$4)=0,$J703*Z$2,M703)</f>
        <v>29.507275248644106</v>
      </c>
      <c r="S703" s="9">
        <f>IF(MOD($B703,$X$4)=0,$J703*AA$2,N703)</f>
        <v>29.507275248644106</v>
      </c>
      <c r="T703" s="9">
        <f>IF(MOD($B703,$X$4)=0,$J703*AB$2,O703)</f>
        <v>29.507275248644106</v>
      </c>
      <c r="U703" s="5" cm="1">
        <f t="array" ref="U703">SUM(ABS(P703:T703/J703-K703:O703/J703))</f>
        <v>9.7534577699319447E-3</v>
      </c>
    </row>
    <row r="704" spans="1:21" x14ac:dyDescent="0.25">
      <c r="A704" s="7">
        <v>41927</v>
      </c>
      <c r="B704" s="12">
        <v>701</v>
      </c>
      <c r="C704" s="8">
        <v>21.891521453857401</v>
      </c>
      <c r="D704" s="8">
        <v>73.455604553222599</v>
      </c>
      <c r="E704" s="8">
        <v>77.1806640625</v>
      </c>
      <c r="F704" s="8">
        <v>44.416732788085902</v>
      </c>
      <c r="G704" s="8">
        <v>63.138530731201101</v>
      </c>
      <c r="H704" s="10">
        <f t="shared" si="20"/>
        <v>-1.9446751058763367E-2</v>
      </c>
      <c r="I704" s="10">
        <f>(1+H704)*(1-U704*$X$5) - 1</f>
        <v>-1.96034630266122E-2</v>
      </c>
      <c r="J704" s="8">
        <f t="shared" si="21"/>
        <v>144.66727306230658</v>
      </c>
      <c r="K704" s="9">
        <f>P703*C704/C703</f>
        <v>29.145727366410227</v>
      </c>
      <c r="L704" s="9">
        <f>Q703*D704/D703</f>
        <v>29.440489671356758</v>
      </c>
      <c r="M704" s="9">
        <f>R703*E704/E703</f>
        <v>29.370182592135066</v>
      </c>
      <c r="N704" s="9">
        <f>S703*F704/F703</f>
        <v>28.255543959186067</v>
      </c>
      <c r="O704" s="9">
        <f>T703*G704/G703</f>
        <v>28.455329473218455</v>
      </c>
      <c r="P704" s="9">
        <f>IF(MOD($B704,$X$4)=0,$J704*X$2,K704)</f>
        <v>28.933454612461318</v>
      </c>
      <c r="Q704" s="9">
        <f>IF(MOD($B704,$X$4)=0,$J704*Y$2,L704)</f>
        <v>28.933454612461318</v>
      </c>
      <c r="R704" s="9">
        <f>IF(MOD($B704,$X$4)=0,$J704*Z$2,M704)</f>
        <v>28.933454612461318</v>
      </c>
      <c r="S704" s="9">
        <f>IF(MOD($B704,$X$4)=0,$J704*AA$2,N704)</f>
        <v>28.933454612461318</v>
      </c>
      <c r="T704" s="9">
        <f>IF(MOD($B704,$X$4)=0,$J704*AB$2,O704)</f>
        <v>28.933454612461318</v>
      </c>
      <c r="U704" s="5" cm="1">
        <f t="array" ref="U704">SUM(ABS(P704:T704/J704-K704:O704/J704))</f>
        <v>1.5981994656389414E-2</v>
      </c>
    </row>
    <row r="705" spans="1:21" x14ac:dyDescent="0.25">
      <c r="A705" s="7">
        <v>41928</v>
      </c>
      <c r="B705" s="12">
        <v>702</v>
      </c>
      <c r="C705" s="8">
        <v>21.604234695434499</v>
      </c>
      <c r="D705" s="8">
        <v>74.534782409667898</v>
      </c>
      <c r="E705" s="8">
        <v>78.445007324218693</v>
      </c>
      <c r="F705" s="8">
        <v>44.056793212890597</v>
      </c>
      <c r="G705" s="8">
        <v>61.979896545410099</v>
      </c>
      <c r="H705" s="10">
        <f t="shared" si="20"/>
        <v>-1.7008771665486533E-3</v>
      </c>
      <c r="I705" s="10">
        <f>(1+H705)*(1-U705*$X$5) - 1</f>
        <v>-1.8387768732290866E-3</v>
      </c>
      <c r="J705" s="8">
        <f t="shared" si="21"/>
        <v>144.42121180080804</v>
      </c>
      <c r="K705" s="9">
        <f>P704*C705/C704</f>
        <v>28.553755174799555</v>
      </c>
      <c r="L705" s="9">
        <f>Q704*D705/D704</f>
        <v>29.358532368177151</v>
      </c>
      <c r="M705" s="9">
        <f>R704*E705/E704</f>
        <v>29.407431078223333</v>
      </c>
      <c r="N705" s="9">
        <f>S704*F705/F704</f>
        <v>28.698986773238904</v>
      </c>
      <c r="O705" s="9">
        <f>T704*G705/G704</f>
        <v>28.402506406369096</v>
      </c>
      <c r="P705" s="9">
        <f>IF(MOD($B705,$X$4)=0,$J705*X$2,K705)</f>
        <v>28.884242360161608</v>
      </c>
      <c r="Q705" s="9">
        <f>IF(MOD($B705,$X$4)=0,$J705*Y$2,L705)</f>
        <v>28.884242360161608</v>
      </c>
      <c r="R705" s="9">
        <f>IF(MOD($B705,$X$4)=0,$J705*Z$2,M705)</f>
        <v>28.884242360161608</v>
      </c>
      <c r="S705" s="9">
        <f>IF(MOD($B705,$X$4)=0,$J705*AA$2,N705)</f>
        <v>28.884242360161608</v>
      </c>
      <c r="T705" s="9">
        <f>IF(MOD($B705,$X$4)=0,$J705*AB$2,O705)</f>
        <v>28.884242360161608</v>
      </c>
      <c r="U705" s="5" cm="1">
        <f t="array" ref="U705">SUM(ABS(P705:T705/J705-K705:O705/J705))</f>
        <v>1.3813465676399905E-2</v>
      </c>
    </row>
    <row r="706" spans="1:21" x14ac:dyDescent="0.25">
      <c r="A706" s="7">
        <v>41929</v>
      </c>
      <c r="B706" s="12">
        <v>703</v>
      </c>
      <c r="C706" s="8">
        <v>21.920692443847599</v>
      </c>
      <c r="D706" s="8">
        <v>75.981681823730398</v>
      </c>
      <c r="E706" s="8">
        <v>78.967674255371094</v>
      </c>
      <c r="F706" s="8">
        <v>44.952651977538999</v>
      </c>
      <c r="G706" s="8">
        <v>62.214954376220703</v>
      </c>
      <c r="H706" s="10">
        <f t="shared" si="20"/>
        <v>1.2969973104007826E-2</v>
      </c>
      <c r="I706" s="10">
        <f>(1+H706)*(1-U706*$X$5) - 1</f>
        <v>1.2908034639683041E-2</v>
      </c>
      <c r="J706" s="8">
        <f t="shared" si="21"/>
        <v>146.29435103351273</v>
      </c>
      <c r="K706" s="9">
        <f>P705*C706/C705</f>
        <v>29.307337296444942</v>
      </c>
      <c r="L706" s="9">
        <f>Q705*D706/D705</f>
        <v>29.444954983119985</v>
      </c>
      <c r="M706" s="9">
        <f>R705*E706/E705</f>
        <v>29.076693592279561</v>
      </c>
      <c r="N706" s="9">
        <f>S705*F706/F705</f>
        <v>29.471579744286249</v>
      </c>
      <c r="O706" s="9">
        <f>T705*G706/G705</f>
        <v>28.993785417381993</v>
      </c>
      <c r="P706" s="9">
        <f>IF(MOD($B706,$X$4)=0,$J706*X$2,K706)</f>
        <v>29.258870206702547</v>
      </c>
      <c r="Q706" s="9">
        <f>IF(MOD($B706,$X$4)=0,$J706*Y$2,L706)</f>
        <v>29.258870206702547</v>
      </c>
      <c r="R706" s="9">
        <f>IF(MOD($B706,$X$4)=0,$J706*Z$2,M706)</f>
        <v>29.258870206702547</v>
      </c>
      <c r="S706" s="9">
        <f>IF(MOD($B706,$X$4)=0,$J706*AA$2,N706)</f>
        <v>29.258870206702547</v>
      </c>
      <c r="T706" s="9">
        <f>IF(MOD($B706,$X$4)=0,$J706*AB$2,O706)</f>
        <v>29.258870206702547</v>
      </c>
      <c r="U706" s="5" cm="1">
        <f t="array" ref="U706">SUM(ABS(P706:T706/J706-K706:O706/J706))</f>
        <v>6.1145410001658962E-3</v>
      </c>
    </row>
    <row r="707" spans="1:21" x14ac:dyDescent="0.25">
      <c r="A707" s="7">
        <v>41932</v>
      </c>
      <c r="B707" s="12">
        <v>704</v>
      </c>
      <c r="C707" s="8">
        <v>22.389764785766602</v>
      </c>
      <c r="D707" s="8">
        <v>75.166328430175696</v>
      </c>
      <c r="E707" s="8">
        <v>78.748725891113196</v>
      </c>
      <c r="F707" s="8">
        <v>45.296588897705</v>
      </c>
      <c r="G707" s="8">
        <v>63.088180541992102</v>
      </c>
      <c r="H707" s="10">
        <f t="shared" si="20"/>
        <v>5.9163561337163273E-3</v>
      </c>
      <c r="I707" s="10">
        <f>(1+H707)*(1-U707*$X$5) - 1</f>
        <v>5.8150110710828429E-3</v>
      </c>
      <c r="J707" s="8">
        <f t="shared" si="21"/>
        <v>147.15988051457791</v>
      </c>
      <c r="K707" s="9">
        <f>P706*C707/C706</f>
        <v>29.884969350464498</v>
      </c>
      <c r="L707" s="9">
        <f>Q706*D707/D706</f>
        <v>28.944895594111639</v>
      </c>
      <c r="M707" s="9">
        <f>R706*E707/E706</f>
        <v>29.177746103299491</v>
      </c>
      <c r="N707" s="9">
        <f>S706*F707/F706</f>
        <v>29.482732543266319</v>
      </c>
      <c r="O707" s="9">
        <f>T706*G707/G706</f>
        <v>29.669536923435963</v>
      </c>
      <c r="P707" s="9">
        <f>IF(MOD($B707,$X$4)=0,$J707*X$2,K707)</f>
        <v>29.431976102915584</v>
      </c>
      <c r="Q707" s="9">
        <f>IF(MOD($B707,$X$4)=0,$J707*Y$2,L707)</f>
        <v>29.431976102915584</v>
      </c>
      <c r="R707" s="9">
        <f>IF(MOD($B707,$X$4)=0,$J707*Z$2,M707)</f>
        <v>29.431976102915584</v>
      </c>
      <c r="S707" s="9">
        <f>IF(MOD($B707,$X$4)=0,$J707*AA$2,N707)</f>
        <v>29.431976102915584</v>
      </c>
      <c r="T707" s="9">
        <f>IF(MOD($B707,$X$4)=0,$J707*AB$2,O707)</f>
        <v>29.431976102915584</v>
      </c>
      <c r="U707" s="5" cm="1">
        <f t="array" ref="U707">SUM(ABS(P707:T707/J707-K707:O707/J707))</f>
        <v>1.0074899569473328E-2</v>
      </c>
    </row>
    <row r="708" spans="1:21" x14ac:dyDescent="0.25">
      <c r="A708" s="7">
        <v>41933</v>
      </c>
      <c r="B708" s="12">
        <v>705</v>
      </c>
      <c r="C708" s="8">
        <v>22.9979858398437</v>
      </c>
      <c r="D708" s="8">
        <v>76.653167724609304</v>
      </c>
      <c r="E708" s="8">
        <v>81.29150390625</v>
      </c>
      <c r="F708" s="8">
        <v>46.336414337158203</v>
      </c>
      <c r="G708" s="8">
        <v>63.8270454406738</v>
      </c>
      <c r="H708" s="10">
        <f t="shared" si="20"/>
        <v>2.2780623102397035E-2</v>
      </c>
      <c r="I708" s="10">
        <f>(1+H708)*(1-U708*$X$5) - 1</f>
        <v>2.2724347228502362E-2</v>
      </c>
      <c r="J708" s="8">
        <f t="shared" si="21"/>
        <v>150.51227428837427</v>
      </c>
      <c r="K708" s="9">
        <f>P707*C708/C707</f>
        <v>30.231499800469891</v>
      </c>
      <c r="L708" s="9">
        <f>Q707*D708/D707</f>
        <v>30.01415990112114</v>
      </c>
      <c r="M708" s="9">
        <f>R707*E708/E707</f>
        <v>30.382327755334778</v>
      </c>
      <c r="N708" s="9">
        <f>S707*F708/F707</f>
        <v>30.107614561129395</v>
      </c>
      <c r="O708" s="9">
        <f>T707*G708/G707</f>
        <v>29.776672270319054</v>
      </c>
      <c r="P708" s="9">
        <f>IF(MOD($B708,$X$4)=0,$J708*X$2,K708)</f>
        <v>30.102454857674857</v>
      </c>
      <c r="Q708" s="9">
        <f>IF(MOD($B708,$X$4)=0,$J708*Y$2,L708)</f>
        <v>30.102454857674857</v>
      </c>
      <c r="R708" s="9">
        <f>IF(MOD($B708,$X$4)=0,$J708*Z$2,M708)</f>
        <v>30.102454857674857</v>
      </c>
      <c r="S708" s="9">
        <f>IF(MOD($B708,$X$4)=0,$J708*AA$2,N708)</f>
        <v>30.102454857674857</v>
      </c>
      <c r="T708" s="9">
        <f>IF(MOD($B708,$X$4)=0,$J708*AB$2,O708)</f>
        <v>30.102454857674857</v>
      </c>
      <c r="U708" s="5" cm="1">
        <f t="array" ref="U708">SUM(ABS(P708:T708/J708-K708:O708/J708))</f>
        <v>5.5022428684607383E-3</v>
      </c>
    </row>
    <row r="709" spans="1:21" x14ac:dyDescent="0.25">
      <c r="A709" s="7">
        <v>41934</v>
      </c>
      <c r="B709" s="12">
        <v>706</v>
      </c>
      <c r="C709" s="8">
        <v>23.114700317382798</v>
      </c>
      <c r="D709" s="8">
        <v>75.597976684570298</v>
      </c>
      <c r="E709" s="8">
        <v>80.521598815917898</v>
      </c>
      <c r="F709" s="8">
        <v>45.9524726867675</v>
      </c>
      <c r="G709" s="8">
        <v>63.835422515869098</v>
      </c>
      <c r="H709" s="10">
        <f t="shared" ref="H709:H772" si="22">J709/J708 - 1</f>
        <v>-5.2632856535601569E-3</v>
      </c>
      <c r="I709" s="10">
        <f>(1+H709)*(1-U709*$X$5) - 1</f>
        <v>-5.3262168724357295E-3</v>
      </c>
      <c r="J709" s="8">
        <f t="shared" ref="J709:J772" si="23">SUM(K709:O709)</f>
        <v>149.72008519442755</v>
      </c>
      <c r="K709" s="9">
        <f>P708*C709/C708</f>
        <v>30.255224422619577</v>
      </c>
      <c r="L709" s="9">
        <f>Q708*D709/D708</f>
        <v>29.688070930801612</v>
      </c>
      <c r="M709" s="9">
        <f>R708*E709/E708</f>
        <v>29.817357004728944</v>
      </c>
      <c r="N709" s="9">
        <f>S708*F709/F708</f>
        <v>29.85302713729126</v>
      </c>
      <c r="O709" s="9">
        <f>T708*G709/G708</f>
        <v>30.106405698986165</v>
      </c>
      <c r="P709" s="9">
        <f>IF(MOD($B709,$X$4)=0,$J709*X$2,K709)</f>
        <v>29.944017038885512</v>
      </c>
      <c r="Q709" s="9">
        <f>IF(MOD($B709,$X$4)=0,$J709*Y$2,L709)</f>
        <v>29.944017038885512</v>
      </c>
      <c r="R709" s="9">
        <f>IF(MOD($B709,$X$4)=0,$J709*Z$2,M709)</f>
        <v>29.944017038885512</v>
      </c>
      <c r="S709" s="9">
        <f>IF(MOD($B709,$X$4)=0,$J709*AA$2,N709)</f>
        <v>29.944017038885512</v>
      </c>
      <c r="T709" s="9">
        <f>IF(MOD($B709,$X$4)=0,$J709*AB$2,O709)</f>
        <v>29.944017038885512</v>
      </c>
      <c r="U709" s="5" cm="1">
        <f t="array" ref="U709">SUM(ABS(P709:T709/J709-K709:O709/J709))</f>
        <v>6.3264196412886886E-3</v>
      </c>
    </row>
    <row r="710" spans="1:21" x14ac:dyDescent="0.25">
      <c r="A710" s="7">
        <v>41935</v>
      </c>
      <c r="B710" s="12">
        <v>707</v>
      </c>
      <c r="C710" s="8">
        <v>23.527662277221602</v>
      </c>
      <c r="D710" s="8">
        <v>79.355087280273395</v>
      </c>
      <c r="E710" s="8">
        <v>82.068458557128906</v>
      </c>
      <c r="F710" s="8">
        <v>46.440410614013601</v>
      </c>
      <c r="G710" s="8">
        <v>64.0201416015625</v>
      </c>
      <c r="H710" s="10">
        <f t="shared" si="22"/>
        <v>2.0057364112610054E-2</v>
      </c>
      <c r="I710" s="10">
        <f>(1+H710)*(1-U710*$X$5) - 1</f>
        <v>1.9938799328236723E-2</v>
      </c>
      <c r="J710" s="8">
        <f t="shared" si="23"/>
        <v>152.7230754581432</v>
      </c>
      <c r="K710" s="9">
        <f>P709*C710/C709</f>
        <v>30.478990012449238</v>
      </c>
      <c r="L710" s="9">
        <f>Q709*D710/D709</f>
        <v>31.432191572499359</v>
      </c>
      <c r="M710" s="9">
        <f>R709*E710/E709</f>
        <v>30.519256417247579</v>
      </c>
      <c r="N710" s="9">
        <f>S709*F710/F709</f>
        <v>30.261972107527185</v>
      </c>
      <c r="O710" s="9">
        <f>T709*G710/G709</f>
        <v>30.030665348419856</v>
      </c>
      <c r="P710" s="9">
        <f>IF(MOD($B710,$X$4)=0,$J710*X$2,K710)</f>
        <v>30.544615091628643</v>
      </c>
      <c r="Q710" s="9">
        <f>IF(MOD($B710,$X$4)=0,$J710*Y$2,L710)</f>
        <v>30.544615091628643</v>
      </c>
      <c r="R710" s="9">
        <f>IF(MOD($B710,$X$4)=0,$J710*Z$2,M710)</f>
        <v>30.544615091628643</v>
      </c>
      <c r="S710" s="9">
        <f>IF(MOD($B710,$X$4)=0,$J710*AA$2,N710)</f>
        <v>30.544615091628643</v>
      </c>
      <c r="T710" s="9">
        <f>IF(MOD($B710,$X$4)=0,$J710*AB$2,O710)</f>
        <v>30.544615091628643</v>
      </c>
      <c r="U710" s="5" cm="1">
        <f t="array" ref="U710">SUM(ABS(P710:T710/J710-K710:O710/J710))</f>
        <v>1.162334477888341E-2</v>
      </c>
    </row>
    <row r="711" spans="1:21" x14ac:dyDescent="0.25">
      <c r="A711" s="7">
        <v>41936</v>
      </c>
      <c r="B711" s="12">
        <v>708</v>
      </c>
      <c r="C711" s="8">
        <v>23.615186691284102</v>
      </c>
      <c r="D711" s="8">
        <v>79.490989685058594</v>
      </c>
      <c r="E711" s="8">
        <v>81.870689392089801</v>
      </c>
      <c r="F711" s="8">
        <v>46.9843139648437</v>
      </c>
      <c r="G711" s="8">
        <v>64.129280090332003</v>
      </c>
      <c r="H711" s="10">
        <f t="shared" si="22"/>
        <v>3.2878900327044658E-3</v>
      </c>
      <c r="I711" s="10">
        <f>(1+H711)*(1-U711*$X$5) - 1</f>
        <v>3.2524654765613281E-3</v>
      </c>
      <c r="J711" s="8">
        <f t="shared" si="23"/>
        <v>153.22521213570599</v>
      </c>
      <c r="K711" s="9">
        <f>P710*C711/C710</f>
        <v>30.65824302062385</v>
      </c>
      <c r="L711" s="9">
        <f>Q710*D711/D710</f>
        <v>30.596925369223442</v>
      </c>
      <c r="M711" s="9">
        <f>R710*E711/E710</f>
        <v>30.471008457249038</v>
      </c>
      <c r="N711" s="9">
        <f>S710*F711/F710</f>
        <v>30.902349191704396</v>
      </c>
      <c r="O711" s="9">
        <f>T710*G711/G710</f>
        <v>30.596686096905287</v>
      </c>
      <c r="P711" s="9">
        <f>IF(MOD($B711,$X$4)=0,$J711*X$2,K711)</f>
        <v>30.645042427141199</v>
      </c>
      <c r="Q711" s="9">
        <f>IF(MOD($B711,$X$4)=0,$J711*Y$2,L711)</f>
        <v>30.645042427141199</v>
      </c>
      <c r="R711" s="9">
        <f>IF(MOD($B711,$X$4)=0,$J711*Z$2,M711)</f>
        <v>30.645042427141199</v>
      </c>
      <c r="S711" s="9">
        <f>IF(MOD($B711,$X$4)=0,$J711*AA$2,N711)</f>
        <v>30.645042427141199</v>
      </c>
      <c r="T711" s="9">
        <f>IF(MOD($B711,$X$4)=0,$J711*AB$2,O711)</f>
        <v>30.645042427141199</v>
      </c>
      <c r="U711" s="5" cm="1">
        <f t="array" ref="U711">SUM(ABS(P711:T711/J711-K711:O711/J711))</f>
        <v>3.5308465790376553E-3</v>
      </c>
    </row>
    <row r="712" spans="1:21" x14ac:dyDescent="0.25">
      <c r="A712" s="7">
        <v>41939</v>
      </c>
      <c r="B712" s="12">
        <v>709</v>
      </c>
      <c r="C712" s="8">
        <v>23.590490341186499</v>
      </c>
      <c r="D712" s="8">
        <v>78.771514892578097</v>
      </c>
      <c r="E712" s="8">
        <v>81.242042541503906</v>
      </c>
      <c r="F712" s="8">
        <v>46.904319763183501</v>
      </c>
      <c r="G712" s="8">
        <v>64.305595397949205</v>
      </c>
      <c r="H712" s="10">
        <f t="shared" si="22"/>
        <v>-3.34570781300636E-3</v>
      </c>
      <c r="I712" s="10">
        <f>(1+H712)*(1-U712*$X$5) - 1</f>
        <v>-3.3858603782838115E-3</v>
      </c>
      <c r="J712" s="8">
        <f t="shared" si="23"/>
        <v>152.71256534631399</v>
      </c>
      <c r="K712" s="9">
        <f>P711*C712/C711</f>
        <v>30.61299437660362</v>
      </c>
      <c r="L712" s="9">
        <f>Q711*D712/D711</f>
        <v>30.367673436917546</v>
      </c>
      <c r="M712" s="9">
        <f>R711*E712/E711</f>
        <v>30.40973343498613</v>
      </c>
      <c r="N712" s="9">
        <f>S711*F712/F711</f>
        <v>30.592867020139696</v>
      </c>
      <c r="O712" s="9">
        <f>T711*G712/G711</f>
        <v>30.72929707766702</v>
      </c>
      <c r="P712" s="9">
        <f>IF(MOD($B712,$X$4)=0,$J712*X$2,K712)</f>
        <v>30.5425130692628</v>
      </c>
      <c r="Q712" s="9">
        <f>IF(MOD($B712,$X$4)=0,$J712*Y$2,L712)</f>
        <v>30.5425130692628</v>
      </c>
      <c r="R712" s="9">
        <f>IF(MOD($B712,$X$4)=0,$J712*Z$2,M712)</f>
        <v>30.5425130692628</v>
      </c>
      <c r="S712" s="9">
        <f>IF(MOD($B712,$X$4)=0,$J712*AA$2,N712)</f>
        <v>30.5425130692628</v>
      </c>
      <c r="T712" s="9">
        <f>IF(MOD($B712,$X$4)=0,$J712*AB$2,O712)</f>
        <v>30.5425130692628</v>
      </c>
      <c r="U712" s="5" cm="1">
        <f t="array" ref="U712">SUM(ABS(P712:T712/J712-K712:O712/J712))</f>
        <v>4.0287354995880709E-3</v>
      </c>
    </row>
    <row r="713" spans="1:21" x14ac:dyDescent="0.25">
      <c r="A713" s="7">
        <v>41940</v>
      </c>
      <c r="B713" s="12">
        <v>710</v>
      </c>
      <c r="C713" s="8">
        <v>23.956331253051701</v>
      </c>
      <c r="D713" s="8">
        <v>80.865936279296804</v>
      </c>
      <c r="E713" s="8">
        <v>82.732421875</v>
      </c>
      <c r="F713" s="8">
        <v>47.696193695068303</v>
      </c>
      <c r="G713" s="8">
        <v>64.104095458984304</v>
      </c>
      <c r="H713" s="10">
        <f t="shared" si="22"/>
        <v>1.4838149720320937E-2</v>
      </c>
      <c r="I713" s="10">
        <f>(1+H713)*(1-U713*$X$5) - 1</f>
        <v>1.476626322371466E-2</v>
      </c>
      <c r="J713" s="8">
        <f t="shared" si="23"/>
        <v>154.97853725509688</v>
      </c>
      <c r="K713" s="9">
        <f>P712*C713/C712</f>
        <v>31.016165828078321</v>
      </c>
      <c r="L713" s="9">
        <f>Q712*D713/D712</f>
        <v>31.354594602335194</v>
      </c>
      <c r="M713" s="9">
        <f>R712*E713/E712</f>
        <v>31.102813239562053</v>
      </c>
      <c r="N713" s="9">
        <f>S712*F713/F712</f>
        <v>31.058154699626751</v>
      </c>
      <c r="O713" s="9">
        <f>T712*G713/G712</f>
        <v>30.446808885494566</v>
      </c>
      <c r="P713" s="9">
        <f>IF(MOD($B713,$X$4)=0,$J713*X$2,K713)</f>
        <v>30.995707451019378</v>
      </c>
      <c r="Q713" s="9">
        <f>IF(MOD($B713,$X$4)=0,$J713*Y$2,L713)</f>
        <v>30.995707451019378</v>
      </c>
      <c r="R713" s="9">
        <f>IF(MOD($B713,$X$4)=0,$J713*Z$2,M713)</f>
        <v>30.995707451019378</v>
      </c>
      <c r="S713" s="9">
        <f>IF(MOD($B713,$X$4)=0,$J713*AA$2,N713)</f>
        <v>30.995707451019378</v>
      </c>
      <c r="T713" s="9">
        <f>IF(MOD($B713,$X$4)=0,$J713*AB$2,O713)</f>
        <v>30.995707451019378</v>
      </c>
      <c r="U713" s="5" cm="1">
        <f t="array" ref="U713">SUM(ABS(P713:T713/J713-K713:O713/J713))</f>
        <v>7.0835429891987767E-3</v>
      </c>
    </row>
    <row r="714" spans="1:21" x14ac:dyDescent="0.25">
      <c r="A714" s="7">
        <v>41941</v>
      </c>
      <c r="B714" s="12">
        <v>711</v>
      </c>
      <c r="C714" s="8">
        <v>24.090988159179599</v>
      </c>
      <c r="D714" s="8">
        <v>80.090538024902301</v>
      </c>
      <c r="E714" s="8">
        <v>82.739471435546804</v>
      </c>
      <c r="F714" s="8">
        <v>47.424243927001903</v>
      </c>
      <c r="G714" s="8">
        <v>64.137687683105398</v>
      </c>
      <c r="H714" s="10">
        <f t="shared" si="22"/>
        <v>-1.8120458038423104E-3</v>
      </c>
      <c r="I714" s="10">
        <f>(1+H714)*(1-U714*$X$5) - 1</f>
        <v>-1.8587110223875491E-3</v>
      </c>
      <c r="J714" s="8">
        <f t="shared" si="23"/>
        <v>154.69770904697816</v>
      </c>
      <c r="K714" s="9">
        <f>P713*C714/C713</f>
        <v>31.169932211251314</v>
      </c>
      <c r="L714" s="9">
        <f>Q713*D714/D713</f>
        <v>30.698499274659014</v>
      </c>
      <c r="M714" s="9">
        <f>R713*E714/E713</f>
        <v>30.998348569355034</v>
      </c>
      <c r="N714" s="9">
        <f>S713*F714/F713</f>
        <v>30.818978978591392</v>
      </c>
      <c r="O714" s="9">
        <f>T713*G714/G713</f>
        <v>31.011950013121403</v>
      </c>
      <c r="P714" s="9">
        <f>IF(MOD($B714,$X$4)=0,$J714*X$2,K714)</f>
        <v>30.939541809395635</v>
      </c>
      <c r="Q714" s="9">
        <f>IF(MOD($B714,$X$4)=0,$J714*Y$2,L714)</f>
        <v>30.939541809395635</v>
      </c>
      <c r="R714" s="9">
        <f>IF(MOD($B714,$X$4)=0,$J714*Z$2,M714)</f>
        <v>30.939541809395635</v>
      </c>
      <c r="S714" s="9">
        <f>IF(MOD($B714,$X$4)=0,$J714*AA$2,N714)</f>
        <v>30.939541809395635</v>
      </c>
      <c r="T714" s="9">
        <f>IF(MOD($B714,$X$4)=0,$J714*AB$2,O714)</f>
        <v>30.939541809395635</v>
      </c>
      <c r="U714" s="5" cm="1">
        <f t="array" ref="U714">SUM(ABS(P714:T714/J714-K714:O714/J714))</f>
        <v>4.674993156246976E-3</v>
      </c>
    </row>
    <row r="715" spans="1:21" x14ac:dyDescent="0.25">
      <c r="A715" s="7">
        <v>41942</v>
      </c>
      <c r="B715" s="12">
        <v>712</v>
      </c>
      <c r="C715" s="8">
        <v>24.0101928710937</v>
      </c>
      <c r="D715" s="8">
        <v>80.066551208496094</v>
      </c>
      <c r="E715" s="8">
        <v>82.781890869140597</v>
      </c>
      <c r="F715" s="8">
        <v>47.504222869872997</v>
      </c>
      <c r="G715" s="8">
        <v>64.188064575195298</v>
      </c>
      <c r="H715" s="10">
        <f t="shared" si="22"/>
        <v>-1.3373182092779601E-4</v>
      </c>
      <c r="I715" s="10">
        <f>(1+H715)*(1-U715*$X$5) - 1</f>
        <v>-1.4727497406252787E-4</v>
      </c>
      <c r="J715" s="8">
        <f t="shared" si="23"/>
        <v>154.67702104065395</v>
      </c>
      <c r="K715" s="9">
        <f>P714*C715/C714</f>
        <v>30.835778145687915</v>
      </c>
      <c r="L715" s="9">
        <f>Q714*D715/D714</f>
        <v>30.930275532412413</v>
      </c>
      <c r="M715" s="9">
        <f>R714*E715/E714</f>
        <v>30.955404103611869</v>
      </c>
      <c r="N715" s="9">
        <f>S714*F715/F714</f>
        <v>30.991720012819194</v>
      </c>
      <c r="O715" s="9">
        <f>T714*G715/G714</f>
        <v>30.963843246122568</v>
      </c>
      <c r="P715" s="9">
        <f>IF(MOD($B715,$X$4)=0,$J715*X$2,K715)</f>
        <v>30.935404208130791</v>
      </c>
      <c r="Q715" s="9">
        <f>IF(MOD($B715,$X$4)=0,$J715*Y$2,L715)</f>
        <v>30.935404208130791</v>
      </c>
      <c r="R715" s="9">
        <f>IF(MOD($B715,$X$4)=0,$J715*Z$2,M715)</f>
        <v>30.935404208130791</v>
      </c>
      <c r="S715" s="9">
        <f>IF(MOD($B715,$X$4)=0,$J715*AA$2,N715)</f>
        <v>30.935404208130791</v>
      </c>
      <c r="T715" s="9">
        <f>IF(MOD($B715,$X$4)=0,$J715*AB$2,O715)</f>
        <v>30.935404208130791</v>
      </c>
      <c r="U715" s="5" cm="1">
        <f t="array" ref="U715">SUM(ABS(P715:T715/J715-K715:O715/J715))</f>
        <v>1.3544964527565373E-3</v>
      </c>
    </row>
    <row r="716" spans="1:21" x14ac:dyDescent="0.25">
      <c r="A716" s="7">
        <v>41943</v>
      </c>
      <c r="B716" s="12">
        <v>713</v>
      </c>
      <c r="C716" s="8">
        <v>24.239120483398398</v>
      </c>
      <c r="D716" s="8">
        <v>81.0657958984375</v>
      </c>
      <c r="E716" s="8">
        <v>84.724258422851506</v>
      </c>
      <c r="F716" s="8">
        <v>48.376091003417898</v>
      </c>
      <c r="G716" s="8">
        <v>64.036926269531193</v>
      </c>
      <c r="H716" s="10">
        <f t="shared" si="22"/>
        <v>1.2295464930861311E-2</v>
      </c>
      <c r="I716" s="10">
        <f>(1+H716)*(1-U716*$X$5) - 1</f>
        <v>1.2225821148120319E-2</v>
      </c>
      <c r="J716" s="8">
        <f t="shared" si="23"/>
        <v>156.5788469284694</v>
      </c>
      <c r="K716" s="9">
        <f>P715*C716/C715</f>
        <v>31.230360948339829</v>
      </c>
      <c r="L716" s="9">
        <f>Q715*D716/D715</f>
        <v>31.321483512404431</v>
      </c>
      <c r="M716" s="9">
        <f>R715*E716/E715</f>
        <v>31.661262542168974</v>
      </c>
      <c r="N716" s="9">
        <f>S715*F716/F715</f>
        <v>31.503176744927838</v>
      </c>
      <c r="O716" s="9">
        <f>T715*G716/G715</f>
        <v>30.862563180628335</v>
      </c>
      <c r="P716" s="9">
        <f>IF(MOD($B716,$X$4)=0,$J716*X$2,K716)</f>
        <v>31.315769385693883</v>
      </c>
      <c r="Q716" s="9">
        <f>IF(MOD($B716,$X$4)=0,$J716*Y$2,L716)</f>
        <v>31.315769385693883</v>
      </c>
      <c r="R716" s="9">
        <f>IF(MOD($B716,$X$4)=0,$J716*Z$2,M716)</f>
        <v>31.315769385693883</v>
      </c>
      <c r="S716" s="9">
        <f>IF(MOD($B716,$X$4)=0,$J716*AA$2,N716)</f>
        <v>31.315769385693883</v>
      </c>
      <c r="T716" s="9">
        <f>IF(MOD($B716,$X$4)=0,$J716*AB$2,O716)</f>
        <v>31.315769385693883</v>
      </c>
      <c r="U716" s="5" cm="1">
        <f t="array" ref="U716">SUM(ABS(P716:T716/J716-K716:O716/J716))</f>
        <v>6.8797880810254897E-3</v>
      </c>
    </row>
    <row r="717" spans="1:21" x14ac:dyDescent="0.25">
      <c r="A717" s="7">
        <v>41946</v>
      </c>
      <c r="B717" s="12">
        <v>714</v>
      </c>
      <c r="C717" s="8">
        <v>24.553327560424801</v>
      </c>
      <c r="D717" s="8">
        <v>80.114494323730398</v>
      </c>
      <c r="E717" s="8">
        <v>82.485206604003906</v>
      </c>
      <c r="F717" s="8">
        <v>48.696033477783203</v>
      </c>
      <c r="G717" s="8">
        <v>64.045333862304602</v>
      </c>
      <c r="H717" s="10">
        <f t="shared" si="22"/>
        <v>-3.6909397946914835E-3</v>
      </c>
      <c r="I717" s="10">
        <f>(1+H717)*(1-U717*$X$5) - 1</f>
        <v>-3.8140620728120966E-3</v>
      </c>
      <c r="J717" s="8">
        <f t="shared" si="23"/>
        <v>156.00092383133421</v>
      </c>
      <c r="K717" s="9">
        <f>P716*C717/C716</f>
        <v>31.72170970726005</v>
      </c>
      <c r="L717" s="9">
        <f>Q716*D717/D716</f>
        <v>30.948280972120571</v>
      </c>
      <c r="M717" s="9">
        <f>R716*E717/E716</f>
        <v>30.488171343446069</v>
      </c>
      <c r="N717" s="9">
        <f>S716*F717/F716</f>
        <v>31.52288088511628</v>
      </c>
      <c r="O717" s="9">
        <f>T716*G717/G716</f>
        <v>31.319880923391253</v>
      </c>
      <c r="P717" s="9">
        <f>IF(MOD($B717,$X$4)=0,$J717*X$2,K717)</f>
        <v>31.200184766266844</v>
      </c>
      <c r="Q717" s="9">
        <f>IF(MOD($B717,$X$4)=0,$J717*Y$2,L717)</f>
        <v>31.200184766266844</v>
      </c>
      <c r="R717" s="9">
        <f>IF(MOD($B717,$X$4)=0,$J717*Z$2,M717)</f>
        <v>31.200184766266844</v>
      </c>
      <c r="S717" s="9">
        <f>IF(MOD($B717,$X$4)=0,$J717*AA$2,N717)</f>
        <v>31.200184766266844</v>
      </c>
      <c r="T717" s="9">
        <f>IF(MOD($B717,$X$4)=0,$J717*AB$2,O717)</f>
        <v>31.200184766266844</v>
      </c>
      <c r="U717" s="5" cm="1">
        <f t="array" ref="U717">SUM(ABS(P717:T717/J717-K717:O717/J717))</f>
        <v>1.235783985496422E-2</v>
      </c>
    </row>
    <row r="718" spans="1:21" x14ac:dyDescent="0.25">
      <c r="A718" s="7">
        <v>41947</v>
      </c>
      <c r="B718" s="12">
        <v>715</v>
      </c>
      <c r="C718" s="8">
        <v>24.373781204223601</v>
      </c>
      <c r="D718" s="8">
        <v>78.827491760253906</v>
      </c>
      <c r="E718" s="8">
        <v>81.489280700683594</v>
      </c>
      <c r="F718" s="8">
        <v>48.192115783691399</v>
      </c>
      <c r="G718" s="8">
        <v>64.868148803710895</v>
      </c>
      <c r="H718" s="10">
        <f t="shared" si="22"/>
        <v>-6.5903773310980185E-3</v>
      </c>
      <c r="I718" s="10">
        <f>(1+H718)*(1-U718*$X$5) - 1</f>
        <v>-6.6681283729167484E-3</v>
      </c>
      <c r="J718" s="8">
        <f t="shared" si="23"/>
        <v>154.97281887928582</v>
      </c>
      <c r="K718" s="9">
        <f>P717*C718/C717</f>
        <v>30.972033226570183</v>
      </c>
      <c r="L718" s="9">
        <f>Q717*D718/D717</f>
        <v>30.698968124832817</v>
      </c>
      <c r="M718" s="9">
        <f>R717*E718/E717</f>
        <v>30.823473917419957</v>
      </c>
      <c r="N718" s="9">
        <f>S717*F718/F717</f>
        <v>30.87731811697746</v>
      </c>
      <c r="O718" s="9">
        <f>T717*G718/G717</f>
        <v>31.601025493485398</v>
      </c>
      <c r="P718" s="9">
        <f>IF(MOD($B718,$X$4)=0,$J718*X$2,K718)</f>
        <v>30.994563775857166</v>
      </c>
      <c r="Q718" s="9">
        <f>IF(MOD($B718,$X$4)=0,$J718*Y$2,L718)</f>
        <v>30.994563775857166</v>
      </c>
      <c r="R718" s="9">
        <f>IF(MOD($B718,$X$4)=0,$J718*Z$2,M718)</f>
        <v>30.994563775857166</v>
      </c>
      <c r="S718" s="9">
        <f>IF(MOD($B718,$X$4)=0,$J718*AA$2,N718)</f>
        <v>30.994563775857166</v>
      </c>
      <c r="T718" s="9">
        <f>IF(MOD($B718,$X$4)=0,$J718*AB$2,O718)</f>
        <v>30.994563775857166</v>
      </c>
      <c r="U718" s="5" cm="1">
        <f t="array" ref="U718">SUM(ABS(P718:T718/J718-K718:O718/J718))</f>
        <v>7.8266849891997781E-3</v>
      </c>
    </row>
    <row r="719" spans="1:21" x14ac:dyDescent="0.25">
      <c r="A719" s="7">
        <v>41948</v>
      </c>
      <c r="B719" s="12">
        <v>716</v>
      </c>
      <c r="C719" s="8">
        <v>24.432130813598601</v>
      </c>
      <c r="D719" s="8">
        <v>79.467018127441406</v>
      </c>
      <c r="E719" s="8">
        <v>82.675918579101506</v>
      </c>
      <c r="F719" s="8">
        <v>48.911991119384702</v>
      </c>
      <c r="G719" s="8">
        <v>65.237579345703097</v>
      </c>
      <c r="H719" s="10">
        <f t="shared" si="22"/>
        <v>9.1403081918579598E-3</v>
      </c>
      <c r="I719" s="10">
        <f>(1+H719)*(1-U719*$X$5) - 1</f>
        <v>9.0954326351824211E-3</v>
      </c>
      <c r="J719" s="8">
        <f t="shared" si="23"/>
        <v>156.38931820520349</v>
      </c>
      <c r="K719" s="9">
        <f>P718*C719/C718</f>
        <v>31.06876320654527</v>
      </c>
      <c r="L719" s="9">
        <f>Q718*D719/D718</f>
        <v>31.246022249690398</v>
      </c>
      <c r="M719" s="9">
        <f>R718*E719/E718</f>
        <v>31.445903180073596</v>
      </c>
      <c r="N719" s="9">
        <f>S718*F719/F718</f>
        <v>31.457548677847363</v>
      </c>
      <c r="O719" s="9">
        <f>T718*G719/G718</f>
        <v>31.171080891046859</v>
      </c>
      <c r="P719" s="9">
        <f>IF(MOD($B719,$X$4)=0,$J719*X$2,K719)</f>
        <v>31.2778636410407</v>
      </c>
      <c r="Q719" s="9">
        <f>IF(MOD($B719,$X$4)=0,$J719*Y$2,L719)</f>
        <v>31.2778636410407</v>
      </c>
      <c r="R719" s="9">
        <f>IF(MOD($B719,$X$4)=0,$J719*Z$2,M719)</f>
        <v>31.2778636410407</v>
      </c>
      <c r="S719" s="9">
        <f>IF(MOD($B719,$X$4)=0,$J719*AA$2,N719)</f>
        <v>31.2778636410407</v>
      </c>
      <c r="T719" s="9">
        <f>IF(MOD($B719,$X$4)=0,$J719*AB$2,O719)</f>
        <v>31.2778636410407</v>
      </c>
      <c r="U719" s="5" cm="1">
        <f t="array" ref="U719">SUM(ABS(P719:T719/J719-K719:O719/J719))</f>
        <v>4.4469095438258166E-3</v>
      </c>
    </row>
    <row r="720" spans="1:21" x14ac:dyDescent="0.25">
      <c r="A720" s="7">
        <v>41949</v>
      </c>
      <c r="B720" s="12">
        <v>717</v>
      </c>
      <c r="C720" s="8">
        <v>24.502012252807599</v>
      </c>
      <c r="D720" s="8">
        <v>80.666091918945298</v>
      </c>
      <c r="E720" s="8">
        <v>83.721282958984304</v>
      </c>
      <c r="F720" s="8">
        <v>48.975990295410099</v>
      </c>
      <c r="G720" s="8">
        <v>65.329940795898395</v>
      </c>
      <c r="H720" s="10">
        <f t="shared" si="22"/>
        <v>6.6635048405676578E-3</v>
      </c>
      <c r="I720" s="10">
        <f>(1+H720)*(1-U720*$X$5) - 1</f>
        <v>6.605880595920377E-3</v>
      </c>
      <c r="J720" s="8">
        <f t="shared" si="23"/>
        <v>157.43141918407696</v>
      </c>
      <c r="K720" s="9">
        <f>P719*C720/C719</f>
        <v>31.367325429834096</v>
      </c>
      <c r="L720" s="9">
        <f>Q719*D720/D719</f>
        <v>31.749813733418122</v>
      </c>
      <c r="M720" s="9">
        <f>R719*E720/E719</f>
        <v>31.673344756837341</v>
      </c>
      <c r="N720" s="9">
        <f>S719*F720/F719</f>
        <v>31.318789341570362</v>
      </c>
      <c r="O720" s="9">
        <f>T719*G720/G719</f>
        <v>31.322145922417032</v>
      </c>
      <c r="P720" s="9">
        <f>IF(MOD($B720,$X$4)=0,$J720*X$2,K720)</f>
        <v>31.486283836815392</v>
      </c>
      <c r="Q720" s="9">
        <f>IF(MOD($B720,$X$4)=0,$J720*Y$2,L720)</f>
        <v>31.486283836815392</v>
      </c>
      <c r="R720" s="9">
        <f>IF(MOD($B720,$X$4)=0,$J720*Z$2,M720)</f>
        <v>31.486283836815392</v>
      </c>
      <c r="S720" s="9">
        <f>IF(MOD($B720,$X$4)=0,$J720*AA$2,N720)</f>
        <v>31.486283836815392</v>
      </c>
      <c r="T720" s="9">
        <f>IF(MOD($B720,$X$4)=0,$J720*AB$2,O720)</f>
        <v>31.486283836815392</v>
      </c>
      <c r="U720" s="5" cm="1">
        <f t="array" ref="U720">SUM(ABS(P720:T720/J720-K720:O720/J720))</f>
        <v>5.7242806926338929E-3</v>
      </c>
    </row>
    <row r="721" spans="1:21" x14ac:dyDescent="0.25">
      <c r="A721" s="7">
        <v>41950</v>
      </c>
      <c r="B721" s="12">
        <v>718</v>
      </c>
      <c r="C721" s="8">
        <v>24.571886062621999</v>
      </c>
      <c r="D721" s="8">
        <v>81.345565795898395</v>
      </c>
      <c r="E721" s="8">
        <v>83.9119873046875</v>
      </c>
      <c r="F721" s="8">
        <v>49.167957305908203</v>
      </c>
      <c r="G721" s="8">
        <v>66.135963439941406</v>
      </c>
      <c r="H721" s="10">
        <f t="shared" si="22"/>
        <v>5.9620464794301054E-3</v>
      </c>
      <c r="I721" s="10">
        <f>(1+H721)*(1-U721*$X$5) - 1</f>
        <v>5.9266988039154977E-3</v>
      </c>
      <c r="J721" s="8">
        <f t="shared" si="23"/>
        <v>158.37003262257508</v>
      </c>
      <c r="K721" s="9">
        <f>P720*C721/C720</f>
        <v>31.576075099095242</v>
      </c>
      <c r="L721" s="9">
        <f>Q720*D721/D720</f>
        <v>31.751501933298158</v>
      </c>
      <c r="M721" s="9">
        <f>R720*E721/E720</f>
        <v>31.558004801252437</v>
      </c>
      <c r="N721" s="9">
        <f>S720*F721/F720</f>
        <v>31.609697937140684</v>
      </c>
      <c r="O721" s="9">
        <f>T720*G721/G720</f>
        <v>31.874752851788571</v>
      </c>
      <c r="P721" s="9">
        <f>IF(MOD($B721,$X$4)=0,$J721*X$2,K721)</f>
        <v>31.674006524515018</v>
      </c>
      <c r="Q721" s="9">
        <f>IF(MOD($B721,$X$4)=0,$J721*Y$2,L721)</f>
        <v>31.674006524515018</v>
      </c>
      <c r="R721" s="9">
        <f>IF(MOD($B721,$X$4)=0,$J721*Z$2,M721)</f>
        <v>31.674006524515018</v>
      </c>
      <c r="S721" s="9">
        <f>IF(MOD($B721,$X$4)=0,$J721*AA$2,N721)</f>
        <v>31.674006524515018</v>
      </c>
      <c r="T721" s="9">
        <f>IF(MOD($B721,$X$4)=0,$J721*AB$2,O721)</f>
        <v>31.674006524515018</v>
      </c>
      <c r="U721" s="5" cm="1">
        <f t="array" ref="U721">SUM(ABS(P721:T721/J721-K721:O721/J721))</f>
        <v>3.5138180052004253E-3</v>
      </c>
    </row>
    <row r="722" spans="1:21" x14ac:dyDescent="0.25">
      <c r="A722" s="7">
        <v>41953</v>
      </c>
      <c r="B722" s="12">
        <v>719</v>
      </c>
      <c r="C722" s="8">
        <v>24.531312942504801</v>
      </c>
      <c r="D722" s="8">
        <v>81.705284118652301</v>
      </c>
      <c r="E722" s="8">
        <v>83.290428161621094</v>
      </c>
      <c r="F722" s="8">
        <v>49.535903930663999</v>
      </c>
      <c r="G722" s="8">
        <v>66.698509216308594</v>
      </c>
      <c r="H722" s="10">
        <f t="shared" si="22"/>
        <v>2.270597509230976E-3</v>
      </c>
      <c r="I722" s="10">
        <f>(1+H722)*(1-U722*$X$5) - 1</f>
        <v>2.2161988266820032E-3</v>
      </c>
      <c r="J722" s="8">
        <f t="shared" si="23"/>
        <v>158.72962722418472</v>
      </c>
      <c r="K722" s="9">
        <f>P721*C722/C721</f>
        <v>31.621706376775567</v>
      </c>
      <c r="L722" s="9">
        <f>Q721*D722/D721</f>
        <v>31.814072186243681</v>
      </c>
      <c r="M722" s="9">
        <f>R721*E722/E721</f>
        <v>31.439388456403105</v>
      </c>
      <c r="N722" s="9">
        <f>S721*F722/F721</f>
        <v>31.911037803253699</v>
      </c>
      <c r="O722" s="9">
        <f>T721*G722/G721</f>
        <v>31.943422401508681</v>
      </c>
      <c r="P722" s="9">
        <f>IF(MOD($B722,$X$4)=0,$J722*X$2,K722)</f>
        <v>31.745925444836946</v>
      </c>
      <c r="Q722" s="9">
        <f>IF(MOD($B722,$X$4)=0,$J722*Y$2,L722)</f>
        <v>31.745925444836946</v>
      </c>
      <c r="R722" s="9">
        <f>IF(MOD($B722,$X$4)=0,$J722*Z$2,M722)</f>
        <v>31.745925444836946</v>
      </c>
      <c r="S722" s="9">
        <f>IF(MOD($B722,$X$4)=0,$J722*AA$2,N722)</f>
        <v>31.745925444836946</v>
      </c>
      <c r="T722" s="9">
        <f>IF(MOD($B722,$X$4)=0,$J722*AB$2,O722)</f>
        <v>31.745925444836946</v>
      </c>
      <c r="U722" s="5" cm="1">
        <f t="array" ref="U722">SUM(ABS(P722:T722/J722-K722:O722/J722))</f>
        <v>5.4275444859054334E-3</v>
      </c>
    </row>
    <row r="723" spans="1:21" x14ac:dyDescent="0.25">
      <c r="A723" s="7">
        <v>41954</v>
      </c>
      <c r="B723" s="12">
        <v>720</v>
      </c>
      <c r="C723" s="8">
        <v>24.7274150848388</v>
      </c>
      <c r="D723" s="8">
        <v>81.961105346679602</v>
      </c>
      <c r="E723" s="8">
        <v>83.65771484375</v>
      </c>
      <c r="F723" s="8">
        <v>49.087974548339801</v>
      </c>
      <c r="G723" s="8">
        <v>66.337478637695298</v>
      </c>
      <c r="H723" s="10">
        <f t="shared" si="22"/>
        <v>2.1585882752095387E-4</v>
      </c>
      <c r="I723" s="10">
        <f>(1+H723)*(1-U723*$X$5) - 1</f>
        <v>1.5631038535479647E-4</v>
      </c>
      <c r="J723" s="8">
        <f t="shared" si="23"/>
        <v>158.76389041541017</v>
      </c>
      <c r="K723" s="9">
        <f>P722*C723/C722</f>
        <v>31.999700854440938</v>
      </c>
      <c r="L723" s="9">
        <f>Q722*D723/D722</f>
        <v>31.845322708058838</v>
      </c>
      <c r="M723" s="9">
        <f>R722*E723/E722</f>
        <v>31.885915788086479</v>
      </c>
      <c r="N723" s="9">
        <f>S722*F723/F722</f>
        <v>31.458862291700189</v>
      </c>
      <c r="O723" s="9">
        <f>T722*G723/G722</f>
        <v>31.574088773123723</v>
      </c>
      <c r="P723" s="9">
        <f>IF(MOD($B723,$X$4)=0,$J723*X$2,K723)</f>
        <v>31.752778083082035</v>
      </c>
      <c r="Q723" s="9">
        <f>IF(MOD($B723,$X$4)=0,$J723*Y$2,L723)</f>
        <v>31.752778083082035</v>
      </c>
      <c r="R723" s="9">
        <f>IF(MOD($B723,$X$4)=0,$J723*Z$2,M723)</f>
        <v>31.752778083082035</v>
      </c>
      <c r="S723" s="9">
        <f>IF(MOD($B723,$X$4)=0,$J723*AA$2,N723)</f>
        <v>31.752778083082035</v>
      </c>
      <c r="T723" s="9">
        <f>IF(MOD($B723,$X$4)=0,$J723*AB$2,O723)</f>
        <v>31.752778083082035</v>
      </c>
      <c r="U723" s="5" cm="1">
        <f t="array" ref="U723">SUM(ABS(P723:T723/J723-K723:O723/J723))</f>
        <v>5.9535590883237899E-3</v>
      </c>
    </row>
    <row r="724" spans="1:21" x14ac:dyDescent="0.25">
      <c r="A724" s="7">
        <v>41955</v>
      </c>
      <c r="B724" s="12">
        <v>721</v>
      </c>
      <c r="C724" s="8">
        <v>25.076797485351499</v>
      </c>
      <c r="D724" s="8">
        <v>82.328811645507798</v>
      </c>
      <c r="E724" s="8">
        <v>83.099716186523395</v>
      </c>
      <c r="F724" s="8">
        <v>48.4400825500488</v>
      </c>
      <c r="G724" s="8">
        <v>66.497001647949205</v>
      </c>
      <c r="H724" s="10">
        <f t="shared" si="22"/>
        <v>2.303630166047288E-4</v>
      </c>
      <c r="I724" s="10">
        <f>(1+H724)*(1-U724*$X$5) - 1</f>
        <v>1.4904567543871927E-4</v>
      </c>
      <c r="J724" s="8">
        <f t="shared" si="23"/>
        <v>158.80046374413416</v>
      </c>
      <c r="K724" s="9">
        <f>P723*C724/C723</f>
        <v>32.201424324169167</v>
      </c>
      <c r="L724" s="9">
        <f>Q723*D724/D723</f>
        <v>31.89523219539613</v>
      </c>
      <c r="M724" s="9">
        <f>R723*E724/E723</f>
        <v>31.540986408319384</v>
      </c>
      <c r="N724" s="9">
        <f>S723*F724/F723</f>
        <v>31.333686217246751</v>
      </c>
      <c r="O724" s="9">
        <f>T723*G724/G723</f>
        <v>31.829134599002725</v>
      </c>
      <c r="P724" s="9">
        <f>IF(MOD($B724,$X$4)=0,$J724*X$2,K724)</f>
        <v>31.760092748826835</v>
      </c>
      <c r="Q724" s="9">
        <f>IF(MOD($B724,$X$4)=0,$J724*Y$2,L724)</f>
        <v>31.760092748826835</v>
      </c>
      <c r="R724" s="9">
        <f>IF(MOD($B724,$X$4)=0,$J724*Z$2,M724)</f>
        <v>31.760092748826835</v>
      </c>
      <c r="S724" s="9">
        <f>IF(MOD($B724,$X$4)=0,$J724*AA$2,N724)</f>
        <v>31.760092748826835</v>
      </c>
      <c r="T724" s="9">
        <f>IF(MOD($B724,$X$4)=0,$J724*AB$2,O724)</f>
        <v>31.760092748826835</v>
      </c>
      <c r="U724" s="5" cm="1">
        <f t="array" ref="U724">SUM(ABS(P724:T724/J724-K724:O724/J724))</f>
        <v>8.1298612972264817E-3</v>
      </c>
    </row>
    <row r="725" spans="1:21" x14ac:dyDescent="0.25">
      <c r="A725" s="7">
        <v>41956</v>
      </c>
      <c r="B725" s="12">
        <v>722</v>
      </c>
      <c r="C725" s="8">
        <v>25.430700302123999</v>
      </c>
      <c r="D725" s="8">
        <v>80.825958251953097</v>
      </c>
      <c r="E725" s="8">
        <v>82.252090454101506</v>
      </c>
      <c r="F725" s="8">
        <v>48.176124572753899</v>
      </c>
      <c r="G725" s="8">
        <v>69.637145996093693</v>
      </c>
      <c r="H725" s="10">
        <f t="shared" si="22"/>
        <v>5.4863107439075964E-3</v>
      </c>
      <c r="I725" s="10">
        <f>(1+H725)*(1-U725*$X$5) - 1</f>
        <v>5.2848608113973405E-3</v>
      </c>
      <c r="J725" s="8">
        <f t="shared" si="23"/>
        <v>159.67169243451113</v>
      </c>
      <c r="K725" s="9">
        <f>P724*C725/C724</f>
        <v>32.208315305607918</v>
      </c>
      <c r="L725" s="9">
        <f>Q724*D725/D724</f>
        <v>31.180335040520468</v>
      </c>
      <c r="M725" s="9">
        <f>R724*E725/E724</f>
        <v>31.436136505491589</v>
      </c>
      <c r="N725" s="9">
        <f>S724*F725/F724</f>
        <v>31.58702677950242</v>
      </c>
      <c r="O725" s="9">
        <f>T724*G725/G724</f>
        <v>33.25987880338873</v>
      </c>
      <c r="P725" s="9">
        <f>IF(MOD($B725,$X$4)=0,$J725*X$2,K725)</f>
        <v>31.934338486902227</v>
      </c>
      <c r="Q725" s="9">
        <f>IF(MOD($B725,$X$4)=0,$J725*Y$2,L725)</f>
        <v>31.934338486902227</v>
      </c>
      <c r="R725" s="9">
        <f>IF(MOD($B725,$X$4)=0,$J725*Z$2,M725)</f>
        <v>31.934338486902227</v>
      </c>
      <c r="S725" s="9">
        <f>IF(MOD($B725,$X$4)=0,$J725*AA$2,N725)</f>
        <v>31.934338486902227</v>
      </c>
      <c r="T725" s="9">
        <f>IF(MOD($B725,$X$4)=0,$J725*AB$2,O725)</f>
        <v>31.934338486902227</v>
      </c>
      <c r="U725" s="5" cm="1">
        <f t="array" ref="U725">SUM(ABS(P725:T725/J725-K725:O725/J725))</f>
        <v>2.0035074605954162E-2</v>
      </c>
    </row>
    <row r="726" spans="1:21" x14ac:dyDescent="0.25">
      <c r="A726" s="7">
        <v>41957</v>
      </c>
      <c r="B726" s="12">
        <v>723</v>
      </c>
      <c r="C726" s="8">
        <v>25.737255096435501</v>
      </c>
      <c r="D726" s="8">
        <v>81.009811401367102</v>
      </c>
      <c r="E726" s="8">
        <v>82.922218322753906</v>
      </c>
      <c r="F726" s="8">
        <v>48.2161254882812</v>
      </c>
      <c r="G726" s="8">
        <v>69.653915405273395</v>
      </c>
      <c r="H726" s="10">
        <f t="shared" si="22"/>
        <v>4.7095114380326653E-3</v>
      </c>
      <c r="I726" s="10">
        <f>(1+H726)*(1-U726*$X$5) - 1</f>
        <v>4.6663804869795378E-3</v>
      </c>
      <c r="J726" s="8">
        <f t="shared" si="23"/>
        <v>160.4236680963615</v>
      </c>
      <c r="K726" s="9">
        <f>P725*C726/C725</f>
        <v>32.319291494488439</v>
      </c>
      <c r="L726" s="9">
        <f>Q725*D726/D725</f>
        <v>32.006978871652976</v>
      </c>
      <c r="M726" s="9">
        <f>R725*E726/E725</f>
        <v>32.194515341604706</v>
      </c>
      <c r="N726" s="9">
        <f>S725*F726/F725</f>
        <v>31.960853753282898</v>
      </c>
      <c r="O726" s="9">
        <f>T725*G726/G725</f>
        <v>31.942028635332491</v>
      </c>
      <c r="P726" s="9">
        <f>IF(MOD($B726,$X$4)=0,$J726*X$2,K726)</f>
        <v>32.084733619272299</v>
      </c>
      <c r="Q726" s="9">
        <f>IF(MOD($B726,$X$4)=0,$J726*Y$2,L726)</f>
        <v>32.084733619272299</v>
      </c>
      <c r="R726" s="9">
        <f>IF(MOD($B726,$X$4)=0,$J726*Z$2,M726)</f>
        <v>32.084733619272299</v>
      </c>
      <c r="S726" s="9">
        <f>IF(MOD($B726,$X$4)=0,$J726*AA$2,N726)</f>
        <v>32.084733619272299</v>
      </c>
      <c r="T726" s="9">
        <f>IF(MOD($B726,$X$4)=0,$J726*AB$2,O726)</f>
        <v>32.084733619272299</v>
      </c>
      <c r="U726" s="5" cm="1">
        <f t="array" ref="U726">SUM(ABS(P726:T726/J726-K726:O726/J726))</f>
        <v>4.2928777484592673E-3</v>
      </c>
    </row>
    <row r="727" spans="1:21" x14ac:dyDescent="0.25">
      <c r="A727" s="7">
        <v>41960</v>
      </c>
      <c r="B727" s="12">
        <v>724</v>
      </c>
      <c r="C727" s="8">
        <v>25.694423675537099</v>
      </c>
      <c r="D727" s="8">
        <v>81.297599792480398</v>
      </c>
      <c r="E727" s="8">
        <v>82.515892028808594</v>
      </c>
      <c r="F727" s="8">
        <v>48.296100616455</v>
      </c>
      <c r="G727" s="8">
        <v>70.166069030761705</v>
      </c>
      <c r="H727" s="10">
        <f t="shared" si="22"/>
        <v>1.1999513572051868E-3</v>
      </c>
      <c r="I727" s="10">
        <f>(1+H727)*(1-U727*$X$5) - 1</f>
        <v>1.1640946688873388E-3</v>
      </c>
      <c r="J727" s="8">
        <f t="shared" si="23"/>
        <v>160.61616869462156</v>
      </c>
      <c r="K727" s="9">
        <f>P726*C727/C726</f>
        <v>32.031338852623293</v>
      </c>
      <c r="L727" s="9">
        <f>Q726*D727/D726</f>
        <v>32.198715045816307</v>
      </c>
      <c r="M727" s="9">
        <f>R726*E727/E726</f>
        <v>31.92751555193842</v>
      </c>
      <c r="N727" s="9">
        <f>S726*F727/F726</f>
        <v>32.137951928658175</v>
      </c>
      <c r="O727" s="9">
        <f>T726*G727/G726</f>
        <v>32.320647315585383</v>
      </c>
      <c r="P727" s="9">
        <f>IF(MOD($B727,$X$4)=0,$J727*X$2,K727)</f>
        <v>32.123233738924313</v>
      </c>
      <c r="Q727" s="9">
        <f>IF(MOD($B727,$X$4)=0,$J727*Y$2,L727)</f>
        <v>32.123233738924313</v>
      </c>
      <c r="R727" s="9">
        <f>IF(MOD($B727,$X$4)=0,$J727*Z$2,M727)</f>
        <v>32.123233738924313</v>
      </c>
      <c r="S727" s="9">
        <f>IF(MOD($B727,$X$4)=0,$J727*AA$2,N727)</f>
        <v>32.123233738924313</v>
      </c>
      <c r="T727" s="9">
        <f>IF(MOD($B727,$X$4)=0,$J727*AB$2,O727)</f>
        <v>32.123233738924313</v>
      </c>
      <c r="U727" s="5" cm="1">
        <f t="array" ref="U727">SUM(ABS(P727:T727/J727-K727:O727/J727))</f>
        <v>3.5813713603610464E-3</v>
      </c>
    </row>
    <row r="728" spans="1:21" x14ac:dyDescent="0.25">
      <c r="A728" s="7">
        <v>41961</v>
      </c>
      <c r="B728" s="12">
        <v>725</v>
      </c>
      <c r="C728" s="8">
        <v>26.028030395507798</v>
      </c>
      <c r="D728" s="8">
        <v>81.569381713867102</v>
      </c>
      <c r="E728" s="8">
        <v>82.316276550292898</v>
      </c>
      <c r="F728" s="8">
        <v>48.416088104247997</v>
      </c>
      <c r="G728" s="8">
        <v>70.350784301757798</v>
      </c>
      <c r="H728" s="10">
        <f t="shared" si="22"/>
        <v>3.8049030494367031E-3</v>
      </c>
      <c r="I728" s="10">
        <f>(1+H728)*(1-U728*$X$5) - 1</f>
        <v>3.7681881681141949E-3</v>
      </c>
      <c r="J728" s="8">
        <f t="shared" si="23"/>
        <v>161.22729764467655</v>
      </c>
      <c r="K728" s="9">
        <f>P727*C728/C727</f>
        <v>32.540309707539933</v>
      </c>
      <c r="L728" s="9">
        <f>Q727*D728/D727</f>
        <v>32.230623307730831</v>
      </c>
      <c r="M728" s="9">
        <f>R727*E728/E727</f>
        <v>32.04552392428608</v>
      </c>
      <c r="N728" s="9">
        <f>S727*F728/F727</f>
        <v>32.203041136766437</v>
      </c>
      <c r="O728" s="9">
        <f>T727*G728/G727</f>
        <v>32.207799568353273</v>
      </c>
      <c r="P728" s="9">
        <f>IF(MOD($B728,$X$4)=0,$J728*X$2,K728)</f>
        <v>32.245459528935314</v>
      </c>
      <c r="Q728" s="9">
        <f>IF(MOD($B728,$X$4)=0,$J728*Y$2,L728)</f>
        <v>32.245459528935314</v>
      </c>
      <c r="R728" s="9">
        <f>IF(MOD($B728,$X$4)=0,$J728*Z$2,M728)</f>
        <v>32.245459528935314</v>
      </c>
      <c r="S728" s="9">
        <f>IF(MOD($B728,$X$4)=0,$J728*AA$2,N728)</f>
        <v>32.245459528935314</v>
      </c>
      <c r="T728" s="9">
        <f>IF(MOD($B728,$X$4)=0,$J728*AB$2,O728)</f>
        <v>32.245459528935314</v>
      </c>
      <c r="U728" s="5" cm="1">
        <f t="array" ref="U728">SUM(ABS(P728:T728/J728-K728:O728/J728))</f>
        <v>3.657571427568479E-3</v>
      </c>
    </row>
    <row r="729" spans="1:21" x14ac:dyDescent="0.25">
      <c r="A729" s="7">
        <v>41962</v>
      </c>
      <c r="B729" s="12">
        <v>726</v>
      </c>
      <c r="C729" s="8">
        <v>25.847703933715799</v>
      </c>
      <c r="D729" s="8">
        <v>80.977828979492102</v>
      </c>
      <c r="E729" s="8">
        <v>83.029151916503906</v>
      </c>
      <c r="F729" s="8">
        <v>48.4720649719238</v>
      </c>
      <c r="G729" s="8">
        <v>71.358329772949205</v>
      </c>
      <c r="H729" s="10">
        <f t="shared" si="22"/>
        <v>1.9915587205998619E-3</v>
      </c>
      <c r="I729" s="10">
        <f>(1+H729)*(1-U729*$X$5) - 1</f>
        <v>1.9155634425771506E-3</v>
      </c>
      <c r="J729" s="8">
        <f t="shared" si="23"/>
        <v>161.54839127529956</v>
      </c>
      <c r="K729" s="9">
        <f>P728*C729/C728</f>
        <v>32.022057698779406</v>
      </c>
      <c r="L729" s="9">
        <f>Q728*D729/D728</f>
        <v>32.011610879420822</v>
      </c>
      <c r="M729" s="9">
        <f>R728*E729/E728</f>
        <v>32.524711637189839</v>
      </c>
      <c r="N729" s="9">
        <f>S728*F729/F728</f>
        <v>32.282740521511791</v>
      </c>
      <c r="O729" s="9">
        <f>T728*G729/G728</f>
        <v>32.707270538397687</v>
      </c>
      <c r="P729" s="9">
        <f>IF(MOD($B729,$X$4)=0,$J729*X$2,K729)</f>
        <v>32.309678255059914</v>
      </c>
      <c r="Q729" s="9">
        <f>IF(MOD($B729,$X$4)=0,$J729*Y$2,L729)</f>
        <v>32.309678255059914</v>
      </c>
      <c r="R729" s="9">
        <f>IF(MOD($B729,$X$4)=0,$J729*Z$2,M729)</f>
        <v>32.309678255059914</v>
      </c>
      <c r="S729" s="9">
        <f>IF(MOD($B729,$X$4)=0,$J729*AA$2,N729)</f>
        <v>32.309678255059914</v>
      </c>
      <c r="T729" s="9">
        <f>IF(MOD($B729,$X$4)=0,$J729*AB$2,O729)</f>
        <v>32.309678255059914</v>
      </c>
      <c r="U729" s="5" cm="1">
        <f t="array" ref="U729">SUM(ABS(P729:T729/J729-K729:O729/J729))</f>
        <v>7.5844229785453909E-3</v>
      </c>
    </row>
    <row r="730" spans="1:21" x14ac:dyDescent="0.25">
      <c r="A730" s="7">
        <v>41963</v>
      </c>
      <c r="B730" s="12">
        <v>727</v>
      </c>
      <c r="C730" s="8">
        <v>26.2173767089843</v>
      </c>
      <c r="D730" s="8">
        <v>81.609352111816406</v>
      </c>
      <c r="E730" s="8">
        <v>83.627952575683594</v>
      </c>
      <c r="F730" s="8">
        <v>48.088134765625</v>
      </c>
      <c r="G730" s="8">
        <v>71.014068603515597</v>
      </c>
      <c r="H730" s="10">
        <f t="shared" si="22"/>
        <v>3.313511551559678E-3</v>
      </c>
      <c r="I730" s="10">
        <f>(1+H730)*(1-U730*$X$5) - 1</f>
        <v>3.2360232612700379E-3</v>
      </c>
      <c r="J730" s="8">
        <f t="shared" si="23"/>
        <v>162.08368373592614</v>
      </c>
      <c r="K730" s="9">
        <f>P729*C730/C729</f>
        <v>32.771769915472376</v>
      </c>
      <c r="L730" s="9">
        <f>Q729*D730/D729</f>
        <v>32.561652276507111</v>
      </c>
      <c r="M730" s="9">
        <f>R729*E730/E729</f>
        <v>32.542693481524822</v>
      </c>
      <c r="N730" s="9">
        <f>S729*F730/F729</f>
        <v>32.053764638730634</v>
      </c>
      <c r="O730" s="9">
        <f>T729*G730/G729</f>
        <v>32.153803423691215</v>
      </c>
      <c r="P730" s="9">
        <f>IF(MOD($B730,$X$4)=0,$J730*X$2,K730)</f>
        <v>32.416736747185233</v>
      </c>
      <c r="Q730" s="9">
        <f>IF(MOD($B730,$X$4)=0,$J730*Y$2,L730)</f>
        <v>32.416736747185233</v>
      </c>
      <c r="R730" s="9">
        <f>IF(MOD($B730,$X$4)=0,$J730*Z$2,M730)</f>
        <v>32.416736747185233</v>
      </c>
      <c r="S730" s="9">
        <f>IF(MOD($B730,$X$4)=0,$J730*AA$2,N730)</f>
        <v>32.416736747185233</v>
      </c>
      <c r="T730" s="9">
        <f>IF(MOD($B730,$X$4)=0,$J730*AB$2,O730)</f>
        <v>32.416736747185233</v>
      </c>
      <c r="U730" s="5" cm="1">
        <f t="array" ref="U730">SUM(ABS(P730:T730/J730-K730:O730/J730))</f>
        <v>7.7232379906710946E-3</v>
      </c>
    </row>
    <row r="731" spans="1:21" x14ac:dyDescent="0.25">
      <c r="A731" s="7">
        <v>41964</v>
      </c>
      <c r="B731" s="12">
        <v>728</v>
      </c>
      <c r="C731" s="8">
        <v>26.253442764282202</v>
      </c>
      <c r="D731" s="8">
        <v>85.094680786132798</v>
      </c>
      <c r="E731" s="8">
        <v>84.5333251953125</v>
      </c>
      <c r="F731" s="8">
        <v>48.352100372314403</v>
      </c>
      <c r="G731" s="8">
        <v>71.072860717773395</v>
      </c>
      <c r="H731" s="10">
        <f t="shared" si="22"/>
        <v>1.2245283147839015E-2</v>
      </c>
      <c r="I731" s="10">
        <f>(1+H731)*(1-U731*$X$5) - 1</f>
        <v>1.2123434414287537E-2</v>
      </c>
      <c r="J731" s="8">
        <f t="shared" si="23"/>
        <v>164.06844433691737</v>
      </c>
      <c r="K731" s="9">
        <f>P730*C731/C730</f>
        <v>32.461330980738005</v>
      </c>
      <c r="L731" s="9">
        <f>Q730*D731/D730</f>
        <v>33.801173447012573</v>
      </c>
      <c r="M731" s="9">
        <f>R730*E731/E730</f>
        <v>32.767686698304246</v>
      </c>
      <c r="N731" s="9">
        <f>S730*F731/F730</f>
        <v>32.59467884504506</v>
      </c>
      <c r="O731" s="9">
        <f>T730*G731/G730</f>
        <v>32.443574365817476</v>
      </c>
      <c r="P731" s="9">
        <f>IF(MOD($B731,$X$4)=0,$J731*X$2,K731)</f>
        <v>32.813688867383476</v>
      </c>
      <c r="Q731" s="9">
        <f>IF(MOD($B731,$X$4)=0,$J731*Y$2,L731)</f>
        <v>32.813688867383476</v>
      </c>
      <c r="R731" s="9">
        <f>IF(MOD($B731,$X$4)=0,$J731*Z$2,M731)</f>
        <v>32.813688867383476</v>
      </c>
      <c r="S731" s="9">
        <f>IF(MOD($B731,$X$4)=0,$J731*AA$2,N731)</f>
        <v>32.813688867383476</v>
      </c>
      <c r="T731" s="9">
        <f>IF(MOD($B731,$X$4)=0,$J731*AB$2,O731)</f>
        <v>32.813688867383476</v>
      </c>
      <c r="U731" s="5" cm="1">
        <f t="array" ref="U731">SUM(ABS(P731:T731/J731-K731:O731/J731))</f>
        <v>1.2037471112986114E-2</v>
      </c>
    </row>
    <row r="732" spans="1:21" x14ac:dyDescent="0.25">
      <c r="A732" s="7">
        <v>41967</v>
      </c>
      <c r="B732" s="12">
        <v>729</v>
      </c>
      <c r="C732" s="8">
        <v>26.7403259277343</v>
      </c>
      <c r="D732" s="8">
        <v>84.702980041503906</v>
      </c>
      <c r="E732" s="8">
        <v>83.827568054199205</v>
      </c>
      <c r="F732" s="8">
        <v>48.760025024413999</v>
      </c>
      <c r="G732" s="8">
        <v>71.702552795410099</v>
      </c>
      <c r="H732" s="10">
        <f t="shared" si="22"/>
        <v>4.577974658363182E-3</v>
      </c>
      <c r="I732" s="10">
        <f>(1+H732)*(1-U732*$X$5) - 1</f>
        <v>4.4895429428379874E-3</v>
      </c>
      <c r="J732" s="8">
        <f t="shared" si="23"/>
        <v>164.81954551732883</v>
      </c>
      <c r="K732" s="9">
        <f>P731*C732/C731</f>
        <v>33.422235060114453</v>
      </c>
      <c r="L732" s="9">
        <f>Q731*D732/D731</f>
        <v>32.662643628778277</v>
      </c>
      <c r="M732" s="9">
        <f>R731*E732/E731</f>
        <v>32.539731878338998</v>
      </c>
      <c r="N732" s="9">
        <f>S731*F732/F731</f>
        <v>33.090523017549906</v>
      </c>
      <c r="O732" s="9">
        <f>T731*G732/G731</f>
        <v>33.104411932547222</v>
      </c>
      <c r="P732" s="9">
        <f>IF(MOD($B732,$X$4)=0,$J732*X$2,K732)</f>
        <v>32.963909103465767</v>
      </c>
      <c r="Q732" s="9">
        <f>IF(MOD($B732,$X$4)=0,$J732*Y$2,L732)</f>
        <v>32.963909103465767</v>
      </c>
      <c r="R732" s="9">
        <f>IF(MOD($B732,$X$4)=0,$J732*Z$2,M732)</f>
        <v>32.963909103465767</v>
      </c>
      <c r="S732" s="9">
        <f>IF(MOD($B732,$X$4)=0,$J732*AA$2,N732)</f>
        <v>32.963909103465767</v>
      </c>
      <c r="T732" s="9">
        <f>IF(MOD($B732,$X$4)=0,$J732*AB$2,O732)</f>
        <v>32.963909103465767</v>
      </c>
      <c r="U732" s="5" cm="1">
        <f t="array" ref="U732">SUM(ABS(P732:T732/J732-K732:O732/J732))</f>
        <v>8.8028722265588166E-3</v>
      </c>
    </row>
    <row r="733" spans="1:21" x14ac:dyDescent="0.25">
      <c r="A733" s="7">
        <v>41968</v>
      </c>
      <c r="B733" s="12">
        <v>730</v>
      </c>
      <c r="C733" s="8">
        <v>26.508152008056602</v>
      </c>
      <c r="D733" s="8">
        <v>84.926818847656193</v>
      </c>
      <c r="E733" s="8">
        <v>82.801033020019503</v>
      </c>
      <c r="F733" s="8">
        <v>48.232109069824197</v>
      </c>
      <c r="G733" s="8">
        <v>71.324737548828097</v>
      </c>
      <c r="H733" s="10">
        <f t="shared" si="22"/>
        <v>-6.8763441364736444E-3</v>
      </c>
      <c r="I733" s="10">
        <f>(1+H733)*(1-U733*$X$5) - 1</f>
        <v>-6.9208486089250565E-3</v>
      </c>
      <c r="J733" s="8">
        <f t="shared" si="23"/>
        <v>163.6861896019345</v>
      </c>
      <c r="K733" s="9">
        <f>P732*C733/C732</f>
        <v>32.677698680857823</v>
      </c>
      <c r="L733" s="9">
        <f>Q732*D733/D732</f>
        <v>33.051020584740883</v>
      </c>
      <c r="M733" s="9">
        <f>R732*E733/E732</f>
        <v>32.560239900795544</v>
      </c>
      <c r="N733" s="9">
        <f>S732*F733/F732</f>
        <v>32.60701483336122</v>
      </c>
      <c r="O733" s="9">
        <f>T732*G733/G732</f>
        <v>32.790215602179018</v>
      </c>
      <c r="P733" s="9">
        <f>IF(MOD($B733,$X$4)=0,$J733*X$2,K733)</f>
        <v>32.737237920386903</v>
      </c>
      <c r="Q733" s="9">
        <f>IF(MOD($B733,$X$4)=0,$J733*Y$2,L733)</f>
        <v>32.737237920386903</v>
      </c>
      <c r="R733" s="9">
        <f>IF(MOD($B733,$X$4)=0,$J733*Z$2,M733)</f>
        <v>32.737237920386903</v>
      </c>
      <c r="S733" s="9">
        <f>IF(MOD($B733,$X$4)=0,$J733*AA$2,N733)</f>
        <v>32.737237920386903</v>
      </c>
      <c r="T733" s="9">
        <f>IF(MOD($B733,$X$4)=0,$J733*AB$2,O733)</f>
        <v>32.737237920386903</v>
      </c>
      <c r="U733" s="5" cm="1">
        <f t="array" ref="U733">SUM(ABS(P733:T733/J733-K733:O733/J733))</f>
        <v>4.481261944431908E-3</v>
      </c>
    </row>
    <row r="734" spans="1:21" x14ac:dyDescent="0.25">
      <c r="A734" s="7">
        <v>41969</v>
      </c>
      <c r="B734" s="12">
        <v>731</v>
      </c>
      <c r="C734" s="8">
        <v>26.82373046875</v>
      </c>
      <c r="D734" s="8">
        <v>84.567085266113196</v>
      </c>
      <c r="E734" s="8">
        <v>82.059638977050696</v>
      </c>
      <c r="F734" s="8">
        <v>48.264110565185497</v>
      </c>
      <c r="G734" s="8">
        <v>71.349945068359304</v>
      </c>
      <c r="H734" s="10">
        <f t="shared" si="22"/>
        <v>-5.3572370005472436E-5</v>
      </c>
      <c r="I734" s="10">
        <f>(1+H734)*(1-U734*$X$5) - 1</f>
        <v>-1.0590270802968149E-4</v>
      </c>
      <c r="J734" s="8">
        <f t="shared" si="23"/>
        <v>163.67742054482036</v>
      </c>
      <c r="K734" s="9">
        <f>P733*C734/C733</f>
        <v>33.126973392973952</v>
      </c>
      <c r="L734" s="9">
        <f>Q733*D734/D733</f>
        <v>32.598569311262949</v>
      </c>
      <c r="M734" s="9">
        <f>R733*E734/E733</f>
        <v>32.444111225076725</v>
      </c>
      <c r="N734" s="9">
        <f>S733*F734/F733</f>
        <v>32.75895873226213</v>
      </c>
      <c r="O734" s="9">
        <f>T733*G734/G733</f>
        <v>32.748807883244616</v>
      </c>
      <c r="P734" s="9">
        <f>IF(MOD($B734,$X$4)=0,$J734*X$2,K734)</f>
        <v>32.735484108964073</v>
      </c>
      <c r="Q734" s="9">
        <f>IF(MOD($B734,$X$4)=0,$J734*Y$2,L734)</f>
        <v>32.735484108964073</v>
      </c>
      <c r="R734" s="9">
        <f>IF(MOD($B734,$X$4)=0,$J734*Z$2,M734)</f>
        <v>32.735484108964073</v>
      </c>
      <c r="S734" s="9">
        <f>IF(MOD($B734,$X$4)=0,$J734*AA$2,N734)</f>
        <v>32.735484108964073</v>
      </c>
      <c r="T734" s="9">
        <f>IF(MOD($B734,$X$4)=0,$J734*AB$2,O734)</f>
        <v>32.735484108964073</v>
      </c>
      <c r="U734" s="5" cm="1">
        <f t="array" ref="U734">SUM(ABS(P734:T734/J734-K734:O734/J734))</f>
        <v>5.2333141634669511E-3</v>
      </c>
    </row>
    <row r="735" spans="1:21" x14ac:dyDescent="0.25">
      <c r="A735" s="7">
        <v>41971</v>
      </c>
      <c r="B735" s="12">
        <v>732</v>
      </c>
      <c r="C735" s="8">
        <v>26.807947158813398</v>
      </c>
      <c r="D735" s="8">
        <v>80.418281555175696</v>
      </c>
      <c r="E735" s="8">
        <v>77.611267089843693</v>
      </c>
      <c r="F735" s="8">
        <v>48.120124816894503</v>
      </c>
      <c r="G735" s="8">
        <v>73.499336242675696</v>
      </c>
      <c r="H735" s="10">
        <f t="shared" si="22"/>
        <v>-1.5343078245821928E-2</v>
      </c>
      <c r="I735" s="10">
        <f>(1+H735)*(1-U735*$X$5) - 1</f>
        <v>-1.5633406945232187E-2</v>
      </c>
      <c r="J735" s="8">
        <f t="shared" si="23"/>
        <v>161.16610507432688</v>
      </c>
      <c r="K735" s="9">
        <f>P734*C735/C734</f>
        <v>32.716222273172129</v>
      </c>
      <c r="L735" s="9">
        <f>Q734*D735/D734</f>
        <v>31.129503513520433</v>
      </c>
      <c r="M735" s="9">
        <f>R734*E735/E734</f>
        <v>30.960925884729718</v>
      </c>
      <c r="N735" s="9">
        <f>S734*F735/F734</f>
        <v>32.637824727699162</v>
      </c>
      <c r="O735" s="9">
        <f>T734*G735/G734</f>
        <v>33.72162867520543</v>
      </c>
      <c r="P735" s="9">
        <f>IF(MOD($B735,$X$4)=0,$J735*X$2,K735)</f>
        <v>32.233221014865379</v>
      </c>
      <c r="Q735" s="9">
        <f>IF(MOD($B735,$X$4)=0,$J735*Y$2,L735)</f>
        <v>32.233221014865379</v>
      </c>
      <c r="R735" s="9">
        <f>IF(MOD($B735,$X$4)=0,$J735*Z$2,M735)</f>
        <v>32.233221014865379</v>
      </c>
      <c r="S735" s="9">
        <f>IF(MOD($B735,$X$4)=0,$J735*AA$2,N735)</f>
        <v>32.233221014865379</v>
      </c>
      <c r="T735" s="9">
        <f>IF(MOD($B735,$X$4)=0,$J735*AB$2,O735)</f>
        <v>32.233221014865379</v>
      </c>
      <c r="U735" s="5" cm="1">
        <f t="array" ref="U735">SUM(ABS(P735:T735/J735-K735:O735/J735))</f>
        <v>2.9485264663867417E-2</v>
      </c>
    </row>
    <row r="736" spans="1:21" x14ac:dyDescent="0.25">
      <c r="A736" s="7">
        <v>41974</v>
      </c>
      <c r="B736" s="12">
        <v>733</v>
      </c>
      <c r="C736" s="8">
        <v>25.937862396240199</v>
      </c>
      <c r="D736" s="8">
        <v>79.139266967773395</v>
      </c>
      <c r="E736" s="8">
        <v>79.650108337402301</v>
      </c>
      <c r="F736" s="8">
        <v>47.992153167724602</v>
      </c>
      <c r="G736" s="8">
        <v>72.391021728515597</v>
      </c>
      <c r="H736" s="10">
        <f t="shared" si="22"/>
        <v>-7.9659005479886247E-3</v>
      </c>
      <c r="I736" s="10">
        <f>(1+H736)*(1-U736*$X$5) - 1</f>
        <v>-8.1240697228271985E-3</v>
      </c>
      <c r="J736" s="8">
        <f t="shared" si="23"/>
        <v>159.8822719095981</v>
      </c>
      <c r="K736" s="9">
        <f>P735*C736/C735</f>
        <v>31.18705234377904</v>
      </c>
      <c r="L736" s="9">
        <f>Q735*D736/D735</f>
        <v>31.720566938208826</v>
      </c>
      <c r="M736" s="9">
        <f>R735*E736/E735</f>
        <v>33.079984932154659</v>
      </c>
      <c r="N736" s="9">
        <f>S735*F736/F735</f>
        <v>32.147499324262405</v>
      </c>
      <c r="O736" s="9">
        <f>T735*G736/G735</f>
        <v>31.747168371193162</v>
      </c>
      <c r="P736" s="9">
        <f>IF(MOD($B736,$X$4)=0,$J736*X$2,K736)</f>
        <v>31.976454381919623</v>
      </c>
      <c r="Q736" s="9">
        <f>IF(MOD($B736,$X$4)=0,$J736*Y$2,L736)</f>
        <v>31.976454381919623</v>
      </c>
      <c r="R736" s="9">
        <f>IF(MOD($B736,$X$4)=0,$J736*Z$2,M736)</f>
        <v>31.976454381919623</v>
      </c>
      <c r="S736" s="9">
        <f>IF(MOD($B736,$X$4)=0,$J736*AA$2,N736)</f>
        <v>31.976454381919623</v>
      </c>
      <c r="T736" s="9">
        <f>IF(MOD($B736,$X$4)=0,$J736*AB$2,O736)</f>
        <v>31.976454381919623</v>
      </c>
      <c r="U736" s="5" cm="1">
        <f t="array" ref="U736">SUM(ABS(P736:T736/J736-K736:O736/J736))</f>
        <v>1.5943925206398285E-2</v>
      </c>
    </row>
    <row r="737" spans="1:21" x14ac:dyDescent="0.25">
      <c r="A737" s="7">
        <v>41975</v>
      </c>
      <c r="B737" s="12">
        <v>734</v>
      </c>
      <c r="C737" s="8">
        <v>25.838687896728501</v>
      </c>
      <c r="D737" s="8">
        <v>79.546951293945298</v>
      </c>
      <c r="E737" s="8">
        <v>81.282600402832003</v>
      </c>
      <c r="F737" s="8">
        <v>48.856021881103501</v>
      </c>
      <c r="G737" s="8">
        <v>72.542160034179602</v>
      </c>
      <c r="H737" s="10">
        <f t="shared" si="22"/>
        <v>8.382348424574193E-3</v>
      </c>
      <c r="I737" s="10">
        <f>(1+H737)*(1-U737*$X$5) - 1</f>
        <v>8.2954232135272754E-3</v>
      </c>
      <c r="J737" s="8">
        <f t="shared" si="23"/>
        <v>161.22246081965687</v>
      </c>
      <c r="K737" s="9">
        <f>P736*C737/C736</f>
        <v>31.854191073901411</v>
      </c>
      <c r="L737" s="9">
        <f>Q736*D737/D736</f>
        <v>32.141180437107472</v>
      </c>
      <c r="M737" s="9">
        <f>R736*E737/E736</f>
        <v>32.631837144714254</v>
      </c>
      <c r="N737" s="9">
        <f>S736*F737/F736</f>
        <v>32.552037194567944</v>
      </c>
      <c r="O737" s="9">
        <f>T736*G737/G736</f>
        <v>32.04321496936582</v>
      </c>
      <c r="P737" s="9">
        <f>IF(MOD($B737,$X$4)=0,$J737*X$2,K737)</f>
        <v>32.244492163931376</v>
      </c>
      <c r="Q737" s="9">
        <f>IF(MOD($B737,$X$4)=0,$J737*Y$2,L737)</f>
        <v>32.244492163931376</v>
      </c>
      <c r="R737" s="9">
        <f>IF(MOD($B737,$X$4)=0,$J737*Z$2,M737)</f>
        <v>32.244492163931376</v>
      </c>
      <c r="S737" s="9">
        <f>IF(MOD($B737,$X$4)=0,$J737*AA$2,N737)</f>
        <v>32.244492163931376</v>
      </c>
      <c r="T737" s="9">
        <f>IF(MOD($B737,$X$4)=0,$J737*AB$2,O737)</f>
        <v>32.244492163931376</v>
      </c>
      <c r="U737" s="5" cm="1">
        <f t="array" ref="U737">SUM(ABS(P737:T737/J737-K737:O737/J737))</f>
        <v>8.6202630562343119E-3</v>
      </c>
    </row>
    <row r="738" spans="1:21" x14ac:dyDescent="0.25">
      <c r="A738" s="7">
        <v>41976</v>
      </c>
      <c r="B738" s="12">
        <v>735</v>
      </c>
      <c r="C738" s="8">
        <v>26.131719589233398</v>
      </c>
      <c r="D738" s="8">
        <v>80.082527160644503</v>
      </c>
      <c r="E738" s="8">
        <v>81.061607360839801</v>
      </c>
      <c r="F738" s="8">
        <v>49.2239379882812</v>
      </c>
      <c r="G738" s="8">
        <v>71.714775085449205</v>
      </c>
      <c r="H738" s="10">
        <f t="shared" si="22"/>
        <v>2.2959722015944983E-3</v>
      </c>
      <c r="I738" s="10">
        <f>(1+H738)*(1-U738*$X$5) - 1</f>
        <v>2.221106835501141E-3</v>
      </c>
      <c r="J738" s="8">
        <f t="shared" si="23"/>
        <v>161.59262310797146</v>
      </c>
      <c r="K738" s="9">
        <f>P737*C738/C737</f>
        <v>32.610170876044073</v>
      </c>
      <c r="L738" s="9">
        <f>Q737*D738/D737</f>
        <v>32.461588753505985</v>
      </c>
      <c r="M738" s="9">
        <f>R737*E738/E737</f>
        <v>32.156825081733146</v>
      </c>
      <c r="N738" s="9">
        <f>S737*F738/F737</f>
        <v>32.487313162819625</v>
      </c>
      <c r="O738" s="9">
        <f>T737*G738/G737</f>
        <v>31.876725233868612</v>
      </c>
      <c r="P738" s="9">
        <f>IF(MOD($B738,$X$4)=0,$J738*X$2,K738)</f>
        <v>32.318524621594293</v>
      </c>
      <c r="Q738" s="9">
        <f>IF(MOD($B738,$X$4)=0,$J738*Y$2,L738)</f>
        <v>32.318524621594293</v>
      </c>
      <c r="R738" s="9">
        <f>IF(MOD($B738,$X$4)=0,$J738*Z$2,M738)</f>
        <v>32.318524621594293</v>
      </c>
      <c r="S738" s="9">
        <f>IF(MOD($B738,$X$4)=0,$J738*AA$2,N738)</f>
        <v>32.318524621594293</v>
      </c>
      <c r="T738" s="9">
        <f>IF(MOD($B738,$X$4)=0,$J738*AB$2,O738)</f>
        <v>32.318524621594293</v>
      </c>
      <c r="U738" s="5" cm="1">
        <f t="array" ref="U738">SUM(ABS(P738:T738/J738-K738:O738/J738))</f>
        <v>7.4693871041820459E-3</v>
      </c>
    </row>
    <row r="739" spans="1:21" x14ac:dyDescent="0.25">
      <c r="A739" s="7">
        <v>41977</v>
      </c>
      <c r="B739" s="12">
        <v>736</v>
      </c>
      <c r="C739" s="8">
        <v>26.0325412750244</v>
      </c>
      <c r="D739" s="8">
        <v>79.674850463867102</v>
      </c>
      <c r="E739" s="8">
        <v>80.042175292968693</v>
      </c>
      <c r="F739" s="8">
        <v>49.095973968505803</v>
      </c>
      <c r="G739" s="8">
        <v>71.562789916992102</v>
      </c>
      <c r="H739" s="10">
        <f t="shared" si="22"/>
        <v>-5.236195315435177E-3</v>
      </c>
      <c r="I739" s="10">
        <f>(1+H739)*(1-U739*$X$5) - 1</f>
        <v>-5.2655545980113683E-3</v>
      </c>
      <c r="J739" s="8">
        <f t="shared" si="23"/>
        <v>160.74649257184461</v>
      </c>
      <c r="K739" s="9">
        <f>P738*C739/C738</f>
        <v>32.195865384465009</v>
      </c>
      <c r="L739" s="9">
        <f>Q738*D739/D738</f>
        <v>32.154000475946134</v>
      </c>
      <c r="M739" s="9">
        <f>R738*E739/E738</f>
        <v>31.91208634016624</v>
      </c>
      <c r="N739" s="9">
        <f>S738*F739/F738</f>
        <v>32.234508419461626</v>
      </c>
      <c r="O739" s="9">
        <f>T738*G739/G738</f>
        <v>32.250031951805596</v>
      </c>
      <c r="P739" s="9">
        <f>IF(MOD($B739,$X$4)=0,$J739*X$2,K739)</f>
        <v>32.149298514368922</v>
      </c>
      <c r="Q739" s="9">
        <f>IF(MOD($B739,$X$4)=0,$J739*Y$2,L739)</f>
        <v>32.149298514368922</v>
      </c>
      <c r="R739" s="9">
        <f>IF(MOD($B739,$X$4)=0,$J739*Z$2,M739)</f>
        <v>32.149298514368922</v>
      </c>
      <c r="S739" s="9">
        <f>IF(MOD($B739,$X$4)=0,$J739*AA$2,N739)</f>
        <v>32.149298514368922</v>
      </c>
      <c r="T739" s="9">
        <f>IF(MOD($B739,$X$4)=0,$J739*AB$2,O739)</f>
        <v>32.149298514368922</v>
      </c>
      <c r="U739" s="5" cm="1">
        <f t="array" ref="U739">SUM(ABS(P739:T739/J739-K739:O739/J739))</f>
        <v>2.9513822716431271E-3</v>
      </c>
    </row>
    <row r="740" spans="1:21" x14ac:dyDescent="0.25">
      <c r="A740" s="7">
        <v>41978</v>
      </c>
      <c r="B740" s="12">
        <v>737</v>
      </c>
      <c r="C740" s="8">
        <v>25.922090530395501</v>
      </c>
      <c r="D740" s="8">
        <v>78.963371276855398</v>
      </c>
      <c r="E740" s="8">
        <v>79.037025451660099</v>
      </c>
      <c r="F740" s="8">
        <v>50.151802062988203</v>
      </c>
      <c r="G740" s="8">
        <v>71.022438049316406</v>
      </c>
      <c r="H740" s="10">
        <f t="shared" si="22"/>
        <v>-2.355135821724641E-3</v>
      </c>
      <c r="I740" s="10">
        <f>(1+H740)*(1-U740*$X$5) - 1</f>
        <v>-2.4505779271998263E-3</v>
      </c>
      <c r="J740" s="8">
        <f t="shared" si="23"/>
        <v>160.36791274897206</v>
      </c>
      <c r="K740" s="9">
        <f>P739*C740/C739</f>
        <v>32.012895620671578</v>
      </c>
      <c r="L740" s="9">
        <f>Q739*D740/D739</f>
        <v>31.862212230091892</v>
      </c>
      <c r="M740" s="9">
        <f>R739*E740/E739</f>
        <v>31.745575574785853</v>
      </c>
      <c r="N740" s="9">
        <f>S739*F740/F739</f>
        <v>32.840681734735355</v>
      </c>
      <c r="O740" s="9">
        <f>T739*G740/G739</f>
        <v>31.906547588687388</v>
      </c>
      <c r="P740" s="9">
        <f>IF(MOD($B740,$X$4)=0,$J740*X$2,K740)</f>
        <v>32.073582549794416</v>
      </c>
      <c r="Q740" s="9">
        <f>IF(MOD($B740,$X$4)=0,$J740*Y$2,L740)</f>
        <v>32.073582549794416</v>
      </c>
      <c r="R740" s="9">
        <f>IF(MOD($B740,$X$4)=0,$J740*Z$2,M740)</f>
        <v>32.073582549794416</v>
      </c>
      <c r="S740" s="9">
        <f>IF(MOD($B740,$X$4)=0,$J740*AA$2,N740)</f>
        <v>32.073582549794416</v>
      </c>
      <c r="T740" s="9">
        <f>IF(MOD($B740,$X$4)=0,$J740*AB$2,O740)</f>
        <v>32.073582549794416</v>
      </c>
      <c r="U740" s="5" cm="1">
        <f t="array" ref="U740">SUM(ABS(P740:T740/J740-K740:O740/J740))</f>
        <v>9.5667415231837361E-3</v>
      </c>
    </row>
    <row r="741" spans="1:21" x14ac:dyDescent="0.25">
      <c r="A741" s="7">
        <v>41981</v>
      </c>
      <c r="B741" s="12">
        <v>738</v>
      </c>
      <c r="C741" s="8">
        <v>25.336025238037099</v>
      </c>
      <c r="D741" s="8">
        <v>76.141563415527301</v>
      </c>
      <c r="E741" s="8">
        <v>76.135612487792898</v>
      </c>
      <c r="F741" s="8">
        <v>50.127803802490199</v>
      </c>
      <c r="G741" s="8">
        <v>71.115303039550696</v>
      </c>
      <c r="H741" s="10">
        <f t="shared" si="22"/>
        <v>-1.8844977118715689E-2</v>
      </c>
      <c r="I741" s="10">
        <f>(1+H741)*(1-U741*$X$5) - 1</f>
        <v>-1.8999053063508131E-2</v>
      </c>
      <c r="J741" s="8">
        <f t="shared" si="23"/>
        <v>157.34578310264149</v>
      </c>
      <c r="K741" s="9">
        <f>P740*C741/C740</f>
        <v>31.348439895424566</v>
      </c>
      <c r="L741" s="9">
        <f>Q740*D741/D740</f>
        <v>30.927412041665502</v>
      </c>
      <c r="M741" s="9">
        <f>R740*E741/E740</f>
        <v>30.896176040935423</v>
      </c>
      <c r="N741" s="9">
        <f>S740*F741/F740</f>
        <v>32.058234941982285</v>
      </c>
      <c r="O741" s="9">
        <f>T740*G741/G740</f>
        <v>32.115520182633738</v>
      </c>
      <c r="P741" s="9">
        <f>IF(MOD($B741,$X$4)=0,$J741*X$2,K741)</f>
        <v>31.469156620528299</v>
      </c>
      <c r="Q741" s="9">
        <f>IF(MOD($B741,$X$4)=0,$J741*Y$2,L741)</f>
        <v>31.469156620528299</v>
      </c>
      <c r="R741" s="9">
        <f>IF(MOD($B741,$X$4)=0,$J741*Z$2,M741)</f>
        <v>31.469156620528299</v>
      </c>
      <c r="S741" s="9">
        <f>IF(MOD($B741,$X$4)=0,$J741*AA$2,N741)</f>
        <v>31.469156620528299</v>
      </c>
      <c r="T741" s="9">
        <f>IF(MOD($B741,$X$4)=0,$J741*AB$2,O741)</f>
        <v>31.469156620528299</v>
      </c>
      <c r="U741" s="5" cm="1">
        <f t="array" ref="U741">SUM(ABS(P741:T741/J741-K741:O741/J741))</f>
        <v>1.5703527087897823E-2</v>
      </c>
    </row>
    <row r="742" spans="1:21" x14ac:dyDescent="0.25">
      <c r="A742" s="7">
        <v>41982</v>
      </c>
      <c r="B742" s="12">
        <v>739</v>
      </c>
      <c r="C742" s="8">
        <v>25.723728179931602</v>
      </c>
      <c r="D742" s="8">
        <v>76.301429748535099</v>
      </c>
      <c r="E742" s="8">
        <v>76.285301208496094</v>
      </c>
      <c r="F742" s="8">
        <v>49.951828002929602</v>
      </c>
      <c r="G742" s="8">
        <v>70.549621582031193</v>
      </c>
      <c r="H742" s="10">
        <f t="shared" si="22"/>
        <v>1.5806283649266728E-3</v>
      </c>
      <c r="I742" s="10">
        <f>(1+H742)*(1-U742*$X$5) - 1</f>
        <v>1.5221234605360401E-3</v>
      </c>
      <c r="J742" s="8">
        <f t="shared" si="23"/>
        <v>157.59448831051512</v>
      </c>
      <c r="K742" s="9">
        <f>P741*C742/C741</f>
        <v>31.95071142188683</v>
      </c>
      <c r="L742" s="9">
        <f>Q741*D742/D741</f>
        <v>31.535229057789888</v>
      </c>
      <c r="M742" s="9">
        <f>R741*E742/E741</f>
        <v>31.531027506467396</v>
      </c>
      <c r="N742" s="9">
        <f>S741*F742/F741</f>
        <v>31.358682800059029</v>
      </c>
      <c r="O742" s="9">
        <f>T741*G742/G741</f>
        <v>31.218837524311983</v>
      </c>
      <c r="P742" s="9">
        <f>IF(MOD($B742,$X$4)=0,$J742*X$2,K742)</f>
        <v>31.518897662103026</v>
      </c>
      <c r="Q742" s="9">
        <f>IF(MOD($B742,$X$4)=0,$J742*Y$2,L742)</f>
        <v>31.518897662103026</v>
      </c>
      <c r="R742" s="9">
        <f>IF(MOD($B742,$X$4)=0,$J742*Z$2,M742)</f>
        <v>31.518897662103026</v>
      </c>
      <c r="S742" s="9">
        <f>IF(MOD($B742,$X$4)=0,$J742*AA$2,N742)</f>
        <v>31.518897662103026</v>
      </c>
      <c r="T742" s="9">
        <f>IF(MOD($B742,$X$4)=0,$J742*AB$2,O742)</f>
        <v>31.518897662103026</v>
      </c>
      <c r="U742" s="5" cm="1">
        <f t="array" ref="U742">SUM(ABS(P742:T742/J742-K742:O742/J742))</f>
        <v>5.8412575816501888E-3</v>
      </c>
    </row>
    <row r="743" spans="1:21" x14ac:dyDescent="0.25">
      <c r="A743" s="7">
        <v>41983</v>
      </c>
      <c r="B743" s="12">
        <v>740</v>
      </c>
      <c r="C743" s="8">
        <v>25.234582901000898</v>
      </c>
      <c r="D743" s="8">
        <v>74.358917236328097</v>
      </c>
      <c r="E743" s="8">
        <v>74.752609252929602</v>
      </c>
      <c r="F743" s="8">
        <v>48.536064147949197</v>
      </c>
      <c r="G743" s="8">
        <v>70.0599365234375</v>
      </c>
      <c r="H743" s="10">
        <f t="shared" si="22"/>
        <v>-1.9969779627677098E-2</v>
      </c>
      <c r="I743" s="10">
        <f>(1+H743)*(1-U743*$X$5) - 1</f>
        <v>-2.0025712521676509E-2</v>
      </c>
      <c r="J743" s="8">
        <f t="shared" si="23"/>
        <v>154.4473611084176</v>
      </c>
      <c r="K743" s="9">
        <f>P742*C743/C742</f>
        <v>30.919555300813983</v>
      </c>
      <c r="L743" s="9">
        <f>Q742*D743/D742</f>
        <v>30.716476878096913</v>
      </c>
      <c r="M743" s="9">
        <f>R742*E743/E742</f>
        <v>30.885633322450019</v>
      </c>
      <c r="N743" s="9">
        <f>S742*F743/F742</f>
        <v>30.62557067402534</v>
      </c>
      <c r="O743" s="9">
        <f>T742*G743/G742</f>
        <v>31.300124933031341</v>
      </c>
      <c r="P743" s="9">
        <f>IF(MOD($B743,$X$4)=0,$J743*X$2,K743)</f>
        <v>30.889472221683519</v>
      </c>
      <c r="Q743" s="9">
        <f>IF(MOD($B743,$X$4)=0,$J743*Y$2,L743)</f>
        <v>30.889472221683519</v>
      </c>
      <c r="R743" s="9">
        <f>IF(MOD($B743,$X$4)=0,$J743*Z$2,M743)</f>
        <v>30.889472221683519</v>
      </c>
      <c r="S743" s="9">
        <f>IF(MOD($B743,$X$4)=0,$J743*AA$2,N743)</f>
        <v>30.889472221683519</v>
      </c>
      <c r="T743" s="9">
        <f>IF(MOD($B743,$X$4)=0,$J743*AB$2,O743)</f>
        <v>30.889472221683519</v>
      </c>
      <c r="U743" s="5" cm="1">
        <f t="array" ref="U743">SUM(ABS(P743:T743/J743-K743:O743/J743))</f>
        <v>5.7072621677090596E-3</v>
      </c>
    </row>
    <row r="744" spans="1:21" x14ac:dyDescent="0.25">
      <c r="A744" s="7">
        <v>41984</v>
      </c>
      <c r="B744" s="12">
        <v>741</v>
      </c>
      <c r="C744" s="8">
        <v>25.160203933715799</v>
      </c>
      <c r="D744" s="8">
        <v>74.095138549804602</v>
      </c>
      <c r="E744" s="8">
        <v>74.788269042968693</v>
      </c>
      <c r="F744" s="8">
        <v>48.904003143310497</v>
      </c>
      <c r="G744" s="8">
        <v>70.777565002441406</v>
      </c>
      <c r="H744" s="10">
        <f t="shared" si="22"/>
        <v>2.3611927562194879E-3</v>
      </c>
      <c r="I744" s="10">
        <f>(1+H744)*(1-U744*$X$5) - 1</f>
        <v>2.30878710223692E-3</v>
      </c>
      <c r="J744" s="8">
        <f t="shared" si="23"/>
        <v>154.81204109868401</v>
      </c>
      <c r="K744" s="9">
        <f>P743*C744/C743</f>
        <v>30.798425460465229</v>
      </c>
      <c r="L744" s="9">
        <f>Q743*D744/D743</f>
        <v>30.779895795440737</v>
      </c>
      <c r="M744" s="9">
        <f>R743*E744/E743</f>
        <v>30.904207655066404</v>
      </c>
      <c r="N744" s="9">
        <f>S743*F744/F743</f>
        <v>31.123637096318649</v>
      </c>
      <c r="O744" s="9">
        <f>T743*G744/G743</f>
        <v>31.205875091393004</v>
      </c>
      <c r="P744" s="9">
        <f>IF(MOD($B744,$X$4)=0,$J744*X$2,K744)</f>
        <v>30.962408219736801</v>
      </c>
      <c r="Q744" s="9">
        <f>IF(MOD($B744,$X$4)=0,$J744*Y$2,L744)</f>
        <v>30.962408219736801</v>
      </c>
      <c r="R744" s="9">
        <f>IF(MOD($B744,$X$4)=0,$J744*Z$2,M744)</f>
        <v>30.962408219736801</v>
      </c>
      <c r="S744" s="9">
        <f>IF(MOD($B744,$X$4)=0,$J744*AA$2,N744)</f>
        <v>30.962408219736801</v>
      </c>
      <c r="T744" s="9">
        <f>IF(MOD($B744,$X$4)=0,$J744*AB$2,O744)</f>
        <v>30.962408219736801</v>
      </c>
      <c r="U744" s="5" cm="1">
        <f t="array" ref="U744">SUM(ABS(P744:T744/J744-K744:O744/J744))</f>
        <v>5.2282205617336375E-3</v>
      </c>
    </row>
    <row r="745" spans="1:21" x14ac:dyDescent="0.25">
      <c r="A745" s="7">
        <v>41985</v>
      </c>
      <c r="B745" s="12">
        <v>742</v>
      </c>
      <c r="C745" s="8">
        <v>24.734182357788001</v>
      </c>
      <c r="D745" s="8">
        <v>72.344467163085895</v>
      </c>
      <c r="E745" s="8">
        <v>72.984664916992102</v>
      </c>
      <c r="F745" s="8">
        <v>48.024147033691399</v>
      </c>
      <c r="G745" s="8">
        <v>70.760681152343693</v>
      </c>
      <c r="H745" s="10">
        <f t="shared" si="22"/>
        <v>-1.6581176416486598E-2</v>
      </c>
      <c r="I745" s="10">
        <f>(1+H745)*(1-U745*$X$5) - 1</f>
        <v>-1.6646546929953487E-2</v>
      </c>
      <c r="J745" s="8">
        <f t="shared" si="23"/>
        <v>152.24507533383036</v>
      </c>
      <c r="K745" s="9">
        <f>P744*C745/C744</f>
        <v>30.438141644670768</v>
      </c>
      <c r="L745" s="9">
        <f>Q744*D745/D744</f>
        <v>30.230848724807693</v>
      </c>
      <c r="M745" s="9">
        <f>R744*E745/E744</f>
        <v>30.215714547989911</v>
      </c>
      <c r="N745" s="9">
        <f>S744*F745/F744</f>
        <v>30.405348218721684</v>
      </c>
      <c r="O745" s="9">
        <f>T744*G745/G744</f>
        <v>30.955022197640275</v>
      </c>
      <c r="P745" s="9">
        <f>IF(MOD($B745,$X$4)=0,$J745*X$2,K745)</f>
        <v>30.449015066766073</v>
      </c>
      <c r="Q745" s="9">
        <f>IF(MOD($B745,$X$4)=0,$J745*Y$2,L745)</f>
        <v>30.449015066766073</v>
      </c>
      <c r="R745" s="9">
        <f>IF(MOD($B745,$X$4)=0,$J745*Z$2,M745)</f>
        <v>30.449015066766073</v>
      </c>
      <c r="S745" s="9">
        <f>IF(MOD($B745,$X$4)=0,$J745*AA$2,N745)</f>
        <v>30.449015066766073</v>
      </c>
      <c r="T745" s="9">
        <f>IF(MOD($B745,$X$4)=0,$J745*AB$2,O745)</f>
        <v>30.449015066766073</v>
      </c>
      <c r="U745" s="5" cm="1">
        <f t="array" ref="U745">SUM(ABS(P745:T745/J745-K745:O745/J745))</f>
        <v>6.6472709184804135E-3</v>
      </c>
    </row>
    <row r="746" spans="1:21" x14ac:dyDescent="0.25">
      <c r="A746" s="7">
        <v>41988</v>
      </c>
      <c r="B746" s="12">
        <v>743</v>
      </c>
      <c r="C746" s="8">
        <v>24.396068572998001</v>
      </c>
      <c r="D746" s="8">
        <v>71.744918823242102</v>
      </c>
      <c r="E746" s="8">
        <v>71.901084899902301</v>
      </c>
      <c r="F746" s="8">
        <v>47.320255279541001</v>
      </c>
      <c r="G746" s="8">
        <v>70.870460510253906</v>
      </c>
      <c r="H746" s="10">
        <f t="shared" si="22"/>
        <v>-9.9819223726151929E-3</v>
      </c>
      <c r="I746" s="10">
        <f>(1+H746)*(1-U746*$X$5) - 1</f>
        <v>-1.0034833777150753E-2</v>
      </c>
      <c r="J746" s="8">
        <f t="shared" si="23"/>
        <v>150.7253768102351</v>
      </c>
      <c r="K746" s="9">
        <f>P745*C746/C745</f>
        <v>30.032780093706194</v>
      </c>
      <c r="L746" s="9">
        <f>Q745*D746/D745</f>
        <v>30.196671561463798</v>
      </c>
      <c r="M746" s="9">
        <f>R745*E746/E745</f>
        <v>29.996948261993602</v>
      </c>
      <c r="N746" s="9">
        <f>S745*F746/F745</f>
        <v>30.002722691964255</v>
      </c>
      <c r="O746" s="9">
        <f>T745*G746/G745</f>
        <v>30.496254201107238</v>
      </c>
      <c r="P746" s="9">
        <f>IF(MOD($B746,$X$4)=0,$J746*X$2,K746)</f>
        <v>30.145075362047024</v>
      </c>
      <c r="Q746" s="9">
        <f>IF(MOD($B746,$X$4)=0,$J746*Y$2,L746)</f>
        <v>30.145075362047024</v>
      </c>
      <c r="R746" s="9">
        <f>IF(MOD($B746,$X$4)=0,$J746*Z$2,M746)</f>
        <v>30.145075362047024</v>
      </c>
      <c r="S746" s="9">
        <f>IF(MOD($B746,$X$4)=0,$J746*AA$2,N746)</f>
        <v>30.145075362047024</v>
      </c>
      <c r="T746" s="9">
        <f>IF(MOD($B746,$X$4)=0,$J746*AB$2,O746)</f>
        <v>30.145075362047024</v>
      </c>
      <c r="U746" s="5" cm="1">
        <f t="array" ref="U746">SUM(ABS(P746:T746/J746-K746:O746/J746))</f>
        <v>5.3444887251349049E-3</v>
      </c>
    </row>
    <row r="747" spans="1:21" x14ac:dyDescent="0.25">
      <c r="A747" s="7">
        <v>41989</v>
      </c>
      <c r="B747" s="12">
        <v>744</v>
      </c>
      <c r="C747" s="8">
        <v>24.062463760375898</v>
      </c>
      <c r="D747" s="8">
        <v>71.417190551757798</v>
      </c>
      <c r="E747" s="8">
        <v>72.499908447265597</v>
      </c>
      <c r="F747" s="8">
        <v>46.7363471984863</v>
      </c>
      <c r="G747" s="8">
        <v>70.043045043945298</v>
      </c>
      <c r="H747" s="10">
        <f t="shared" si="22"/>
        <v>-6.7857193506428715E-3</v>
      </c>
      <c r="I747" s="10">
        <f>(1+H747)*(1-U747*$X$5) - 1</f>
        <v>-6.8550469877839415E-3</v>
      </c>
      <c r="J747" s="8">
        <f t="shared" si="23"/>
        <v>149.70259670418096</v>
      </c>
      <c r="K747" s="9">
        <f>P746*C747/C746</f>
        <v>29.732855573947003</v>
      </c>
      <c r="L747" s="9">
        <f>Q746*D747/D746</f>
        <v>30.007373715655763</v>
      </c>
      <c r="M747" s="9">
        <f>R746*E747/E746</f>
        <v>30.396136677588586</v>
      </c>
      <c r="N747" s="9">
        <f>S746*F747/F746</f>
        <v>29.773100337738303</v>
      </c>
      <c r="O747" s="9">
        <f>T746*G747/G746</f>
        <v>29.793130399251311</v>
      </c>
      <c r="P747" s="9">
        <f>IF(MOD($B747,$X$4)=0,$J747*X$2,K747)</f>
        <v>29.940519340836193</v>
      </c>
      <c r="Q747" s="9">
        <f>IF(MOD($B747,$X$4)=0,$J747*Y$2,L747)</f>
        <v>29.940519340836193</v>
      </c>
      <c r="R747" s="9">
        <f>IF(MOD($B747,$X$4)=0,$J747*Z$2,M747)</f>
        <v>29.940519340836193</v>
      </c>
      <c r="S747" s="9">
        <f>IF(MOD($B747,$X$4)=0,$J747*AA$2,N747)</f>
        <v>29.940519340836193</v>
      </c>
      <c r="T747" s="9">
        <f>IF(MOD($B747,$X$4)=0,$J747*AB$2,O747)</f>
        <v>29.940519340836193</v>
      </c>
      <c r="U747" s="5" cm="1">
        <f t="array" ref="U747">SUM(ABS(P747:T747/J747-K747:O747/J747))</f>
        <v>6.9801289099131469E-3</v>
      </c>
    </row>
    <row r="748" spans="1:21" x14ac:dyDescent="0.25">
      <c r="A748" s="7">
        <v>41990</v>
      </c>
      <c r="B748" s="12">
        <v>745</v>
      </c>
      <c r="C748" s="8">
        <v>24.662050247192301</v>
      </c>
      <c r="D748" s="8">
        <v>71.744918823242102</v>
      </c>
      <c r="E748" s="8">
        <v>75.579528808593693</v>
      </c>
      <c r="F748" s="8">
        <v>47.808189392089801</v>
      </c>
      <c r="G748" s="8">
        <v>71.115303039550696</v>
      </c>
      <c r="H748" s="10">
        <f t="shared" si="22"/>
        <v>2.2045356263348914E-2</v>
      </c>
      <c r="I748" s="10">
        <f>(1+H748)*(1-U748*$X$5) - 1</f>
        <v>2.1948583351848683E-2</v>
      </c>
      <c r="J748" s="8">
        <f t="shared" si="23"/>
        <v>153.00284378207309</v>
      </c>
      <c r="K748" s="9">
        <f>P747*C748/C747</f>
        <v>30.686574731664138</v>
      </c>
      <c r="L748" s="9">
        <f>Q747*D748/D747</f>
        <v>30.077914197384118</v>
      </c>
      <c r="M748" s="9">
        <f>R747*E748/E747</f>
        <v>31.212320022596288</v>
      </c>
      <c r="N748" s="9">
        <f>S747*F748/F747</f>
        <v>30.627169322094232</v>
      </c>
      <c r="O748" s="9">
        <f>T747*G748/G747</f>
        <v>30.3988655083343</v>
      </c>
      <c r="P748" s="9">
        <f>IF(MOD($B748,$X$4)=0,$J748*X$2,K748)</f>
        <v>30.600568756414617</v>
      </c>
      <c r="Q748" s="9">
        <f>IF(MOD($B748,$X$4)=0,$J748*Y$2,L748)</f>
        <v>30.600568756414617</v>
      </c>
      <c r="R748" s="9">
        <f>IF(MOD($B748,$X$4)=0,$J748*Z$2,M748)</f>
        <v>30.600568756414617</v>
      </c>
      <c r="S748" s="9">
        <f>IF(MOD($B748,$X$4)=0,$J748*AA$2,N748)</f>
        <v>30.600568756414617</v>
      </c>
      <c r="T748" s="9">
        <f>IF(MOD($B748,$X$4)=0,$J748*AB$2,O748)</f>
        <v>30.600568756414617</v>
      </c>
      <c r="U748" s="5" cm="1">
        <f t="array" ref="U748">SUM(ABS(P748:T748/J748-K748:O748/J748))</f>
        <v>9.4685535145024868E-3</v>
      </c>
    </row>
    <row r="749" spans="1:21" x14ac:dyDescent="0.25">
      <c r="A749" s="7">
        <v>41991</v>
      </c>
      <c r="B749" s="12">
        <v>746</v>
      </c>
      <c r="C749" s="8">
        <v>25.392377853393501</v>
      </c>
      <c r="D749" s="8">
        <v>73.295722961425696</v>
      </c>
      <c r="E749" s="8">
        <v>77.725311279296804</v>
      </c>
      <c r="F749" s="8">
        <v>49.1759643554687</v>
      </c>
      <c r="G749" s="8">
        <v>72.559066772460895</v>
      </c>
      <c r="H749" s="10">
        <f t="shared" si="22"/>
        <v>2.570627316416485E-2</v>
      </c>
      <c r="I749" s="10">
        <f>(1+H749)*(1-U749*$X$5) - 1</f>
        <v>2.5668292004645821E-2</v>
      </c>
      <c r="J749" s="8">
        <f t="shared" si="23"/>
        <v>156.9359766792291</v>
      </c>
      <c r="K749" s="9">
        <f>P748*C749/C748</f>
        <v>31.506756194371516</v>
      </c>
      <c r="L749" s="9">
        <f>Q748*D749/D748</f>
        <v>31.262016137449859</v>
      </c>
      <c r="M749" s="9">
        <f>R748*E749/E748</f>
        <v>31.469351151146796</v>
      </c>
      <c r="N749" s="9">
        <f>S748*F749/F748</f>
        <v>31.476039932846657</v>
      </c>
      <c r="O749" s="9">
        <f>T748*G749/G748</f>
        <v>31.221813263414269</v>
      </c>
      <c r="P749" s="9">
        <f>IF(MOD($B749,$X$4)=0,$J749*X$2,K749)</f>
        <v>31.387195335845821</v>
      </c>
      <c r="Q749" s="9">
        <f>IF(MOD($B749,$X$4)=0,$J749*Y$2,L749)</f>
        <v>31.387195335845821</v>
      </c>
      <c r="R749" s="9">
        <f>IF(MOD($B749,$X$4)=0,$J749*Z$2,M749)</f>
        <v>31.387195335845821</v>
      </c>
      <c r="S749" s="9">
        <f>IF(MOD($B749,$X$4)=0,$J749*AA$2,N749)</f>
        <v>31.387195335845821</v>
      </c>
      <c r="T749" s="9">
        <f>IF(MOD($B749,$X$4)=0,$J749*AB$2,O749)</f>
        <v>31.387195335845821</v>
      </c>
      <c r="U749" s="5" cm="1">
        <f t="array" ref="U749">SUM(ABS(P749:T749/J749-K749:O749/J749))</f>
        <v>3.7029274864285033E-3</v>
      </c>
    </row>
    <row r="750" spans="1:21" x14ac:dyDescent="0.25">
      <c r="A750" s="7">
        <v>41992</v>
      </c>
      <c r="B750" s="12">
        <v>747</v>
      </c>
      <c r="C750" s="8">
        <v>25.196269989013601</v>
      </c>
      <c r="D750" s="8">
        <v>73.311737060546804</v>
      </c>
      <c r="E750" s="8">
        <v>80.505546569824205</v>
      </c>
      <c r="F750" s="8">
        <v>49.535903930663999</v>
      </c>
      <c r="G750" s="8">
        <v>71.900505065917898</v>
      </c>
      <c r="H750" s="10">
        <f t="shared" si="22"/>
        <v>5.3017207395003041E-3</v>
      </c>
      <c r="I750" s="10">
        <f>(1+H750)*(1-U750*$X$5) - 1</f>
        <v>5.1717767756820354E-3</v>
      </c>
      <c r="J750" s="8">
        <f t="shared" si="23"/>
        <v>157.7680074015631</v>
      </c>
      <c r="K750" s="9">
        <f>P749*C750/C749</f>
        <v>31.144788898696614</v>
      </c>
      <c r="L750" s="9">
        <f>Q749*D750/D749</f>
        <v>31.394053002800092</v>
      </c>
      <c r="M750" s="9">
        <f>R749*E750/E749</f>
        <v>32.509915678898849</v>
      </c>
      <c r="N750" s="9">
        <f>S749*F750/F749</f>
        <v>31.616931425495071</v>
      </c>
      <c r="O750" s="9">
        <f>T749*G750/G749</f>
        <v>31.102318395672459</v>
      </c>
      <c r="P750" s="9">
        <f>IF(MOD($B750,$X$4)=0,$J750*X$2,K750)</f>
        <v>31.553601480312622</v>
      </c>
      <c r="Q750" s="9">
        <f>IF(MOD($B750,$X$4)=0,$J750*Y$2,L750)</f>
        <v>31.553601480312622</v>
      </c>
      <c r="R750" s="9">
        <f>IF(MOD($B750,$X$4)=0,$J750*Z$2,M750)</f>
        <v>31.553601480312622</v>
      </c>
      <c r="S750" s="9">
        <f>IF(MOD($B750,$X$4)=0,$J750*AA$2,N750)</f>
        <v>31.553601480312622</v>
      </c>
      <c r="T750" s="9">
        <f>IF(MOD($B750,$X$4)=0,$J750*AB$2,O750)</f>
        <v>31.553601480312622</v>
      </c>
      <c r="U750" s="5" cm="1">
        <f t="array" ref="U750">SUM(ABS(P750:T750/J750-K750:O750/J750))</f>
        <v>1.2925867044430772E-2</v>
      </c>
    </row>
    <row r="751" spans="1:21" x14ac:dyDescent="0.25">
      <c r="A751" s="7">
        <v>41995</v>
      </c>
      <c r="B751" s="12">
        <v>748</v>
      </c>
      <c r="C751" s="8">
        <v>25.457744598388601</v>
      </c>
      <c r="D751" s="8">
        <v>73.799346923828097</v>
      </c>
      <c r="E751" s="8">
        <v>79.863967895507798</v>
      </c>
      <c r="F751" s="8">
        <v>49.543888092041001</v>
      </c>
      <c r="G751" s="8">
        <v>72.930572509765597</v>
      </c>
      <c r="H751" s="10">
        <f t="shared" si="22"/>
        <v>4.7093586232416218E-3</v>
      </c>
      <c r="I751" s="10">
        <f>(1+H751)*(1-U751*$X$5) - 1</f>
        <v>4.6404509821056372E-3</v>
      </c>
      <c r="J751" s="8">
        <f t="shared" si="23"/>
        <v>158.51099352769128</v>
      </c>
      <c r="K751" s="9">
        <f>P750*C751/C750</f>
        <v>31.881049377363919</v>
      </c>
      <c r="L751" s="9">
        <f>Q750*D751/D750</f>
        <v>31.763470294239934</v>
      </c>
      <c r="M751" s="9">
        <f>R750*E751/E750</f>
        <v>31.302139082127564</v>
      </c>
      <c r="N751" s="9">
        <f>S750*F751/F750</f>
        <v>31.558687267110759</v>
      </c>
      <c r="O751" s="9">
        <f>T750*G751/G750</f>
        <v>32.005647506849108</v>
      </c>
      <c r="P751" s="9">
        <f>IF(MOD($B751,$X$4)=0,$J751*X$2,K751)</f>
        <v>31.702198705538258</v>
      </c>
      <c r="Q751" s="9">
        <f>IF(MOD($B751,$X$4)=0,$J751*Y$2,L751)</f>
        <v>31.702198705538258</v>
      </c>
      <c r="R751" s="9">
        <f>IF(MOD($B751,$X$4)=0,$J751*Z$2,M751)</f>
        <v>31.702198705538258</v>
      </c>
      <c r="S751" s="9">
        <f>IF(MOD($B751,$X$4)=0,$J751*AA$2,N751)</f>
        <v>31.702198705538258</v>
      </c>
      <c r="T751" s="9">
        <f>IF(MOD($B751,$X$4)=0,$J751*AB$2,O751)</f>
        <v>31.702198705538258</v>
      </c>
      <c r="U751" s="5" cm="1">
        <f t="array" ref="U751">SUM(ABS(P751:T751/J751-K751:O751/J751))</f>
        <v>6.8584651416399023E-3</v>
      </c>
    </row>
    <row r="752" spans="1:21" x14ac:dyDescent="0.25">
      <c r="A752" s="7">
        <v>41996</v>
      </c>
      <c r="B752" s="12">
        <v>749</v>
      </c>
      <c r="C752" s="8">
        <v>25.3675823211669</v>
      </c>
      <c r="D752" s="8">
        <v>74.742637634277301</v>
      </c>
      <c r="E752" s="8">
        <v>81.232688903808594</v>
      </c>
      <c r="F752" s="8">
        <v>49.975826263427699</v>
      </c>
      <c r="G752" s="8">
        <v>73.166931152343693</v>
      </c>
      <c r="H752" s="10">
        <f t="shared" si="22"/>
        <v>7.6675011448232855E-3</v>
      </c>
      <c r="I752" s="10">
        <f>(1+H752)*(1-U752*$X$5) - 1</f>
        <v>7.6049580458517063E-3</v>
      </c>
      <c r="J752" s="8">
        <f t="shared" si="23"/>
        <v>159.72637675203194</v>
      </c>
      <c r="K752" s="9">
        <f>P751*C752/C751</f>
        <v>31.589920792733402</v>
      </c>
      <c r="L752" s="9">
        <f>Q751*D752/D751</f>
        <v>32.107410821718837</v>
      </c>
      <c r="M752" s="9">
        <f>R751*E752/E751</f>
        <v>32.245515879991309</v>
      </c>
      <c r="N752" s="9">
        <f>S751*F752/F751</f>
        <v>31.978587787323054</v>
      </c>
      <c r="O752" s="9">
        <f>T751*G752/G751</f>
        <v>31.804941470265341</v>
      </c>
      <c r="P752" s="9">
        <f>IF(MOD($B752,$X$4)=0,$J752*X$2,K752)</f>
        <v>31.945275350406391</v>
      </c>
      <c r="Q752" s="9">
        <f>IF(MOD($B752,$X$4)=0,$J752*Y$2,L752)</f>
        <v>31.945275350406391</v>
      </c>
      <c r="R752" s="9">
        <f>IF(MOD($B752,$X$4)=0,$J752*Z$2,M752)</f>
        <v>31.945275350406391</v>
      </c>
      <c r="S752" s="9">
        <f>IF(MOD($B752,$X$4)=0,$J752*AA$2,N752)</f>
        <v>31.945275350406391</v>
      </c>
      <c r="T752" s="9">
        <f>IF(MOD($B752,$X$4)=0,$J752*AB$2,O752)</f>
        <v>31.945275350406391</v>
      </c>
      <c r="U752" s="5" cm="1">
        <f t="array" ref="U752">SUM(ABS(P752:T752/J752-K752:O752/J752))</f>
        <v>6.2067198654805755E-3</v>
      </c>
    </row>
    <row r="753" spans="1:21" x14ac:dyDescent="0.25">
      <c r="A753" s="7">
        <v>41997</v>
      </c>
      <c r="B753" s="12">
        <v>750</v>
      </c>
      <c r="C753" s="8">
        <v>25.248111724853501</v>
      </c>
      <c r="D753" s="8">
        <v>74.918510437011705</v>
      </c>
      <c r="E753" s="8">
        <v>80.890525817871094</v>
      </c>
      <c r="F753" s="8">
        <v>49.975826263427699</v>
      </c>
      <c r="G753" s="8">
        <v>72.972755432128906</v>
      </c>
      <c r="H753" s="10">
        <f t="shared" si="22"/>
        <v>-1.8445080971016825E-3</v>
      </c>
      <c r="I753" s="10">
        <f>(1+H753)*(1-U753*$X$5) - 1</f>
        <v>-1.8686763425721509E-3</v>
      </c>
      <c r="J753" s="8">
        <f t="shared" si="23"/>
        <v>159.43176015679211</v>
      </c>
      <c r="K753" s="9">
        <f>P752*C753/C752</f>
        <v>31.794826598641656</v>
      </c>
      <c r="L753" s="9">
        <f>Q752*D753/D752</f>
        <v>32.020444026383402</v>
      </c>
      <c r="M753" s="9">
        <f>R752*E753/E752</f>
        <v>31.810717524701992</v>
      </c>
      <c r="N753" s="9">
        <f>S752*F753/F752</f>
        <v>31.945275350406391</v>
      </c>
      <c r="O753" s="9">
        <f>T752*G753/G752</f>
        <v>31.860496656658672</v>
      </c>
      <c r="P753" s="9">
        <f>IF(MOD($B753,$X$4)=0,$J753*X$2,K753)</f>
        <v>31.886352031358424</v>
      </c>
      <c r="Q753" s="9">
        <f>IF(MOD($B753,$X$4)=0,$J753*Y$2,L753)</f>
        <v>31.886352031358424</v>
      </c>
      <c r="R753" s="9">
        <f>IF(MOD($B753,$X$4)=0,$J753*Z$2,M753)</f>
        <v>31.886352031358424</v>
      </c>
      <c r="S753" s="9">
        <f>IF(MOD($B753,$X$4)=0,$J753*AA$2,N753)</f>
        <v>31.886352031358424</v>
      </c>
      <c r="T753" s="9">
        <f>IF(MOD($B753,$X$4)=0,$J753*AB$2,O753)</f>
        <v>31.886352031358424</v>
      </c>
      <c r="U753" s="5" cm="1">
        <f t="array" ref="U753">SUM(ABS(P753:T753/J753-K753:O753/J753))</f>
        <v>2.4212906372372556E-3</v>
      </c>
    </row>
    <row r="754" spans="1:21" x14ac:dyDescent="0.25">
      <c r="A754" s="7">
        <v>41999</v>
      </c>
      <c r="B754" s="12">
        <v>751</v>
      </c>
      <c r="C754" s="8">
        <v>25.694423675537099</v>
      </c>
      <c r="D754" s="8">
        <v>75.326187133789006</v>
      </c>
      <c r="E754" s="8">
        <v>80.733657836914006</v>
      </c>
      <c r="F754" s="8">
        <v>50.031814575195298</v>
      </c>
      <c r="G754" s="8">
        <v>73.378021240234304</v>
      </c>
      <c r="H754" s="10">
        <f t="shared" si="22"/>
        <v>5.5706697548765227E-3</v>
      </c>
      <c r="I754" s="10">
        <f>(1+H754)*(1-U754*$X$5) - 1</f>
        <v>5.5222442628379831E-3</v>
      </c>
      <c r="J754" s="8">
        <f t="shared" si="23"/>
        <v>160.31990184106428</v>
      </c>
      <c r="K754" s="9">
        <f>P753*C754/C753</f>
        <v>32.450008439821261</v>
      </c>
      <c r="L754" s="9">
        <f>Q753*D754/D753</f>
        <v>32.059864860065176</v>
      </c>
      <c r="M754" s="9">
        <f>R753*E754/E753</f>
        <v>31.824516017651352</v>
      </c>
      <c r="N754" s="9">
        <f>S753*F754/F753</f>
        <v>31.922074562672922</v>
      </c>
      <c r="O754" s="9">
        <f>T753*G754/G753</f>
        <v>32.063437960853584</v>
      </c>
      <c r="P754" s="9">
        <f>IF(MOD($B754,$X$4)=0,$J754*X$2,K754)</f>
        <v>32.06398036821286</v>
      </c>
      <c r="Q754" s="9">
        <f>IF(MOD($B754,$X$4)=0,$J754*Y$2,L754)</f>
        <v>32.06398036821286</v>
      </c>
      <c r="R754" s="9">
        <f>IF(MOD($B754,$X$4)=0,$J754*Z$2,M754)</f>
        <v>32.06398036821286</v>
      </c>
      <c r="S754" s="9">
        <f>IF(MOD($B754,$X$4)=0,$J754*AA$2,N754)</f>
        <v>32.06398036821286</v>
      </c>
      <c r="T754" s="9">
        <f>IF(MOD($B754,$X$4)=0,$J754*AB$2,O754)</f>
        <v>32.06398036821286</v>
      </c>
      <c r="U754" s="5" cm="1">
        <f t="array" ref="U754">SUM(ABS(P754:T754/J754-K754:O754/J754))</f>
        <v>4.8157224047093439E-3</v>
      </c>
    </row>
    <row r="755" spans="1:21" x14ac:dyDescent="0.25">
      <c r="A755" s="7">
        <v>42002</v>
      </c>
      <c r="B755" s="12">
        <v>752</v>
      </c>
      <c r="C755" s="8">
        <v>25.676399230956999</v>
      </c>
      <c r="D755" s="8">
        <v>74.910507202148395</v>
      </c>
      <c r="E755" s="8">
        <v>80.7835693359375</v>
      </c>
      <c r="F755" s="8">
        <v>50.359756469726499</v>
      </c>
      <c r="G755" s="8">
        <v>73.150077819824205</v>
      </c>
      <c r="H755" s="10">
        <f t="shared" si="22"/>
        <v>-4.3068522615663518E-4</v>
      </c>
      <c r="I755" s="10">
        <f>(1+H755)*(1-U755*$X$5) - 1</f>
        <v>-4.6282227351279737E-4</v>
      </c>
      <c r="J755" s="8">
        <f t="shared" si="23"/>
        <v>160.25085442788244</v>
      </c>
      <c r="K755" s="9">
        <f>P754*C755/C754</f>
        <v>32.041487727612612</v>
      </c>
      <c r="L755" s="9">
        <f>Q754*D755/D754</f>
        <v>31.887038541276741</v>
      </c>
      <c r="M755" s="9">
        <f>R754*E755/E754</f>
        <v>32.083803096028191</v>
      </c>
      <c r="N755" s="9">
        <f>S754*F755/F754</f>
        <v>32.274149089004695</v>
      </c>
      <c r="O755" s="9">
        <f>T754*G755/G754</f>
        <v>31.964375973960198</v>
      </c>
      <c r="P755" s="9">
        <f>IF(MOD($B755,$X$4)=0,$J755*X$2,K755)</f>
        <v>32.050170885576492</v>
      </c>
      <c r="Q755" s="9">
        <f>IF(MOD($B755,$X$4)=0,$J755*Y$2,L755)</f>
        <v>32.050170885576492</v>
      </c>
      <c r="R755" s="9">
        <f>IF(MOD($B755,$X$4)=0,$J755*Z$2,M755)</f>
        <v>32.050170885576492</v>
      </c>
      <c r="S755" s="9">
        <f>IF(MOD($B755,$X$4)=0,$J755*AA$2,N755)</f>
        <v>32.050170885576492</v>
      </c>
      <c r="T755" s="9">
        <f>IF(MOD($B755,$X$4)=0,$J755*AB$2,O755)</f>
        <v>32.050170885576492</v>
      </c>
      <c r="U755" s="5" cm="1">
        <f t="array" ref="U755">SUM(ABS(P755:T755/J755-K755:O755/J755))</f>
        <v>3.2150894271311958E-3</v>
      </c>
    </row>
    <row r="756" spans="1:21" x14ac:dyDescent="0.25">
      <c r="A756" s="7">
        <v>42003</v>
      </c>
      <c r="B756" s="12">
        <v>753</v>
      </c>
      <c r="C756" s="8">
        <v>25.3630771636962</v>
      </c>
      <c r="D756" s="8">
        <v>74.015190124511705</v>
      </c>
      <c r="E756" s="8">
        <v>80.633865356445298</v>
      </c>
      <c r="F756" s="8">
        <v>50.511734008788999</v>
      </c>
      <c r="G756" s="8">
        <v>73.276702880859304</v>
      </c>
      <c r="H756" s="10">
        <f t="shared" si="22"/>
        <v>-4.2517658385642365E-3</v>
      </c>
      <c r="I756" s="10">
        <f>(1+H756)*(1-U756*$X$5) - 1</f>
        <v>-4.3143699058706408E-3</v>
      </c>
      <c r="J756" s="8">
        <f t="shared" si="23"/>
        <v>159.56950531942525</v>
      </c>
      <c r="K756" s="9">
        <f>P755*C756/C755</f>
        <v>31.659071428538006</v>
      </c>
      <c r="L756" s="9">
        <f>Q755*D756/D755</f>
        <v>31.667112935406749</v>
      </c>
      <c r="M756" s="9">
        <f>R755*E756/E755</f>
        <v>31.990777147909082</v>
      </c>
      <c r="N756" s="9">
        <f>S755*F756/F755</f>
        <v>32.14689307883512</v>
      </c>
      <c r="O756" s="9">
        <f>T755*G756/G755</f>
        <v>32.105650728736293</v>
      </c>
      <c r="P756" s="9">
        <f>IF(MOD($B756,$X$4)=0,$J756*X$2,K756)</f>
        <v>31.913901063885049</v>
      </c>
      <c r="Q756" s="9">
        <f>IF(MOD($B756,$X$4)=0,$J756*Y$2,L756)</f>
        <v>31.913901063885049</v>
      </c>
      <c r="R756" s="9">
        <f>IF(MOD($B756,$X$4)=0,$J756*Z$2,M756)</f>
        <v>31.913901063885049</v>
      </c>
      <c r="S756" s="9">
        <f>IF(MOD($B756,$X$4)=0,$J756*AA$2,N756)</f>
        <v>31.913901063885049</v>
      </c>
      <c r="T756" s="9">
        <f>IF(MOD($B756,$X$4)=0,$J756*AB$2,O756)</f>
        <v>31.913901063885049</v>
      </c>
      <c r="U756" s="5" cm="1">
        <f t="array" ref="U756">SUM(ABS(P756:T756/J756-K756:O756/J756))</f>
        <v>6.2871381699305395E-3</v>
      </c>
    </row>
    <row r="757" spans="1:21" x14ac:dyDescent="0.25">
      <c r="A757" s="7">
        <v>42004</v>
      </c>
      <c r="B757" s="12">
        <v>754</v>
      </c>
      <c r="C757" s="8">
        <v>24.8806953430175</v>
      </c>
      <c r="D757" s="8">
        <v>73.167839050292898</v>
      </c>
      <c r="E757" s="8">
        <v>79.970901489257798</v>
      </c>
      <c r="F757" s="8">
        <v>50.055816650390597</v>
      </c>
      <c r="G757" s="8">
        <v>72.508415222167898</v>
      </c>
      <c r="H757" s="10">
        <f t="shared" si="22"/>
        <v>-1.1640003398706966E-2</v>
      </c>
      <c r="I757" s="10">
        <f>(1+H757)*(1-U757*$X$5) - 1</f>
        <v>-1.1669519614753376E-2</v>
      </c>
      <c r="J757" s="8">
        <f t="shared" si="23"/>
        <v>157.71211573517715</v>
      </c>
      <c r="K757" s="9">
        <f>P756*C757/C756</f>
        <v>31.306928747363767</v>
      </c>
      <c r="L757" s="9">
        <f>Q756*D757/D756</f>
        <v>31.548539868385799</v>
      </c>
      <c r="M757" s="9">
        <f>R756*E757/E756</f>
        <v>31.651508046102464</v>
      </c>
      <c r="N757" s="9">
        <f>S756*F757/F756</f>
        <v>31.625847173937363</v>
      </c>
      <c r="O757" s="9">
        <f>T756*G757/G756</f>
        <v>31.579291899387744</v>
      </c>
      <c r="P757" s="9">
        <f>IF(MOD($B757,$X$4)=0,$J757*X$2,K757)</f>
        <v>31.542423147035432</v>
      </c>
      <c r="Q757" s="9">
        <f>IF(MOD($B757,$X$4)=0,$J757*Y$2,L757)</f>
        <v>31.542423147035432</v>
      </c>
      <c r="R757" s="9">
        <f>IF(MOD($B757,$X$4)=0,$J757*Z$2,M757)</f>
        <v>31.542423147035432</v>
      </c>
      <c r="S757" s="9">
        <f>IF(MOD($B757,$X$4)=0,$J757*AA$2,N757)</f>
        <v>31.542423147035432</v>
      </c>
      <c r="T757" s="9">
        <f>IF(MOD($B757,$X$4)=0,$J757*AB$2,O757)</f>
        <v>31.542423147035432</v>
      </c>
      <c r="U757" s="5" cm="1">
        <f t="array" ref="U757">SUM(ABS(P757:T757/J757-K757:O757/J757))</f>
        <v>2.9863831142445119E-3</v>
      </c>
    </row>
    <row r="758" spans="1:21" x14ac:dyDescent="0.25">
      <c r="A758" s="7">
        <v>42006</v>
      </c>
      <c r="B758" s="12">
        <v>755</v>
      </c>
      <c r="C758" s="8">
        <v>24.644014358520501</v>
      </c>
      <c r="D758" s="8">
        <v>73.447624206542898</v>
      </c>
      <c r="E758" s="8">
        <v>80.256042480468693</v>
      </c>
      <c r="F758" s="8">
        <v>50.305377960205</v>
      </c>
      <c r="G758" s="8">
        <v>72.525291442871094</v>
      </c>
      <c r="H758" s="10">
        <f t="shared" si="22"/>
        <v>6.1904289342940011E-4</v>
      </c>
      <c r="I758" s="10">
        <f>(1+H758)*(1-U758*$X$5) - 1</f>
        <v>5.7697100225850839E-4</v>
      </c>
      <c r="J758" s="8">
        <f t="shared" si="23"/>
        <v>157.80974629963072</v>
      </c>
      <c r="K758" s="9">
        <f>P757*C758/C757</f>
        <v>31.242371574483368</v>
      </c>
      <c r="L758" s="9">
        <f>Q757*D758/D757</f>
        <v>31.663037639731208</v>
      </c>
      <c r="M758" s="9">
        <f>R757*E758/E757</f>
        <v>31.654889527104277</v>
      </c>
      <c r="N758" s="9">
        <f>S757*F758/F757</f>
        <v>31.699682961419718</v>
      </c>
      <c r="O758" s="9">
        <f>T757*G758/G757</f>
        <v>31.549764596892139</v>
      </c>
      <c r="P758" s="9">
        <f>IF(MOD($B758,$X$4)=0,$J758*X$2,K758)</f>
        <v>31.561949259926145</v>
      </c>
      <c r="Q758" s="9">
        <f>IF(MOD($B758,$X$4)=0,$J758*Y$2,L758)</f>
        <v>31.561949259926145</v>
      </c>
      <c r="R758" s="9">
        <f>IF(MOD($B758,$X$4)=0,$J758*Z$2,M758)</f>
        <v>31.561949259926145</v>
      </c>
      <c r="S758" s="9">
        <f>IF(MOD($B758,$X$4)=0,$J758*AA$2,N758)</f>
        <v>31.561949259926145</v>
      </c>
      <c r="T758" s="9">
        <f>IF(MOD($B758,$X$4)=0,$J758*AB$2,O758)</f>
        <v>31.561949259926145</v>
      </c>
      <c r="U758" s="5" cm="1">
        <f t="array" ref="U758">SUM(ABS(P758:T758/J758-K758:O758/J758))</f>
        <v>4.2045862978179471E-3</v>
      </c>
    </row>
    <row r="759" spans="1:21" x14ac:dyDescent="0.25">
      <c r="A759" s="7">
        <v>42009</v>
      </c>
      <c r="B759" s="12">
        <v>756</v>
      </c>
      <c r="C759" s="8">
        <v>23.949758529663001</v>
      </c>
      <c r="D759" s="8">
        <v>69.570610046386705</v>
      </c>
      <c r="E759" s="8">
        <v>77.048103332519503</v>
      </c>
      <c r="F759" s="8">
        <v>48.743640899658203</v>
      </c>
      <c r="G759" s="8">
        <v>72.314216613769503</v>
      </c>
      <c r="H759" s="10">
        <f t="shared" si="22"/>
        <v>-3.0976857474062758E-2</v>
      </c>
      <c r="I759" s="10">
        <f>(1+H759)*(1-U759*$X$5) - 1</f>
        <v>-3.1100345377578886E-2</v>
      </c>
      <c r="J759" s="8">
        <f t="shared" si="23"/>
        <v>152.92129628048906</v>
      </c>
      <c r="K759" s="9">
        <f>P758*C759/C758</f>
        <v>30.672805676213191</v>
      </c>
      <c r="L759" s="9">
        <f>Q758*D759/D758</f>
        <v>29.895916824911534</v>
      </c>
      <c r="M759" s="9">
        <f>R758*E759/E758</f>
        <v>30.300376803981248</v>
      </c>
      <c r="N759" s="9">
        <f>S758*F759/F758</f>
        <v>30.582104403153235</v>
      </c>
      <c r="O759" s="9">
        <f>T758*G759/G758</f>
        <v>31.470092572229834</v>
      </c>
      <c r="P759" s="9">
        <f>IF(MOD($B759,$X$4)=0,$J759*X$2,K759)</f>
        <v>30.584259256097813</v>
      </c>
      <c r="Q759" s="9">
        <f>IF(MOD($B759,$X$4)=0,$J759*Y$2,L759)</f>
        <v>30.584259256097813</v>
      </c>
      <c r="R759" s="9">
        <f>IF(MOD($B759,$X$4)=0,$J759*Z$2,M759)</f>
        <v>30.584259256097813</v>
      </c>
      <c r="S759" s="9">
        <f>IF(MOD($B759,$X$4)=0,$J759*AA$2,N759)</f>
        <v>30.584259256097813</v>
      </c>
      <c r="T759" s="9">
        <f>IF(MOD($B759,$X$4)=0,$J759*AB$2,O759)</f>
        <v>30.584259256097813</v>
      </c>
      <c r="U759" s="5" cm="1">
        <f t="array" ref="U759">SUM(ABS(P759:T759/J759-K759:O759/J759))</f>
        <v>1.2743545339299223E-2</v>
      </c>
    </row>
    <row r="760" spans="1:21" x14ac:dyDescent="0.25">
      <c r="A760" s="7">
        <v>42010</v>
      </c>
      <c r="B760" s="12">
        <v>757</v>
      </c>
      <c r="C760" s="8">
        <v>23.952009201049801</v>
      </c>
      <c r="D760" s="8">
        <v>69.122940063476506</v>
      </c>
      <c r="E760" s="8">
        <v>77.012443542480398</v>
      </c>
      <c r="F760" s="8">
        <v>47.479766845703097</v>
      </c>
      <c r="G760" s="8">
        <v>72.871444702148395</v>
      </c>
      <c r="H760" s="10">
        <f t="shared" si="22"/>
        <v>-5.0053921521666656E-3</v>
      </c>
      <c r="I760" s="10">
        <f>(1+H760)*(1-U760*$X$5) - 1</f>
        <v>-5.0948040592074806E-3</v>
      </c>
      <c r="J760" s="8">
        <f t="shared" si="23"/>
        <v>152.15586522418755</v>
      </c>
      <c r="K760" s="9">
        <f>P759*C760/C759</f>
        <v>30.587133402703881</v>
      </c>
      <c r="L760" s="9">
        <f>Q759*D760/D759</f>
        <v>30.387456974080028</v>
      </c>
      <c r="M760" s="9">
        <f>R759*E760/E759</f>
        <v>30.570104095666842</v>
      </c>
      <c r="N760" s="9">
        <f>S759*F760/F759</f>
        <v>29.791239879215581</v>
      </c>
      <c r="O760" s="9">
        <f>T759*G760/G759</f>
        <v>30.819930872521226</v>
      </c>
      <c r="P760" s="9">
        <f>IF(MOD($B760,$X$4)=0,$J760*X$2,K760)</f>
        <v>30.431173044837511</v>
      </c>
      <c r="Q760" s="9">
        <f>IF(MOD($B760,$X$4)=0,$J760*Y$2,L760)</f>
        <v>30.431173044837511</v>
      </c>
      <c r="R760" s="9">
        <f>IF(MOD($B760,$X$4)=0,$J760*Z$2,M760)</f>
        <v>30.431173044837511</v>
      </c>
      <c r="S760" s="9">
        <f>IF(MOD($B760,$X$4)=0,$J760*AA$2,N760)</f>
        <v>30.431173044837511</v>
      </c>
      <c r="T760" s="9">
        <f>IF(MOD($B760,$X$4)=0,$J760*AB$2,O760)</f>
        <v>30.431173044837511</v>
      </c>
      <c r="U760" s="5" cm="1">
        <f t="array" ref="U760">SUM(ABS(P760:T760/J760-K760:O760/J760))</f>
        <v>8.9861700089197694E-3</v>
      </c>
    </row>
    <row r="761" spans="1:21" x14ac:dyDescent="0.25">
      <c r="A761" s="7">
        <v>42011</v>
      </c>
      <c r="B761" s="12">
        <v>758</v>
      </c>
      <c r="C761" s="8">
        <v>24.287874221801701</v>
      </c>
      <c r="D761" s="8">
        <v>70.194114685058594</v>
      </c>
      <c r="E761" s="8">
        <v>76.948272705078097</v>
      </c>
      <c r="F761" s="8">
        <v>47.552219390869098</v>
      </c>
      <c r="G761" s="8">
        <v>74.804885864257798</v>
      </c>
      <c r="H761" s="10">
        <f t="shared" si="22"/>
        <v>1.1348801505234318E-2</v>
      </c>
      <c r="I761" s="10">
        <f>(1+H761)*(1-U761*$X$5) - 1</f>
        <v>1.1260781948798426E-2</v>
      </c>
      <c r="J761" s="8">
        <f t="shared" si="23"/>
        <v>153.88265193647405</v>
      </c>
      <c r="K761" s="9">
        <f>P760*C761/C760</f>
        <v>30.857891591929629</v>
      </c>
      <c r="L761" s="9">
        <f>Q760*D761/D760</f>
        <v>30.902754552230984</v>
      </c>
      <c r="M761" s="9">
        <f>R760*E761/E760</f>
        <v>30.405816183431803</v>
      </c>
      <c r="N761" s="9">
        <f>S760*F761/F760</f>
        <v>30.477610002850604</v>
      </c>
      <c r="O761" s="9">
        <f>T760*G761/G760</f>
        <v>31.238579606031003</v>
      </c>
      <c r="P761" s="9">
        <f>IF(MOD($B761,$X$4)=0,$J761*X$2,K761)</f>
        <v>30.776530387294812</v>
      </c>
      <c r="Q761" s="9">
        <f>IF(MOD($B761,$X$4)=0,$J761*Y$2,L761)</f>
        <v>30.776530387294812</v>
      </c>
      <c r="R761" s="9">
        <f>IF(MOD($B761,$X$4)=0,$J761*Z$2,M761)</f>
        <v>30.776530387294812</v>
      </c>
      <c r="S761" s="9">
        <f>IF(MOD($B761,$X$4)=0,$J761*AA$2,N761)</f>
        <v>30.776530387294812</v>
      </c>
      <c r="T761" s="9">
        <f>IF(MOD($B761,$X$4)=0,$J761*AB$2,O761)</f>
        <v>30.776530387294812</v>
      </c>
      <c r="U761" s="5" cm="1">
        <f t="array" ref="U761">SUM(ABS(P761:T761/J761-K761:O761/J761))</f>
        <v>8.7031849254019522E-3</v>
      </c>
    </row>
    <row r="762" spans="1:21" x14ac:dyDescent="0.25">
      <c r="A762" s="7">
        <v>42012</v>
      </c>
      <c r="B762" s="12">
        <v>759</v>
      </c>
      <c r="C762" s="8">
        <v>25.221063613891602</v>
      </c>
      <c r="D762" s="8">
        <v>70.91357421875</v>
      </c>
      <c r="E762" s="8">
        <v>78.709121704101506</v>
      </c>
      <c r="F762" s="8">
        <v>48.614830017089801</v>
      </c>
      <c r="G762" s="8">
        <v>76.383697509765597</v>
      </c>
      <c r="H762" s="10">
        <f t="shared" si="22"/>
        <v>2.300141062447425E-2</v>
      </c>
      <c r="I762" s="10">
        <f>(1+H762)*(1-U762*$X$5) - 1</f>
        <v>2.2939728153542616E-2</v>
      </c>
      <c r="J762" s="8">
        <f t="shared" si="23"/>
        <v>157.42217000164794</v>
      </c>
      <c r="K762" s="9">
        <f>P761*C762/C761</f>
        <v>31.959027110576407</v>
      </c>
      <c r="L762" s="9">
        <f>Q761*D762/D761</f>
        <v>31.091976608113036</v>
      </c>
      <c r="M762" s="9">
        <f>R761*E762/E761</f>
        <v>31.480806400527598</v>
      </c>
      <c r="N762" s="9">
        <f>S761*F762/F761</f>
        <v>31.464268386628309</v>
      </c>
      <c r="O762" s="9">
        <f>T761*G762/G761</f>
        <v>31.426091495802599</v>
      </c>
      <c r="P762" s="9">
        <f>IF(MOD($B762,$X$4)=0,$J762*X$2,K762)</f>
        <v>31.484434000329589</v>
      </c>
      <c r="Q762" s="9">
        <f>IF(MOD($B762,$X$4)=0,$J762*Y$2,L762)</f>
        <v>31.484434000329589</v>
      </c>
      <c r="R762" s="9">
        <f>IF(MOD($B762,$X$4)=0,$J762*Z$2,M762)</f>
        <v>31.484434000329589</v>
      </c>
      <c r="S762" s="9">
        <f>IF(MOD($B762,$X$4)=0,$J762*AA$2,N762)</f>
        <v>31.484434000329589</v>
      </c>
      <c r="T762" s="9">
        <f>IF(MOD($B762,$X$4)=0,$J762*AB$2,O762)</f>
        <v>31.484434000329589</v>
      </c>
      <c r="U762" s="5" cm="1">
        <f t="array" ref="U762">SUM(ABS(P762:T762/J762-K762:O762/J762))</f>
        <v>6.0295587367630576E-3</v>
      </c>
    </row>
    <row r="763" spans="1:21" x14ac:dyDescent="0.25">
      <c r="A763" s="7">
        <v>42013</v>
      </c>
      <c r="B763" s="12">
        <v>760</v>
      </c>
      <c r="C763" s="8">
        <v>25.248111724853501</v>
      </c>
      <c r="D763" s="8">
        <v>70.066215515136705</v>
      </c>
      <c r="E763" s="8">
        <v>77.140762329101506</v>
      </c>
      <c r="F763" s="8">
        <v>47.769569396972599</v>
      </c>
      <c r="G763" s="8">
        <v>75.438087463378906</v>
      </c>
      <c r="H763" s="10">
        <f t="shared" si="22"/>
        <v>-1.2113875278485065E-2</v>
      </c>
      <c r="I763" s="10">
        <f>(1+H763)*(1-U763*$X$5) - 1</f>
        <v>-1.2167279346285587E-2</v>
      </c>
      <c r="J763" s="8">
        <f t="shared" si="23"/>
        <v>155.5151774681795</v>
      </c>
      <c r="K763" s="9">
        <f>P762*C763/C762</f>
        <v>31.518199208548026</v>
      </c>
      <c r="L763" s="9">
        <f>Q762*D763/D762</f>
        <v>31.108220990726931</v>
      </c>
      <c r="M763" s="9">
        <f>R762*E763/E762</f>
        <v>30.857074602055263</v>
      </c>
      <c r="N763" s="9">
        <f>S762*F763/F762</f>
        <v>30.937017662602965</v>
      </c>
      <c r="O763" s="9">
        <f>T762*G763/G762</f>
        <v>31.094665004246309</v>
      </c>
      <c r="P763" s="9">
        <f>IF(MOD($B763,$X$4)=0,$J763*X$2,K763)</f>
        <v>31.1030354936359</v>
      </c>
      <c r="Q763" s="9">
        <f>IF(MOD($B763,$X$4)=0,$J763*Y$2,L763)</f>
        <v>31.1030354936359</v>
      </c>
      <c r="R763" s="9">
        <f>IF(MOD($B763,$X$4)=0,$J763*Z$2,M763)</f>
        <v>31.1030354936359</v>
      </c>
      <c r="S763" s="9">
        <f>IF(MOD($B763,$X$4)=0,$J763*AA$2,N763)</f>
        <v>31.1030354936359</v>
      </c>
      <c r="T763" s="9">
        <f>IF(MOD($B763,$X$4)=0,$J763*AB$2,O763)</f>
        <v>31.1030354936359</v>
      </c>
      <c r="U763" s="5" cm="1">
        <f t="array" ref="U763">SUM(ABS(P763:T763/J763-K763:O763/J763))</f>
        <v>5.4058930947646078E-3</v>
      </c>
    </row>
    <row r="764" spans="1:21" x14ac:dyDescent="0.25">
      <c r="A764" s="7">
        <v>42016</v>
      </c>
      <c r="B764" s="12">
        <v>761</v>
      </c>
      <c r="C764" s="8">
        <v>24.625982284545898</v>
      </c>
      <c r="D764" s="8">
        <v>69.458694458007798</v>
      </c>
      <c r="E764" s="8">
        <v>75.479759216308594</v>
      </c>
      <c r="F764" s="8">
        <v>47.359016418457003</v>
      </c>
      <c r="G764" s="8">
        <v>76.003807067871094</v>
      </c>
      <c r="H764" s="10">
        <f t="shared" si="22"/>
        <v>-1.1187746149363131E-2</v>
      </c>
      <c r="I764" s="10">
        <f>(1+H764)*(1-U764*$X$5) - 1</f>
        <v>-1.1282935135994543E-2</v>
      </c>
      <c r="J764" s="8">
        <f t="shared" si="23"/>
        <v>153.77531314029235</v>
      </c>
      <c r="K764" s="9">
        <f>P763*C764/C763</f>
        <v>30.336637028895446</v>
      </c>
      <c r="L764" s="9">
        <f>Q763*D764/D763</f>
        <v>30.833351326108264</v>
      </c>
      <c r="M764" s="9">
        <f>R763*E764/E763</f>
        <v>30.433321619771991</v>
      </c>
      <c r="N764" s="9">
        <f>S763*F764/F763</f>
        <v>30.835722138627979</v>
      </c>
      <c r="O764" s="9">
        <f>T763*G764/G763</f>
        <v>31.336281026888688</v>
      </c>
      <c r="P764" s="9">
        <f>IF(MOD($B764,$X$4)=0,$J764*X$2,K764)</f>
        <v>30.755062628058472</v>
      </c>
      <c r="Q764" s="9">
        <f>IF(MOD($B764,$X$4)=0,$J764*Y$2,L764)</f>
        <v>30.755062628058472</v>
      </c>
      <c r="R764" s="9">
        <f>IF(MOD($B764,$X$4)=0,$J764*Z$2,M764)</f>
        <v>30.755062628058472</v>
      </c>
      <c r="S764" s="9">
        <f>IF(MOD($B764,$X$4)=0,$J764*AA$2,N764)</f>
        <v>30.755062628058472</v>
      </c>
      <c r="T764" s="9">
        <f>IF(MOD($B764,$X$4)=0,$J764*AB$2,O764)</f>
        <v>30.755062628058472</v>
      </c>
      <c r="U764" s="5" cm="1">
        <f t="array" ref="U764">SUM(ABS(P764:T764/J764-K764:O764/J764))</f>
        <v>9.6265986046049357E-3</v>
      </c>
    </row>
    <row r="765" spans="1:21" x14ac:dyDescent="0.25">
      <c r="A765" s="7">
        <v>42017</v>
      </c>
      <c r="B765" s="12">
        <v>762</v>
      </c>
      <c r="C765" s="8">
        <v>24.844636917114201</v>
      </c>
      <c r="D765" s="8">
        <v>69.043014526367102</v>
      </c>
      <c r="E765" s="8">
        <v>74.282119750976506</v>
      </c>
      <c r="F765" s="8">
        <v>47.367069244384702</v>
      </c>
      <c r="G765" s="8">
        <v>75.404350280761705</v>
      </c>
      <c r="H765" s="10">
        <f t="shared" si="22"/>
        <v>-4.1379451469478745E-3</v>
      </c>
      <c r="I765" s="10">
        <f>(1+H765)*(1-U765*$X$5) - 1</f>
        <v>-4.2072449466142858E-3</v>
      </c>
      <c r="J765" s="8">
        <f t="shared" si="23"/>
        <v>153.13899932956309</v>
      </c>
      <c r="K765" s="9">
        <f>P764*C765/C764</f>
        <v>31.02813749836622</v>
      </c>
      <c r="L765" s="9">
        <f>Q764*D765/D764</f>
        <v>30.571007018741401</v>
      </c>
      <c r="M765" s="9">
        <f>R764*E765/E764</f>
        <v>30.26707118313923</v>
      </c>
      <c r="N765" s="9">
        <f>S764*F765/F764</f>
        <v>30.760292153172568</v>
      </c>
      <c r="O765" s="9">
        <f>T764*G765/G764</f>
        <v>30.512491476143669</v>
      </c>
      <c r="P765" s="9">
        <f>IF(MOD($B765,$X$4)=0,$J765*X$2,K765)</f>
        <v>30.627799865912621</v>
      </c>
      <c r="Q765" s="9">
        <f>IF(MOD($B765,$X$4)=0,$J765*Y$2,L765)</f>
        <v>30.627799865912621</v>
      </c>
      <c r="R765" s="9">
        <f>IF(MOD($B765,$X$4)=0,$J765*Z$2,M765)</f>
        <v>30.627799865912621</v>
      </c>
      <c r="S765" s="9">
        <f>IF(MOD($B765,$X$4)=0,$J765*AA$2,N765)</f>
        <v>30.627799865912621</v>
      </c>
      <c r="T765" s="9">
        <f>IF(MOD($B765,$X$4)=0,$J765*AB$2,O765)</f>
        <v>30.627799865912621</v>
      </c>
      <c r="U765" s="5" cm="1">
        <f t="array" ref="U765">SUM(ABS(P765:T765/J765-K765:O765/J765))</f>
        <v>6.9587749958699707E-3</v>
      </c>
    </row>
    <row r="766" spans="1:21" x14ac:dyDescent="0.25">
      <c r="A766" s="7">
        <v>42018</v>
      </c>
      <c r="B766" s="12">
        <v>763</v>
      </c>
      <c r="C766" s="8">
        <v>24.749963760375898</v>
      </c>
      <c r="D766" s="8">
        <v>68.803199768066406</v>
      </c>
      <c r="E766" s="8">
        <v>74.068260192871094</v>
      </c>
      <c r="F766" s="8">
        <v>45.732883453369098</v>
      </c>
      <c r="G766" s="8">
        <v>73.124725341796804</v>
      </c>
      <c r="H766" s="10">
        <f t="shared" si="22"/>
        <v>-1.4979101374196002E-2</v>
      </c>
      <c r="I766" s="10">
        <f>(1+H766)*(1-U766*$X$5) - 1</f>
        <v>-1.5118198445721709E-2</v>
      </c>
      <c r="J766" s="8">
        <f t="shared" si="23"/>
        <v>150.84511473426264</v>
      </c>
      <c r="K766" s="9">
        <f>P765*C766/C765</f>
        <v>30.511089345773868</v>
      </c>
      <c r="L766" s="9">
        <f>Q765*D766/D765</f>
        <v>30.52141693242525</v>
      </c>
      <c r="M766" s="9">
        <f>R765*E766/E765</f>
        <v>30.539621879513966</v>
      </c>
      <c r="N766" s="9">
        <f>S765*F766/F765</f>
        <v>29.571126608533973</v>
      </c>
      <c r="O766" s="9">
        <f>T765*G766/G765</f>
        <v>29.701859968015594</v>
      </c>
      <c r="P766" s="9">
        <f>IF(MOD($B766,$X$4)=0,$J766*X$2,K766)</f>
        <v>30.169022946852529</v>
      </c>
      <c r="Q766" s="9">
        <f>IF(MOD($B766,$X$4)=0,$J766*Y$2,L766)</f>
        <v>30.169022946852529</v>
      </c>
      <c r="R766" s="9">
        <f>IF(MOD($B766,$X$4)=0,$J766*Z$2,M766)</f>
        <v>30.169022946852529</v>
      </c>
      <c r="S766" s="9">
        <f>IF(MOD($B766,$X$4)=0,$J766*AA$2,N766)</f>
        <v>30.169022946852529</v>
      </c>
      <c r="T766" s="9">
        <f>IF(MOD($B766,$X$4)=0,$J766*AB$2,O766)</f>
        <v>30.169022946852529</v>
      </c>
      <c r="U766" s="5" cm="1">
        <f t="array" ref="U766">SUM(ABS(P766:T766/J766-K766:O766/J766))</f>
        <v>1.4121230495687809E-2</v>
      </c>
    </row>
    <row r="767" spans="1:21" x14ac:dyDescent="0.25">
      <c r="A767" s="7">
        <v>42019</v>
      </c>
      <c r="B767" s="12">
        <v>764</v>
      </c>
      <c r="C767" s="8">
        <v>24.078241348266602</v>
      </c>
      <c r="D767" s="8">
        <v>67.956954956054602</v>
      </c>
      <c r="E767" s="8">
        <v>73.191413879394503</v>
      </c>
      <c r="F767" s="8">
        <v>44.267753601074197</v>
      </c>
      <c r="G767" s="8">
        <v>73.774841308593693</v>
      </c>
      <c r="H767" s="10">
        <f t="shared" si="22"/>
        <v>-1.4884873110410757E-2</v>
      </c>
      <c r="I767" s="10">
        <f>(1+H767)*(1-U767*$X$5) - 1</f>
        <v>-1.5002502211115987E-2</v>
      </c>
      <c r="J767" s="8">
        <f t="shared" si="23"/>
        <v>148.59980434211778</v>
      </c>
      <c r="K767" s="9">
        <f>P766*C767/C766</f>
        <v>29.35022543017557</v>
      </c>
      <c r="L767" s="9">
        <f>Q766*D767/D766</f>
        <v>29.797959112055583</v>
      </c>
      <c r="M767" s="9">
        <f>R766*E767/E766</f>
        <v>29.811871361500664</v>
      </c>
      <c r="N767" s="9">
        <f>S766*F767/F766</f>
        <v>29.202507547073001</v>
      </c>
      <c r="O767" s="9">
        <f>T766*G767/G766</f>
        <v>30.437240891312964</v>
      </c>
      <c r="P767" s="9">
        <f>IF(MOD($B767,$X$4)=0,$J767*X$2,K767)</f>
        <v>29.719960868423556</v>
      </c>
      <c r="Q767" s="9">
        <f>IF(MOD($B767,$X$4)=0,$J767*Y$2,L767)</f>
        <v>29.719960868423556</v>
      </c>
      <c r="R767" s="9">
        <f>IF(MOD($B767,$X$4)=0,$J767*Z$2,M767)</f>
        <v>29.719960868423556</v>
      </c>
      <c r="S767" s="9">
        <f>IF(MOD($B767,$X$4)=0,$J767*AA$2,N767)</f>
        <v>29.719960868423556</v>
      </c>
      <c r="T767" s="9">
        <f>IF(MOD($B767,$X$4)=0,$J767*AB$2,O767)</f>
        <v>29.719960868423556</v>
      </c>
      <c r="U767" s="5" cm="1">
        <f t="array" ref="U767">SUM(ABS(P767:T767/J767-K767:O767/J767))</f>
        <v>1.1940645057055221E-2</v>
      </c>
    </row>
    <row r="768" spans="1:21" x14ac:dyDescent="0.25">
      <c r="A768" s="7">
        <v>42020</v>
      </c>
      <c r="B768" s="12">
        <v>765</v>
      </c>
      <c r="C768" s="8">
        <v>23.891147613525298</v>
      </c>
      <c r="D768" s="8">
        <v>67.586219787597599</v>
      </c>
      <c r="E768" s="8">
        <v>74.937965393066406</v>
      </c>
      <c r="F768" s="8">
        <v>45.024467468261697</v>
      </c>
      <c r="G768" s="8">
        <v>73.259819030761705</v>
      </c>
      <c r="H768" s="10">
        <f t="shared" si="22"/>
        <v>4.1500257830535681E-3</v>
      </c>
      <c r="I768" s="10">
        <f>(1+H768)*(1-U768*$X$5) - 1</f>
        <v>4.0193987396228703E-3</v>
      </c>
      <c r="J768" s="8">
        <f t="shared" si="23"/>
        <v>149.21649736149428</v>
      </c>
      <c r="K768" s="9">
        <f>P767*C768/C767</f>
        <v>29.489029614150741</v>
      </c>
      <c r="L768" s="9">
        <f>Q767*D768/D767</f>
        <v>29.557825370942606</v>
      </c>
      <c r="M768" s="9">
        <f>R767*E768/E767</f>
        <v>30.429162124277806</v>
      </c>
      <c r="N768" s="9">
        <f>S767*F768/F767</f>
        <v>30.227994475099727</v>
      </c>
      <c r="O768" s="9">
        <f>T767*G768/G767</f>
        <v>29.512485777023389</v>
      </c>
      <c r="P768" s="9">
        <f>IF(MOD($B768,$X$4)=0,$J768*X$2,K768)</f>
        <v>29.843299472298856</v>
      </c>
      <c r="Q768" s="9">
        <f>IF(MOD($B768,$X$4)=0,$J768*Y$2,L768)</f>
        <v>29.843299472298856</v>
      </c>
      <c r="R768" s="9">
        <f>IF(MOD($B768,$X$4)=0,$J768*Z$2,M768)</f>
        <v>29.843299472298856</v>
      </c>
      <c r="S768" s="9">
        <f>IF(MOD($B768,$X$4)=0,$J768*AA$2,N768)</f>
        <v>29.843299472298856</v>
      </c>
      <c r="T768" s="9">
        <f>IF(MOD($B768,$X$4)=0,$J768*AB$2,O768)</f>
        <v>29.843299472298856</v>
      </c>
      <c r="U768" s="5" cm="1">
        <f t="array" ref="U768">SUM(ABS(P768:T768/J768-K768:O768/J768))</f>
        <v>1.3008717828680016E-2</v>
      </c>
    </row>
    <row r="769" spans="1:21" x14ac:dyDescent="0.25">
      <c r="A769" s="7">
        <v>42024</v>
      </c>
      <c r="B769" s="12">
        <v>766</v>
      </c>
      <c r="C769" s="8">
        <v>24.506517410278299</v>
      </c>
      <c r="D769" s="8">
        <v>67.674880981445298</v>
      </c>
      <c r="E769" s="8">
        <v>75.900360107421804</v>
      </c>
      <c r="F769" s="8">
        <v>44.847354888916001</v>
      </c>
      <c r="G769" s="8">
        <v>73.192291259765597</v>
      </c>
      <c r="H769" s="10">
        <f t="shared" si="22"/>
        <v>7.011230498873422E-3</v>
      </c>
      <c r="I769" s="10">
        <f>(1+H769)*(1-U769*$X$5) - 1</f>
        <v>6.9129212128957729E-3</v>
      </c>
      <c r="J769" s="8">
        <f t="shared" si="23"/>
        <v>150.26268861873024</v>
      </c>
      <c r="K769" s="9">
        <f>P768*C769/C768</f>
        <v>30.611980216639111</v>
      </c>
      <c r="L769" s="9">
        <f>Q768*D769/D768</f>
        <v>29.882448614947815</v>
      </c>
      <c r="M769" s="9">
        <f>R768*E769/E768</f>
        <v>30.226563596436968</v>
      </c>
      <c r="N769" s="9">
        <f>S768*F769/F768</f>
        <v>29.725904996740635</v>
      </c>
      <c r="O769" s="9">
        <f>T768*G769/G768</f>
        <v>29.815791193965712</v>
      </c>
      <c r="P769" s="9">
        <f>IF(MOD($B769,$X$4)=0,$J769*X$2,K769)</f>
        <v>30.052537723746049</v>
      </c>
      <c r="Q769" s="9">
        <f>IF(MOD($B769,$X$4)=0,$J769*Y$2,L769)</f>
        <v>30.052537723746049</v>
      </c>
      <c r="R769" s="9">
        <f>IF(MOD($B769,$X$4)=0,$J769*Z$2,M769)</f>
        <v>30.052537723746049</v>
      </c>
      <c r="S769" s="9">
        <f>IF(MOD($B769,$X$4)=0,$J769*AA$2,N769)</f>
        <v>30.052537723746049</v>
      </c>
      <c r="T769" s="9">
        <f>IF(MOD($B769,$X$4)=0,$J769*AB$2,O769)</f>
        <v>30.052537723746049</v>
      </c>
      <c r="U769" s="5" cm="1">
        <f t="array" ref="U769">SUM(ABS(P769:T769/J769-K769:O769/J769))</f>
        <v>9.7624815890929861E-3</v>
      </c>
    </row>
    <row r="770" spans="1:21" x14ac:dyDescent="0.25">
      <c r="A770" s="7">
        <v>42025</v>
      </c>
      <c r="B770" s="12">
        <v>767</v>
      </c>
      <c r="C770" s="8">
        <v>24.693609237670898</v>
      </c>
      <c r="D770" s="8">
        <v>68.803199768066406</v>
      </c>
      <c r="E770" s="8">
        <v>77.105117797851506</v>
      </c>
      <c r="F770" s="8">
        <v>44.992275238037102</v>
      </c>
      <c r="G770" s="8">
        <v>73.150077819824205</v>
      </c>
      <c r="H770" s="10">
        <f t="shared" si="22"/>
        <v>8.5669119303970476E-3</v>
      </c>
      <c r="I770" s="10">
        <f>(1+H770)*(1-U770*$X$5) - 1</f>
        <v>8.5052651340182805E-3</v>
      </c>
      <c r="J770" s="8">
        <f t="shared" si="23"/>
        <v>151.54997583855157</v>
      </c>
      <c r="K770" s="9">
        <f>P769*C770/C769</f>
        <v>30.281969923613115</v>
      </c>
      <c r="L770" s="9">
        <f>Q769*D770/D769</f>
        <v>30.553592803675027</v>
      </c>
      <c r="M770" s="9">
        <f>R769*E770/E769</f>
        <v>30.529558200175529</v>
      </c>
      <c r="N770" s="9">
        <f>S769*F770/F769</f>
        <v>30.149649900588759</v>
      </c>
      <c r="O770" s="9">
        <f>T769*G770/G769</f>
        <v>30.035205010499165</v>
      </c>
      <c r="P770" s="9">
        <f>IF(MOD($B770,$X$4)=0,$J770*X$2,K770)</f>
        <v>30.309995167710316</v>
      </c>
      <c r="Q770" s="9">
        <f>IF(MOD($B770,$X$4)=0,$J770*Y$2,L770)</f>
        <v>30.309995167710316</v>
      </c>
      <c r="R770" s="9">
        <f>IF(MOD($B770,$X$4)=0,$J770*Z$2,M770)</f>
        <v>30.309995167710316</v>
      </c>
      <c r="S770" s="9">
        <f>IF(MOD($B770,$X$4)=0,$J770*AA$2,N770)</f>
        <v>30.309995167710316</v>
      </c>
      <c r="T770" s="9">
        <f>IF(MOD($B770,$X$4)=0,$J770*AB$2,O770)</f>
        <v>30.309995167710316</v>
      </c>
      <c r="U770" s="5" cm="1">
        <f t="array" ref="U770">SUM(ABS(P770:T770/J770-K770:O770/J770))</f>
        <v>6.1123159653067582E-3</v>
      </c>
    </row>
    <row r="771" spans="1:21" x14ac:dyDescent="0.25">
      <c r="A771" s="7">
        <v>42026</v>
      </c>
      <c r="B771" s="12">
        <v>768</v>
      </c>
      <c r="C771" s="8">
        <v>25.336025238037099</v>
      </c>
      <c r="D771" s="8">
        <v>69.9718017578125</v>
      </c>
      <c r="E771" s="8">
        <v>77.646903991699205</v>
      </c>
      <c r="F771" s="8">
        <v>46.360794067382798</v>
      </c>
      <c r="G771" s="8">
        <v>74.551605224609304</v>
      </c>
      <c r="H771" s="10">
        <f t="shared" si="22"/>
        <v>1.9920627804631774E-2</v>
      </c>
      <c r="I771" s="10">
        <f>(1+H771)*(1-U771*$X$5) - 1</f>
        <v>1.9854263919073301E-2</v>
      </c>
      <c r="J771" s="8">
        <f t="shared" si="23"/>
        <v>154.56894650103231</v>
      </c>
      <c r="K771" s="9">
        <f>P770*C771/C770</f>
        <v>31.098524121876107</v>
      </c>
      <c r="L771" s="9">
        <f>Q770*D771/D770</f>
        <v>30.824801467149609</v>
      </c>
      <c r="M771" s="9">
        <f>R770*E771/E770</f>
        <v>30.522971133333098</v>
      </c>
      <c r="N771" s="9">
        <f>S770*F771/F770</f>
        <v>31.231926741184534</v>
      </c>
      <c r="O771" s="9">
        <f>T770*G771/G770</f>
        <v>30.890723037488979</v>
      </c>
      <c r="P771" s="9">
        <f>IF(MOD($B771,$X$4)=0,$J771*X$2,K771)</f>
        <v>30.913789300206464</v>
      </c>
      <c r="Q771" s="9">
        <f>IF(MOD($B771,$X$4)=0,$J771*Y$2,L771)</f>
        <v>30.913789300206464</v>
      </c>
      <c r="R771" s="9">
        <f>IF(MOD($B771,$X$4)=0,$J771*Z$2,M771)</f>
        <v>30.913789300206464</v>
      </c>
      <c r="S771" s="9">
        <f>IF(MOD($B771,$X$4)=0,$J771*AA$2,N771)</f>
        <v>30.913789300206464</v>
      </c>
      <c r="T771" s="9">
        <f>IF(MOD($B771,$X$4)=0,$J771*AB$2,O771)</f>
        <v>30.913789300206464</v>
      </c>
      <c r="U771" s="5" cm="1">
        <f t="array" ref="U771">SUM(ABS(P771:T771/J771-K771:O771/J771))</f>
        <v>6.5067696200459268E-3</v>
      </c>
    </row>
    <row r="772" spans="1:21" x14ac:dyDescent="0.25">
      <c r="A772" s="7">
        <v>42027</v>
      </c>
      <c r="B772" s="12">
        <v>769</v>
      </c>
      <c r="C772" s="8">
        <v>25.466762542724599</v>
      </c>
      <c r="D772" s="8">
        <v>68.996627807617102</v>
      </c>
      <c r="E772" s="8">
        <v>76.171241760253906</v>
      </c>
      <c r="F772" s="8">
        <v>45.6282348632812</v>
      </c>
      <c r="G772" s="8">
        <v>74.728897094726506</v>
      </c>
      <c r="H772" s="10">
        <f t="shared" si="22"/>
        <v>-8.2408940890371651E-3</v>
      </c>
      <c r="I772" s="10">
        <f>(1+H772)*(1-U772*$X$5) - 1</f>
        <v>-8.3369742182535234E-3</v>
      </c>
      <c r="J772" s="8">
        <f t="shared" si="23"/>
        <v>153.29516018346325</v>
      </c>
      <c r="K772" s="9">
        <f>P771*C772/C771</f>
        <v>31.073308619153092</v>
      </c>
      <c r="L772" s="9">
        <f>Q771*D772/D771</f>
        <v>30.482954002699998</v>
      </c>
      <c r="M772" s="9">
        <f>R771*E772/E771</f>
        <v>30.326279574048556</v>
      </c>
      <c r="N772" s="9">
        <f>S771*F772/F771</f>
        <v>30.425312315696473</v>
      </c>
      <c r="O772" s="9">
        <f>T771*G772/G771</f>
        <v>30.98730567186513</v>
      </c>
      <c r="P772" s="9">
        <f>IF(MOD($B772,$X$4)=0,$J772*X$2,K772)</f>
        <v>30.659032036692651</v>
      </c>
      <c r="Q772" s="9">
        <f>IF(MOD($B772,$X$4)=0,$J772*Y$2,L772)</f>
        <v>30.659032036692651</v>
      </c>
      <c r="R772" s="9">
        <f>IF(MOD($B772,$X$4)=0,$J772*Z$2,M772)</f>
        <v>30.659032036692651</v>
      </c>
      <c r="S772" s="9">
        <f>IF(MOD($B772,$X$4)=0,$J772*AA$2,N772)</f>
        <v>30.659032036692651</v>
      </c>
      <c r="T772" s="9">
        <f>IF(MOD($B772,$X$4)=0,$J772*AB$2,O772)</f>
        <v>30.659032036692651</v>
      </c>
      <c r="U772" s="5" cm="1">
        <f t="array" ref="U772">SUM(ABS(P772:T772/J772-K772:O772/J772))</f>
        <v>9.6878494630129597E-3</v>
      </c>
    </row>
    <row r="773" spans="1:21" x14ac:dyDescent="0.25">
      <c r="A773" s="7">
        <v>42030</v>
      </c>
      <c r="B773" s="12">
        <v>770</v>
      </c>
      <c r="C773" s="8">
        <v>25.493816375732401</v>
      </c>
      <c r="D773" s="8">
        <v>69.335113525390597</v>
      </c>
      <c r="E773" s="8">
        <v>77.618385314941406</v>
      </c>
      <c r="F773" s="8">
        <v>45.70068359375</v>
      </c>
      <c r="G773" s="8">
        <v>74.830207824707003</v>
      </c>
      <c r="H773" s="10">
        <f t="shared" ref="H773:H836" si="24">J773/J772 - 1</f>
        <v>5.5820439128297927E-3</v>
      </c>
      <c r="I773" s="10">
        <f>(1+H773)*(1-U773*$X$5) - 1</f>
        <v>5.5283778669745764E-3</v>
      </c>
      <c r="J773" s="8">
        <f t="shared" ref="J773:J836" si="25">SUM(K773:O773)</f>
        <v>154.15086049923161</v>
      </c>
      <c r="K773" s="9">
        <f>P772*C773/C772</f>
        <v>30.691601717723366</v>
      </c>
      <c r="L773" s="9">
        <f>Q772*D773/D772</f>
        <v>30.809440031908249</v>
      </c>
      <c r="M773" s="9">
        <f>R772*E773/E772</f>
        <v>31.241509354635085</v>
      </c>
      <c r="N773" s="9">
        <f>S772*F773/F772</f>
        <v>30.707712595016158</v>
      </c>
      <c r="O773" s="9">
        <f>T772*G773/G772</f>
        <v>30.700596799948762</v>
      </c>
      <c r="P773" s="9">
        <f>IF(MOD($B773,$X$4)=0,$J773*X$2,K773)</f>
        <v>30.830172099846322</v>
      </c>
      <c r="Q773" s="9">
        <f>IF(MOD($B773,$X$4)=0,$J773*Y$2,L773)</f>
        <v>30.830172099846322</v>
      </c>
      <c r="R773" s="9">
        <f>IF(MOD($B773,$X$4)=0,$J773*Z$2,M773)</f>
        <v>30.830172099846322</v>
      </c>
      <c r="S773" s="9">
        <f>IF(MOD($B773,$X$4)=0,$J773*AA$2,N773)</f>
        <v>30.830172099846322</v>
      </c>
      <c r="T773" s="9">
        <f>IF(MOD($B773,$X$4)=0,$J773*AB$2,O773)</f>
        <v>30.830172099846322</v>
      </c>
      <c r="U773" s="5" cm="1">
        <f t="array" ref="U773">SUM(ABS(P773:T773/J773-K773:O773/J773))</f>
        <v>5.3368142539925723E-3</v>
      </c>
    </row>
    <row r="774" spans="1:21" x14ac:dyDescent="0.25">
      <c r="A774" s="7">
        <v>42031</v>
      </c>
      <c r="B774" s="12">
        <v>771</v>
      </c>
      <c r="C774" s="8">
        <v>24.6011943817138</v>
      </c>
      <c r="D774" s="8">
        <v>64.354393005371094</v>
      </c>
      <c r="E774" s="8">
        <v>77.176414489746094</v>
      </c>
      <c r="F774" s="8">
        <v>45.241828918457003</v>
      </c>
      <c r="G774" s="8">
        <v>73.9014892578125</v>
      </c>
      <c r="H774" s="10">
        <f t="shared" si="24"/>
        <v>-2.6998868320289082E-2</v>
      </c>
      <c r="I774" s="10">
        <f>(1+H774)*(1-U774*$X$5) - 1</f>
        <v>-2.7210272355253418E-2</v>
      </c>
      <c r="J774" s="8">
        <f t="shared" si="25"/>
        <v>149.98896171515361</v>
      </c>
      <c r="K774" s="9">
        <f>P773*C774/C773</f>
        <v>29.75070681735933</v>
      </c>
      <c r="L774" s="9">
        <f>Q773*D774/D773</f>
        <v>28.615472173564314</v>
      </c>
      <c r="M774" s="9">
        <f>R773*E774/E773</f>
        <v>30.654620437072175</v>
      </c>
      <c r="N774" s="9">
        <f>S773*F774/F773</f>
        <v>30.520623806567905</v>
      </c>
      <c r="O774" s="9">
        <f>T773*G774/G773</f>
        <v>30.44753848058987</v>
      </c>
      <c r="P774" s="9">
        <f>IF(MOD($B774,$X$4)=0,$J774*X$2,K774)</f>
        <v>29.997792343030724</v>
      </c>
      <c r="Q774" s="9">
        <f>IF(MOD($B774,$X$4)=0,$J774*Y$2,L774)</f>
        <v>29.997792343030724</v>
      </c>
      <c r="R774" s="9">
        <f>IF(MOD($B774,$X$4)=0,$J774*Z$2,M774)</f>
        <v>29.997792343030724</v>
      </c>
      <c r="S774" s="9">
        <f>IF(MOD($B774,$X$4)=0,$J774*AA$2,N774)</f>
        <v>29.997792343030724</v>
      </c>
      <c r="T774" s="9">
        <f>IF(MOD($B774,$X$4)=0,$J774*AB$2,O774)</f>
        <v>29.997792343030724</v>
      </c>
      <c r="U774" s="5" cm="1">
        <f t="array" ref="U774">SUM(ABS(P774:T774/J774-K774:O774/J774))</f>
        <v>2.1727008127867709E-2</v>
      </c>
    </row>
    <row r="775" spans="1:21" x14ac:dyDescent="0.25">
      <c r="A775" s="7">
        <v>42032</v>
      </c>
      <c r="B775" s="12">
        <v>772</v>
      </c>
      <c r="C775" s="8">
        <v>25.991966247558501</v>
      </c>
      <c r="D775" s="8">
        <v>64.483345031738196</v>
      </c>
      <c r="E775" s="8">
        <v>73.932807922363196</v>
      </c>
      <c r="F775" s="8">
        <v>44.074554443359297</v>
      </c>
      <c r="G775" s="8">
        <v>73.302024841308594</v>
      </c>
      <c r="H775" s="10">
        <f t="shared" si="24"/>
        <v>-3.4808883303373284E-3</v>
      </c>
      <c r="I775" s="10">
        <f>(1+H775)*(1-U775*$X$5) - 1</f>
        <v>-3.7428813434624564E-3</v>
      </c>
      <c r="J775" s="8">
        <f t="shared" si="25"/>
        <v>149.46686688863991</v>
      </c>
      <c r="K775" s="9">
        <f>P774*C775/C774</f>
        <v>31.69364844582017</v>
      </c>
      <c r="L775" s="9">
        <f>Q774*D775/D774</f>
        <v>30.057901310399128</v>
      </c>
      <c r="M775" s="9">
        <f>R774*E775/E774</f>
        <v>28.737031048350847</v>
      </c>
      <c r="N775" s="9">
        <f>S774*F775/F774</f>
        <v>29.223825902053886</v>
      </c>
      <c r="O775" s="9">
        <f>T774*G775/G774</f>
        <v>29.754460182015862</v>
      </c>
      <c r="P775" s="9">
        <f>IF(MOD($B775,$X$4)=0,$J775*X$2,K775)</f>
        <v>29.893373377727983</v>
      </c>
      <c r="Q775" s="9">
        <f>IF(MOD($B775,$X$4)=0,$J775*Y$2,L775)</f>
        <v>29.893373377727983</v>
      </c>
      <c r="R775" s="9">
        <f>IF(MOD($B775,$X$4)=0,$J775*Z$2,M775)</f>
        <v>29.893373377727983</v>
      </c>
      <c r="S775" s="9">
        <f>IF(MOD($B775,$X$4)=0,$J775*AA$2,N775)</f>
        <v>29.893373377727983</v>
      </c>
      <c r="T775" s="9">
        <f>IF(MOD($B775,$X$4)=0,$J775*AB$2,O775)</f>
        <v>29.893373377727983</v>
      </c>
      <c r="U775" s="5" cm="1">
        <f t="array" ref="U775">SUM(ABS(P775:T775/J775-K775:O775/J775))</f>
        <v>2.6290816709595155E-2</v>
      </c>
    </row>
    <row r="776" spans="1:21" x14ac:dyDescent="0.25">
      <c r="A776" s="7">
        <v>42033</v>
      </c>
      <c r="B776" s="12">
        <v>773</v>
      </c>
      <c r="C776" s="8">
        <v>26.801193237304599</v>
      </c>
      <c r="D776" s="8">
        <v>64.475280761718693</v>
      </c>
      <c r="E776" s="8">
        <v>73.426666259765597</v>
      </c>
      <c r="F776" s="8">
        <v>44.815170288085902</v>
      </c>
      <c r="G776" s="8">
        <v>74.061912536621094</v>
      </c>
      <c r="H776" s="10">
        <f t="shared" si="24"/>
        <v>1.0266588693599754E-2</v>
      </c>
      <c r="I776" s="10">
        <f>(1+H776)*(1-U776*$X$5) - 1</f>
        <v>1.0156571871737574E-2</v>
      </c>
      <c r="J776" s="8">
        <f t="shared" si="25"/>
        <v>151.00138173430662</v>
      </c>
      <c r="K776" s="9">
        <f>P775*C776/C775</f>
        <v>30.824065743261784</v>
      </c>
      <c r="L776" s="9">
        <f>Q775*D776/D775</f>
        <v>29.889634920385344</v>
      </c>
      <c r="M776" s="9">
        <f>R775*E776/E775</f>
        <v>29.688724289897554</v>
      </c>
      <c r="N776" s="9">
        <f>S775*F776/F775</f>
        <v>30.395692828383478</v>
      </c>
      <c r="O776" s="9">
        <f>T775*G776/G775</f>
        <v>30.203263952378478</v>
      </c>
      <c r="P776" s="9">
        <f>IF(MOD($B776,$X$4)=0,$J776*X$2,K776)</f>
        <v>30.200276346861326</v>
      </c>
      <c r="Q776" s="9">
        <f>IF(MOD($B776,$X$4)=0,$J776*Y$2,L776)</f>
        <v>30.200276346861326</v>
      </c>
      <c r="R776" s="9">
        <f>IF(MOD($B776,$X$4)=0,$J776*Z$2,M776)</f>
        <v>30.200276346861326</v>
      </c>
      <c r="S776" s="9">
        <f>IF(MOD($B776,$X$4)=0,$J776*AA$2,N776)</f>
        <v>30.200276346861326</v>
      </c>
      <c r="T776" s="9">
        <f>IF(MOD($B776,$X$4)=0,$J776*AB$2,O776)</f>
        <v>30.200276346861326</v>
      </c>
      <c r="U776" s="5" cm="1">
        <f t="array" ref="U776">SUM(ABS(P776:T776/J776-K776:O776/J776))</f>
        <v>1.0889880264624896E-2</v>
      </c>
    </row>
    <row r="777" spans="1:21" x14ac:dyDescent="0.25">
      <c r="A777" s="7">
        <v>42034</v>
      </c>
      <c r="B777" s="12">
        <v>774</v>
      </c>
      <c r="C777" s="8">
        <v>26.4089756011962</v>
      </c>
      <c r="D777" s="8">
        <v>64.451110839843693</v>
      </c>
      <c r="E777" s="8">
        <v>73.091590881347599</v>
      </c>
      <c r="F777" s="8">
        <v>43.776706695556598</v>
      </c>
      <c r="G777" s="8">
        <v>71.748527526855398</v>
      </c>
      <c r="H777" s="10">
        <f t="shared" si="24"/>
        <v>-1.4796115599554738E-2</v>
      </c>
      <c r="I777" s="10">
        <f>(1+H777)*(1-U777*$X$5) - 1</f>
        <v>-1.4895378555752403E-2</v>
      </c>
      <c r="J777" s="8">
        <f t="shared" si="25"/>
        <v>148.76714783447332</v>
      </c>
      <c r="K777" s="9">
        <f>P776*C777/C776</f>
        <v>29.758315390358121</v>
      </c>
      <c r="L777" s="9">
        <f>Q776*D777/D776</f>
        <v>30.188955134897864</v>
      </c>
      <c r="M777" s="9">
        <f>R776*E777/E776</f>
        <v>30.062460352472414</v>
      </c>
      <c r="N777" s="9">
        <f>S776*F777/F776</f>
        <v>29.500471185597064</v>
      </c>
      <c r="O777" s="9">
        <f>T776*G777/G776</f>
        <v>29.256945771147866</v>
      </c>
      <c r="P777" s="9">
        <f>IF(MOD($B777,$X$4)=0,$J777*X$2,K777)</f>
        <v>29.753429566894667</v>
      </c>
      <c r="Q777" s="9">
        <f>IF(MOD($B777,$X$4)=0,$J777*Y$2,L777)</f>
        <v>29.753429566894667</v>
      </c>
      <c r="R777" s="9">
        <f>IF(MOD($B777,$X$4)=0,$J777*Z$2,M777)</f>
        <v>29.753429566894667</v>
      </c>
      <c r="S777" s="9">
        <f>IF(MOD($B777,$X$4)=0,$J777*AA$2,N777)</f>
        <v>29.753429566894667</v>
      </c>
      <c r="T777" s="9">
        <f>IF(MOD($B777,$X$4)=0,$J777*AB$2,O777)</f>
        <v>29.753429566894667</v>
      </c>
      <c r="U777" s="5" cm="1">
        <f t="array" ref="U777">SUM(ABS(P777:T777/J777-K777:O777/J777))</f>
        <v>1.0075371988421428E-2</v>
      </c>
    </row>
    <row r="778" spans="1:21" x14ac:dyDescent="0.25">
      <c r="A778" s="7">
        <v>42037</v>
      </c>
      <c r="B778" s="12">
        <v>775</v>
      </c>
      <c r="C778" s="8">
        <v>26.7403259277343</v>
      </c>
      <c r="D778" s="8">
        <v>65.152259826660099</v>
      </c>
      <c r="E778" s="8">
        <v>75.608070373535099</v>
      </c>
      <c r="F778" s="8">
        <v>44.654167175292898</v>
      </c>
      <c r="G778" s="8">
        <v>72.364860534667898</v>
      </c>
      <c r="H778" s="10">
        <f t="shared" si="24"/>
        <v>1.7297793522154992E-2</v>
      </c>
      <c r="I778" s="10">
        <f>(1+H778)*(1-U778*$X$5) - 1</f>
        <v>1.721828335619402E-2</v>
      </c>
      <c r="J778" s="8">
        <f t="shared" si="25"/>
        <v>151.34049124059393</v>
      </c>
      <c r="K778" s="9">
        <f>P777*C778/C777</f>
        <v>30.12674236597849</v>
      </c>
      <c r="L778" s="9">
        <f>Q777*D778/D777</f>
        <v>30.077110364995743</v>
      </c>
      <c r="M778" s="9">
        <f>R777*E778/E777</f>
        <v>30.777814101756977</v>
      </c>
      <c r="N778" s="9">
        <f>S777*F778/F777</f>
        <v>30.349807425172834</v>
      </c>
      <c r="O778" s="9">
        <f>T777*G778/G777</f>
        <v>30.009016982689889</v>
      </c>
      <c r="P778" s="9">
        <f>IF(MOD($B778,$X$4)=0,$J778*X$2,K778)</f>
        <v>30.26809824811879</v>
      </c>
      <c r="Q778" s="9">
        <f>IF(MOD($B778,$X$4)=0,$J778*Y$2,L778)</f>
        <v>30.26809824811879</v>
      </c>
      <c r="R778" s="9">
        <f>IF(MOD($B778,$X$4)=0,$J778*Z$2,M778)</f>
        <v>30.26809824811879</v>
      </c>
      <c r="S778" s="9">
        <f>IF(MOD($B778,$X$4)=0,$J778*AA$2,N778)</f>
        <v>30.26809824811879</v>
      </c>
      <c r="T778" s="9">
        <f>IF(MOD($B778,$X$4)=0,$J778*AB$2,O778)</f>
        <v>30.26809824811879</v>
      </c>
      <c r="U778" s="5" cm="1">
        <f t="array" ref="U778">SUM(ABS(P778:T778/J778-K778:O778/J778))</f>
        <v>7.8158201528766014E-3</v>
      </c>
    </row>
    <row r="779" spans="1:21" x14ac:dyDescent="0.25">
      <c r="A779" s="7">
        <v>42038</v>
      </c>
      <c r="B779" s="12">
        <v>776</v>
      </c>
      <c r="C779" s="8">
        <v>26.744834899902301</v>
      </c>
      <c r="D779" s="8">
        <v>67.634590148925696</v>
      </c>
      <c r="E779" s="8">
        <v>78.081771850585895</v>
      </c>
      <c r="F779" s="8">
        <v>45.660434722900298</v>
      </c>
      <c r="G779" s="8">
        <v>72.770133972167898</v>
      </c>
      <c r="H779" s="10">
        <f t="shared" si="24"/>
        <v>1.9824319444067262E-2</v>
      </c>
      <c r="I779" s="10">
        <f>(1+H779)*(1-U779*$X$5) - 1</f>
        <v>1.9688801041610082E-2</v>
      </c>
      <c r="J779" s="8">
        <f t="shared" si="25"/>
        <v>154.34071348376952</v>
      </c>
      <c r="K779" s="9">
        <f>P778*C779/C778</f>
        <v>30.273202075684239</v>
      </c>
      <c r="L779" s="9">
        <f>Q778*D779/D778</f>
        <v>31.421326367581106</v>
      </c>
      <c r="M779" s="9">
        <f>R778*E779/E778</f>
        <v>31.258392524562829</v>
      </c>
      <c r="N779" s="9">
        <f>S778*F779/F778</f>
        <v>30.950180278118594</v>
      </c>
      <c r="O779" s="9">
        <f>T778*G779/G778</f>
        <v>30.437612237822762</v>
      </c>
      <c r="P779" s="9">
        <f>IF(MOD($B779,$X$4)=0,$J779*X$2,K779)</f>
        <v>30.868142696753907</v>
      </c>
      <c r="Q779" s="9">
        <f>IF(MOD($B779,$X$4)=0,$J779*Y$2,L779)</f>
        <v>30.868142696753907</v>
      </c>
      <c r="R779" s="9">
        <f>IF(MOD($B779,$X$4)=0,$J779*Z$2,M779)</f>
        <v>30.868142696753907</v>
      </c>
      <c r="S779" s="9">
        <f>IF(MOD($B779,$X$4)=0,$J779*AA$2,N779)</f>
        <v>30.868142696753907</v>
      </c>
      <c r="T779" s="9">
        <f>IF(MOD($B779,$X$4)=0,$J779*AB$2,O779)</f>
        <v>30.868142696753907</v>
      </c>
      <c r="U779" s="5" cm="1">
        <f t="array" ref="U779">SUM(ABS(P779:T779/J779-K779:O779/J779))</f>
        <v>1.3288406627829263E-2</v>
      </c>
    </row>
    <row r="780" spans="1:21" x14ac:dyDescent="0.25">
      <c r="A780" s="7">
        <v>42039</v>
      </c>
      <c r="B780" s="12">
        <v>777</v>
      </c>
      <c r="C780" s="8">
        <v>26.949953079223601</v>
      </c>
      <c r="D780" s="8">
        <v>66.046882629394503</v>
      </c>
      <c r="E780" s="8">
        <v>77.240562438964801</v>
      </c>
      <c r="F780" s="8">
        <v>45.386722564697202</v>
      </c>
      <c r="G780" s="8">
        <v>73.158500671386705</v>
      </c>
      <c r="H780" s="10">
        <f t="shared" si="24"/>
        <v>-5.4472790733168797E-3</v>
      </c>
      <c r="I780" s="10">
        <f>(1+H780)*(1-U780*$X$5) - 1</f>
        <v>-5.54288269412051E-3</v>
      </c>
      <c r="J780" s="8">
        <f t="shared" si="25"/>
        <v>153.49997654504858</v>
      </c>
      <c r="K780" s="9">
        <f>P779*C780/C779</f>
        <v>31.104884379874612</v>
      </c>
      <c r="L780" s="9">
        <f>Q779*D780/D779</f>
        <v>30.143519657482386</v>
      </c>
      <c r="M780" s="9">
        <f>R779*E780/E779</f>
        <v>30.535586563096221</v>
      </c>
      <c r="N780" s="9">
        <f>S779*F780/F779</f>
        <v>30.683103154127469</v>
      </c>
      <c r="O780" s="9">
        <f>T779*G780/G779</f>
        <v>31.032882790467884</v>
      </c>
      <c r="P780" s="9">
        <f>IF(MOD($B780,$X$4)=0,$J780*X$2,K780)</f>
        <v>30.699995309009719</v>
      </c>
      <c r="Q780" s="9">
        <f>IF(MOD($B780,$X$4)=0,$J780*Y$2,L780)</f>
        <v>30.699995309009719</v>
      </c>
      <c r="R780" s="9">
        <f>IF(MOD($B780,$X$4)=0,$J780*Z$2,M780)</f>
        <v>30.699995309009719</v>
      </c>
      <c r="S780" s="9">
        <f>IF(MOD($B780,$X$4)=0,$J780*AA$2,N780)</f>
        <v>30.699995309009719</v>
      </c>
      <c r="T780" s="9">
        <f>IF(MOD($B780,$X$4)=0,$J780*AB$2,O780)</f>
        <v>30.699995309009719</v>
      </c>
      <c r="U780" s="5" cm="1">
        <f t="array" ref="U780">SUM(ABS(P780:T780/J780-K780:O780/J780))</f>
        <v>9.6127252776035121E-3</v>
      </c>
    </row>
    <row r="781" spans="1:21" x14ac:dyDescent="0.25">
      <c r="A781" s="7">
        <v>42040</v>
      </c>
      <c r="B781" s="12">
        <v>778</v>
      </c>
      <c r="C781" s="8">
        <v>27.14231300354</v>
      </c>
      <c r="D781" s="8">
        <v>67.352493286132798</v>
      </c>
      <c r="E781" s="8">
        <v>77.9249267578125</v>
      </c>
      <c r="F781" s="8">
        <v>45.70068359375</v>
      </c>
      <c r="G781" s="8">
        <v>73.6904296875</v>
      </c>
      <c r="H781" s="10">
        <f t="shared" si="24"/>
        <v>9.9908306431133465E-3</v>
      </c>
      <c r="I781" s="10">
        <f>(1+H781)*(1-U781*$X$5) - 1</f>
        <v>9.9517222151497275E-3</v>
      </c>
      <c r="J781" s="8">
        <f t="shared" si="25"/>
        <v>155.03356881443204</v>
      </c>
      <c r="K781" s="9">
        <f>P780*C781/C780</f>
        <v>30.919121804584496</v>
      </c>
      <c r="L781" s="9">
        <f>Q780*D781/D780</f>
        <v>31.306870901642455</v>
      </c>
      <c r="M781" s="9">
        <f>R780*E781/E780</f>
        <v>30.972002408839938</v>
      </c>
      <c r="N781" s="9">
        <f>S780*F781/F780</f>
        <v>30.91236142787616</v>
      </c>
      <c r="O781" s="9">
        <f>T780*G781/G780</f>
        <v>30.923212271488989</v>
      </c>
      <c r="P781" s="9">
        <f>IF(MOD($B781,$X$4)=0,$J781*X$2,K781)</f>
        <v>31.00671376288641</v>
      </c>
      <c r="Q781" s="9">
        <f>IF(MOD($B781,$X$4)=0,$J781*Y$2,L781)</f>
        <v>31.00671376288641</v>
      </c>
      <c r="R781" s="9">
        <f>IF(MOD($B781,$X$4)=0,$J781*Z$2,M781)</f>
        <v>31.00671376288641</v>
      </c>
      <c r="S781" s="9">
        <f>IF(MOD($B781,$X$4)=0,$J781*AA$2,N781)</f>
        <v>31.00671376288641</v>
      </c>
      <c r="T781" s="9">
        <f>IF(MOD($B781,$X$4)=0,$J781*AB$2,O781)</f>
        <v>31.00671376288641</v>
      </c>
      <c r="U781" s="5" cm="1">
        <f t="array" ref="U781">SUM(ABS(P781:T781/J781-K781:O781/J781))</f>
        <v>3.8721567342015484E-3</v>
      </c>
    </row>
    <row r="782" spans="1:21" x14ac:dyDescent="0.25">
      <c r="A782" s="7">
        <v>42041</v>
      </c>
      <c r="B782" s="12">
        <v>779</v>
      </c>
      <c r="C782" s="8">
        <v>26.913747787475501</v>
      </c>
      <c r="D782" s="8">
        <v>67.062362670898395</v>
      </c>
      <c r="E782" s="8">
        <v>78.1387939453125</v>
      </c>
      <c r="F782" s="8">
        <v>46.602298736572202</v>
      </c>
      <c r="G782" s="8">
        <v>73.732635498046804</v>
      </c>
      <c r="H782" s="10">
        <f t="shared" si="24"/>
        <v>2.0634674973651901E-3</v>
      </c>
      <c r="I782" s="10">
        <f>(1+H782)*(1-U782*$X$5) - 1</f>
        <v>1.9900823172673832E-3</v>
      </c>
      <c r="J782" s="8">
        <f t="shared" si="25"/>
        <v>155.35347554468115</v>
      </c>
      <c r="K782" s="9">
        <f>P781*C782/C781</f>
        <v>30.74560645675005</v>
      </c>
      <c r="L782" s="9">
        <f>Q781*D782/D781</f>
        <v>30.873147854610291</v>
      </c>
      <c r="M782" s="9">
        <f>R781*E782/E781</f>
        <v>31.091812574550303</v>
      </c>
      <c r="N782" s="9">
        <f>S781*F782/F781</f>
        <v>31.618435961755122</v>
      </c>
      <c r="O782" s="9">
        <f>T781*G782/G781</f>
        <v>31.024472697015373</v>
      </c>
      <c r="P782" s="9">
        <f>IF(MOD($B782,$X$4)=0,$J782*X$2,K782)</f>
        <v>31.070695108936231</v>
      </c>
      <c r="Q782" s="9">
        <f>IF(MOD($B782,$X$4)=0,$J782*Y$2,L782)</f>
        <v>31.070695108936231</v>
      </c>
      <c r="R782" s="9">
        <f>IF(MOD($B782,$X$4)=0,$J782*Z$2,M782)</f>
        <v>31.070695108936231</v>
      </c>
      <c r="S782" s="9">
        <f>IF(MOD($B782,$X$4)=0,$J782*AA$2,N782)</f>
        <v>31.070695108936231</v>
      </c>
      <c r="T782" s="9">
        <f>IF(MOD($B782,$X$4)=0,$J782*AB$2,O782)</f>
        <v>31.070695108936231</v>
      </c>
      <c r="U782" s="5" cm="1">
        <f t="array" ref="U782">SUM(ABS(P782:T782/J782-K782:O782/J782))</f>
        <v>7.3234063987112075E-3</v>
      </c>
    </row>
    <row r="783" spans="1:21" x14ac:dyDescent="0.25">
      <c r="A783" s="7">
        <v>42044</v>
      </c>
      <c r="B783" s="12">
        <v>780</v>
      </c>
      <c r="C783" s="8">
        <v>27.092521667480401</v>
      </c>
      <c r="D783" s="8">
        <v>68.239028930664006</v>
      </c>
      <c r="E783" s="8">
        <v>78.723350524902301</v>
      </c>
      <c r="F783" s="8">
        <v>46.545951843261697</v>
      </c>
      <c r="G783" s="8">
        <v>72.533714294433594</v>
      </c>
      <c r="H783" s="10">
        <f t="shared" si="24"/>
        <v>2.8399681805668653E-3</v>
      </c>
      <c r="I783" s="10">
        <f>(1+H783)*(1-U783*$X$5) - 1</f>
        <v>2.7473704816334266E-3</v>
      </c>
      <c r="J783" s="8">
        <f t="shared" si="25"/>
        <v>155.79467447196851</v>
      </c>
      <c r="K783" s="9">
        <f>P782*C783/C782</f>
        <v>31.277081405000832</v>
      </c>
      <c r="L783" s="9">
        <f>Q782*D783/D782</f>
        <v>31.615856912757003</v>
      </c>
      <c r="M783" s="9">
        <f>R782*E783/E782</f>
        <v>31.303135083260241</v>
      </c>
      <c r="N783" s="9">
        <f>S782*F783/F782</f>
        <v>31.033127495538388</v>
      </c>
      <c r="O783" s="9">
        <f>T782*G783/G782</f>
        <v>30.565473575412025</v>
      </c>
      <c r="P783" s="9">
        <f>IF(MOD($B783,$X$4)=0,$J783*X$2,K783)</f>
        <v>31.158934894393703</v>
      </c>
      <c r="Q783" s="9">
        <f>IF(MOD($B783,$X$4)=0,$J783*Y$2,L783)</f>
        <v>31.158934894393703</v>
      </c>
      <c r="R783" s="9">
        <f>IF(MOD($B783,$X$4)=0,$J783*Z$2,M783)</f>
        <v>31.158934894393703</v>
      </c>
      <c r="S783" s="9">
        <f>IF(MOD($B783,$X$4)=0,$J783*AA$2,N783)</f>
        <v>31.158934894393703</v>
      </c>
      <c r="T783" s="9">
        <f>IF(MOD($B783,$X$4)=0,$J783*AB$2,O783)</f>
        <v>31.158934894393703</v>
      </c>
      <c r="U783" s="5" cm="1">
        <f t="array" ref="U783">SUM(ABS(P783:T783/J783-K783:O783/J783))</f>
        <v>9.2335469139080972E-3</v>
      </c>
    </row>
    <row r="784" spans="1:21" x14ac:dyDescent="0.25">
      <c r="A784" s="7">
        <v>42045</v>
      </c>
      <c r="B784" s="12">
        <v>781</v>
      </c>
      <c r="C784" s="8">
        <v>27.613014221191399</v>
      </c>
      <c r="D784" s="8">
        <v>67.618446350097599</v>
      </c>
      <c r="E784" s="8">
        <v>78.545120239257798</v>
      </c>
      <c r="F784" s="8">
        <v>47.061164855957003</v>
      </c>
      <c r="G784" s="8">
        <v>73.698867797851506</v>
      </c>
      <c r="H784" s="10">
        <f t="shared" si="24"/>
        <v>6.9971876259391497E-3</v>
      </c>
      <c r="I784" s="10">
        <f>(1+H784)*(1-U784*$X$5) - 1</f>
        <v>6.8957771056352701E-3</v>
      </c>
      <c r="J784" s="8">
        <f t="shared" si="25"/>
        <v>156.88479904037098</v>
      </c>
      <c r="K784" s="9">
        <f>P783*C784/C783</f>
        <v>31.757550032295924</v>
      </c>
      <c r="L784" s="9">
        <f>Q783*D784/D783</f>
        <v>30.875567845836912</v>
      </c>
      <c r="M784" s="9">
        <f>R783*E784/E783</f>
        <v>31.088390820372748</v>
      </c>
      <c r="N784" s="9">
        <f>S783*F784/F783</f>
        <v>31.503830381188681</v>
      </c>
      <c r="O784" s="9">
        <f>T783*G784/G783</f>
        <v>31.659459960676703</v>
      </c>
      <c r="P784" s="9">
        <f>IF(MOD($B784,$X$4)=0,$J784*X$2,K784)</f>
        <v>31.376959808074197</v>
      </c>
      <c r="Q784" s="9">
        <f>IF(MOD($B784,$X$4)=0,$J784*Y$2,L784)</f>
        <v>31.376959808074197</v>
      </c>
      <c r="R784" s="9">
        <f>IF(MOD($B784,$X$4)=0,$J784*Z$2,M784)</f>
        <v>31.376959808074197</v>
      </c>
      <c r="S784" s="9">
        <f>IF(MOD($B784,$X$4)=0,$J784*AA$2,N784)</f>
        <v>31.376959808074197</v>
      </c>
      <c r="T784" s="9">
        <f>IF(MOD($B784,$X$4)=0,$J784*AB$2,O784)</f>
        <v>31.376959808074197</v>
      </c>
      <c r="U784" s="5" cm="1">
        <f t="array" ref="U784">SUM(ABS(P784:T784/J784-K784:O784/J784))</f>
        <v>1.007058624890031E-2</v>
      </c>
    </row>
    <row r="785" spans="1:21" x14ac:dyDescent="0.25">
      <c r="A785" s="7">
        <v>42046</v>
      </c>
      <c r="B785" s="12">
        <v>782</v>
      </c>
      <c r="C785" s="8">
        <v>28.260232925415</v>
      </c>
      <c r="D785" s="8">
        <v>67.223541259765597</v>
      </c>
      <c r="E785" s="8">
        <v>78.402580261230398</v>
      </c>
      <c r="F785" s="8">
        <v>46.988700866699197</v>
      </c>
      <c r="G785" s="8">
        <v>72.896759033203097</v>
      </c>
      <c r="H785" s="10">
        <f t="shared" si="24"/>
        <v>6.7211409248457699E-4</v>
      </c>
      <c r="I785" s="10">
        <f>(1+H785)*(1-U785*$X$5) - 1</f>
        <v>5.8104694520477729E-4</v>
      </c>
      <c r="J785" s="8">
        <f t="shared" si="25"/>
        <v>156.99024352470263</v>
      </c>
      <c r="K785" s="9">
        <f>P784*C785/C784</f>
        <v>32.112401259948463</v>
      </c>
      <c r="L785" s="9">
        <f>Q784*D785/D784</f>
        <v>31.193712161667232</v>
      </c>
      <c r="M785" s="9">
        <f>R784*E785/E784</f>
        <v>31.320018381948863</v>
      </c>
      <c r="N785" s="9">
        <f>S784*F785/F784</f>
        <v>31.328646093667974</v>
      </c>
      <c r="O785" s="9">
        <f>T784*G785/G784</f>
        <v>31.035465627470099</v>
      </c>
      <c r="P785" s="9">
        <f>IF(MOD($B785,$X$4)=0,$J785*X$2,K785)</f>
        <v>31.398048704940528</v>
      </c>
      <c r="Q785" s="9">
        <f>IF(MOD($B785,$X$4)=0,$J785*Y$2,L785)</f>
        <v>31.398048704940528</v>
      </c>
      <c r="R785" s="9">
        <f>IF(MOD($B785,$X$4)=0,$J785*Z$2,M785)</f>
        <v>31.398048704940528</v>
      </c>
      <c r="S785" s="9">
        <f>IF(MOD($B785,$X$4)=0,$J785*AA$2,N785)</f>
        <v>31.398048704940528</v>
      </c>
      <c r="T785" s="9">
        <f>IF(MOD($B785,$X$4)=0,$J785*AB$2,O785)</f>
        <v>31.398048704940528</v>
      </c>
      <c r="U785" s="5" cm="1">
        <f t="array" ref="U785">SUM(ABS(P785:T785/J785-K785:O785/J785))</f>
        <v>9.1005980877472414E-3</v>
      </c>
    </row>
    <row r="786" spans="1:21" x14ac:dyDescent="0.25">
      <c r="A786" s="7">
        <v>42047</v>
      </c>
      <c r="B786" s="12">
        <v>783</v>
      </c>
      <c r="C786" s="8">
        <v>28.617778778076101</v>
      </c>
      <c r="D786" s="8">
        <v>67.320281982421804</v>
      </c>
      <c r="E786" s="8">
        <v>79.806335449218693</v>
      </c>
      <c r="F786" s="8">
        <v>47.9547309875488</v>
      </c>
      <c r="G786" s="8">
        <v>72.516845703125</v>
      </c>
      <c r="H786" s="10">
        <f t="shared" si="24"/>
        <v>9.4685121676645334E-3</v>
      </c>
      <c r="I786" s="10">
        <f>(1+H786)*(1-U786*$X$5) - 1</f>
        <v>9.3776737787720776E-3</v>
      </c>
      <c r="J786" s="8">
        <f t="shared" si="25"/>
        <v>158.47670755572091</v>
      </c>
      <c r="K786" s="9">
        <f>P785*C786/C785</f>
        <v>31.795293912569612</v>
      </c>
      <c r="L786" s="9">
        <f>Q785*D786/D785</f>
        <v>31.443233321293501</v>
      </c>
      <c r="M786" s="9">
        <f>R785*E786/E785</f>
        <v>31.960213542059602</v>
      </c>
      <c r="N786" s="9">
        <f>S785*F786/F785</f>
        <v>32.043554118484984</v>
      </c>
      <c r="O786" s="9">
        <f>T785*G786/G785</f>
        <v>31.2344126613132</v>
      </c>
      <c r="P786" s="9">
        <f>IF(MOD($B786,$X$4)=0,$J786*X$2,K786)</f>
        <v>31.695341511144182</v>
      </c>
      <c r="Q786" s="9">
        <f>IF(MOD($B786,$X$4)=0,$J786*Y$2,L786)</f>
        <v>31.695341511144182</v>
      </c>
      <c r="R786" s="9">
        <f>IF(MOD($B786,$X$4)=0,$J786*Z$2,M786)</f>
        <v>31.695341511144182</v>
      </c>
      <c r="S786" s="9">
        <f>IF(MOD($B786,$X$4)=0,$J786*AA$2,N786)</f>
        <v>31.695341511144182</v>
      </c>
      <c r="T786" s="9">
        <f>IF(MOD($B786,$X$4)=0,$J786*AB$2,O786)</f>
        <v>31.695341511144182</v>
      </c>
      <c r="U786" s="5" cm="1">
        <f t="array" ref="U786">SUM(ABS(P786:T786/J786-K786:O786/J786))</f>
        <v>8.9986352023491978E-3</v>
      </c>
    </row>
    <row r="787" spans="1:21" x14ac:dyDescent="0.25">
      <c r="A787" s="7">
        <v>42048</v>
      </c>
      <c r="B787" s="12">
        <v>784</v>
      </c>
      <c r="C787" s="8">
        <v>28.758081436157202</v>
      </c>
      <c r="D787" s="8">
        <v>68.609779357910099</v>
      </c>
      <c r="E787" s="8">
        <v>81.188514709472599</v>
      </c>
      <c r="F787" s="8">
        <v>48.0352172851562</v>
      </c>
      <c r="G787" s="8">
        <v>72.449287414550696</v>
      </c>
      <c r="H787" s="10">
        <f t="shared" si="24"/>
        <v>8.4246458935581803E-3</v>
      </c>
      <c r="I787" s="10">
        <f>(1+H787)*(1-U787*$X$5) - 1</f>
        <v>8.3461477366306713E-3</v>
      </c>
      <c r="J787" s="8">
        <f t="shared" si="25"/>
        <v>159.81181769925485</v>
      </c>
      <c r="K787" s="9">
        <f>P786*C787/C786</f>
        <v>31.850732350429325</v>
      </c>
      <c r="L787" s="9">
        <f>Q786*D787/D786</f>
        <v>32.302455125203281</v>
      </c>
      <c r="M787" s="9">
        <f>R786*E787/E786</f>
        <v>32.244278427452585</v>
      </c>
      <c r="N787" s="9">
        <f>S786*F787/F786</f>
        <v>31.748538362364062</v>
      </c>
      <c r="O787" s="9">
        <f>T786*G787/G786</f>
        <v>31.66581343380561</v>
      </c>
      <c r="P787" s="9">
        <f>IF(MOD($B787,$X$4)=0,$J787*X$2,K787)</f>
        <v>31.962363539850969</v>
      </c>
      <c r="Q787" s="9">
        <f>IF(MOD($B787,$X$4)=0,$J787*Y$2,L787)</f>
        <v>31.962363539850969</v>
      </c>
      <c r="R787" s="9">
        <f>IF(MOD($B787,$X$4)=0,$J787*Z$2,M787)</f>
        <v>31.962363539850969</v>
      </c>
      <c r="S787" s="9">
        <f>IF(MOD($B787,$X$4)=0,$J787*AA$2,N787)</f>
        <v>31.962363539850969</v>
      </c>
      <c r="T787" s="9">
        <f>IF(MOD($B787,$X$4)=0,$J787*AB$2,O787)</f>
        <v>31.962363539850969</v>
      </c>
      <c r="U787" s="5" cm="1">
        <f t="array" ref="U787">SUM(ABS(P787:T787/J787-K787:O787/J787))</f>
        <v>7.7842362587284275E-3</v>
      </c>
    </row>
    <row r="788" spans="1:21" x14ac:dyDescent="0.25">
      <c r="A788" s="7">
        <v>42052</v>
      </c>
      <c r="B788" s="12">
        <v>785</v>
      </c>
      <c r="C788" s="8">
        <v>28.927810668945298</v>
      </c>
      <c r="D788" s="8">
        <v>68.811241149902301</v>
      </c>
      <c r="E788" s="8">
        <v>80.914955139160099</v>
      </c>
      <c r="F788" s="8">
        <v>48.381381988525298</v>
      </c>
      <c r="G788" s="8">
        <v>72.575950622558594</v>
      </c>
      <c r="H788" s="10">
        <f t="shared" si="24"/>
        <v>2.8847301682644044E-3</v>
      </c>
      <c r="I788" s="10">
        <f>(1+H788)*(1-U788*$X$5) - 1</f>
        <v>2.8551677862236335E-3</v>
      </c>
      <c r="J788" s="8">
        <f t="shared" si="25"/>
        <v>160.27283167101706</v>
      </c>
      <c r="K788" s="9">
        <f>P787*C788/C787</f>
        <v>32.151004338221213</v>
      </c>
      <c r="L788" s="9">
        <f>Q787*D788/D787</f>
        <v>32.056215977437944</v>
      </c>
      <c r="M788" s="9">
        <f>R787*E788/E787</f>
        <v>31.854668375486625</v>
      </c>
      <c r="N788" s="9">
        <f>S787*F788/F787</f>
        <v>32.192699587423441</v>
      </c>
      <c r="O788" s="9">
        <f>T787*G788/G787</f>
        <v>32.018243392447822</v>
      </c>
      <c r="P788" s="9">
        <f>IF(MOD($B788,$X$4)=0,$J788*X$2,K788)</f>
        <v>32.054566334203415</v>
      </c>
      <c r="Q788" s="9">
        <f>IF(MOD($B788,$X$4)=0,$J788*Y$2,L788)</f>
        <v>32.054566334203415</v>
      </c>
      <c r="R788" s="9">
        <f>IF(MOD($B788,$X$4)=0,$J788*Z$2,M788)</f>
        <v>32.054566334203415</v>
      </c>
      <c r="S788" s="9">
        <f>IF(MOD($B788,$X$4)=0,$J788*AA$2,N788)</f>
        <v>32.054566334203415</v>
      </c>
      <c r="T788" s="9">
        <f>IF(MOD($B788,$X$4)=0,$J788*AB$2,O788)</f>
        <v>32.054566334203415</v>
      </c>
      <c r="U788" s="5" cm="1">
        <f t="array" ref="U788">SUM(ABS(P788:T788/J788-K788:O788/J788))</f>
        <v>2.9477347846108837E-3</v>
      </c>
    </row>
    <row r="789" spans="1:21" x14ac:dyDescent="0.25">
      <c r="A789" s="7">
        <v>42053</v>
      </c>
      <c r="B789" s="12">
        <v>786</v>
      </c>
      <c r="C789" s="8">
        <v>29.1292190551757</v>
      </c>
      <c r="D789" s="8">
        <v>68.343803405761705</v>
      </c>
      <c r="E789" s="8">
        <v>79.503982543945298</v>
      </c>
      <c r="F789" s="8">
        <v>47.7937202453613</v>
      </c>
      <c r="G789" s="8">
        <v>72.854530334472599</v>
      </c>
      <c r="H789" s="10">
        <f t="shared" si="24"/>
        <v>-5.1152609186989606E-3</v>
      </c>
      <c r="I789" s="10">
        <f>(1+H789)*(1-U789*$X$5) - 1</f>
        <v>-5.1993866297977975E-3</v>
      </c>
      <c r="J789" s="8">
        <f t="shared" si="25"/>
        <v>159.45299431884109</v>
      </c>
      <c r="K789" s="9">
        <f>P788*C789/C788</f>
        <v>32.277744595101602</v>
      </c>
      <c r="L789" s="9">
        <f>Q788*D789/D788</f>
        <v>31.836818275510154</v>
      </c>
      <c r="M789" s="9">
        <f>R788*E789/E788</f>
        <v>31.495607677286763</v>
      </c>
      <c r="N789" s="9">
        <f>S788*F789/F788</f>
        <v>31.665217341799856</v>
      </c>
      <c r="O789" s="9">
        <f>T788*G789/G788</f>
        <v>32.177606429142728</v>
      </c>
      <c r="P789" s="9">
        <f>IF(MOD($B789,$X$4)=0,$J789*X$2,K789)</f>
        <v>31.890598863768219</v>
      </c>
      <c r="Q789" s="9">
        <f>IF(MOD($B789,$X$4)=0,$J789*Y$2,L789)</f>
        <v>31.890598863768219</v>
      </c>
      <c r="R789" s="9">
        <f>IF(MOD($B789,$X$4)=0,$J789*Z$2,M789)</f>
        <v>31.890598863768219</v>
      </c>
      <c r="S789" s="9">
        <f>IF(MOD($B789,$X$4)=0,$J789*AA$2,N789)</f>
        <v>31.890598863768219</v>
      </c>
      <c r="T789" s="9">
        <f>IF(MOD($B789,$X$4)=0,$J789*AB$2,O789)</f>
        <v>31.890598863768219</v>
      </c>
      <c r="U789" s="5" cm="1">
        <f t="array" ref="U789">SUM(ABS(P789:T789/J789-K789:O789/J789))</f>
        <v>8.4558248603328889E-3</v>
      </c>
    </row>
    <row r="790" spans="1:21" x14ac:dyDescent="0.25">
      <c r="A790" s="7">
        <v>42054</v>
      </c>
      <c r="B790" s="12">
        <v>787</v>
      </c>
      <c r="C790" s="8">
        <v>29.068120956420898</v>
      </c>
      <c r="D790" s="8">
        <v>67.134910583496094</v>
      </c>
      <c r="E790" s="8">
        <v>77.999412536621094</v>
      </c>
      <c r="F790" s="8">
        <v>47.681026458740199</v>
      </c>
      <c r="G790" s="8">
        <v>70.515846252441406</v>
      </c>
      <c r="H790" s="10">
        <f t="shared" si="24"/>
        <v>-1.4633801392827994E-2</v>
      </c>
      <c r="I790" s="10">
        <f>(1+H790)*(1-U790*$X$5) - 1</f>
        <v>-1.4733050182657692E-2</v>
      </c>
      <c r="J790" s="8">
        <f t="shared" si="25"/>
        <v>157.11959086848745</v>
      </c>
      <c r="K790" s="9">
        <f>P789*C790/C789</f>
        <v>31.823708812406473</v>
      </c>
      <c r="L790" s="9">
        <f>Q789*D790/D789</f>
        <v>31.326505059458359</v>
      </c>
      <c r="M790" s="9">
        <f>R789*E790/E789</f>
        <v>31.28708647318437</v>
      </c>
      <c r="N790" s="9">
        <f>S789*F790/F789</f>
        <v>31.815403371031461</v>
      </c>
      <c r="O790" s="9">
        <f>T789*G790/G789</f>
        <v>30.866887152406782</v>
      </c>
      <c r="P790" s="9">
        <f>IF(MOD($B790,$X$4)=0,$J790*X$2,K790)</f>
        <v>31.423918173697491</v>
      </c>
      <c r="Q790" s="9">
        <f>IF(MOD($B790,$X$4)=0,$J790*Y$2,L790)</f>
        <v>31.423918173697491</v>
      </c>
      <c r="R790" s="9">
        <f>IF(MOD($B790,$X$4)=0,$J790*Z$2,M790)</f>
        <v>31.423918173697491</v>
      </c>
      <c r="S790" s="9">
        <f>IF(MOD($B790,$X$4)=0,$J790*AA$2,N790)</f>
        <v>31.423918173697491</v>
      </c>
      <c r="T790" s="9">
        <f>IF(MOD($B790,$X$4)=0,$J790*AB$2,O790)</f>
        <v>31.423918173697491</v>
      </c>
      <c r="U790" s="5" cm="1">
        <f t="array" ref="U790">SUM(ABS(P790:T790/J790-K790:O790/J790))</f>
        <v>1.0072274649763707E-2</v>
      </c>
    </row>
    <row r="791" spans="1:21" x14ac:dyDescent="0.25">
      <c r="A791" s="7">
        <v>42055</v>
      </c>
      <c r="B791" s="12">
        <v>788</v>
      </c>
      <c r="C791" s="8">
        <v>29.3057250976562</v>
      </c>
      <c r="D791" s="8">
        <v>68.053657531738196</v>
      </c>
      <c r="E791" s="8">
        <v>78.179382324218693</v>
      </c>
      <c r="F791" s="8">
        <v>48.139869689941399</v>
      </c>
      <c r="G791" s="8">
        <v>71.174415588378906</v>
      </c>
      <c r="H791" s="10">
        <f t="shared" si="24"/>
        <v>8.6257890418370842E-3</v>
      </c>
      <c r="I791" s="10">
        <f>(1+H791)*(1-U791*$X$5) - 1</f>
        <v>8.5987082006064863E-3</v>
      </c>
      <c r="J791" s="8">
        <f t="shared" si="25"/>
        <v>158.47487131365878</v>
      </c>
      <c r="K791" s="9">
        <f>P790*C791/C790</f>
        <v>31.680778708408475</v>
      </c>
      <c r="L791" s="9">
        <f>Q790*D791/D790</f>
        <v>31.85395716046262</v>
      </c>
      <c r="M791" s="9">
        <f>R790*E791/E790</f>
        <v>31.496423282329552</v>
      </c>
      <c r="N791" s="9">
        <f>S790*F791/F790</f>
        <v>31.726316280925705</v>
      </c>
      <c r="O791" s="9">
        <f>T790*G791/G790</f>
        <v>31.717395881532415</v>
      </c>
      <c r="P791" s="9">
        <f>IF(MOD($B791,$X$4)=0,$J791*X$2,K791)</f>
        <v>31.694974262731758</v>
      </c>
      <c r="Q791" s="9">
        <f>IF(MOD($B791,$X$4)=0,$J791*Y$2,L791)</f>
        <v>31.694974262731758</v>
      </c>
      <c r="R791" s="9">
        <f>IF(MOD($B791,$X$4)=0,$J791*Z$2,M791)</f>
        <v>31.694974262731758</v>
      </c>
      <c r="S791" s="9">
        <f>IF(MOD($B791,$X$4)=0,$J791*AA$2,N791)</f>
        <v>31.694974262731758</v>
      </c>
      <c r="T791" s="9">
        <f>IF(MOD($B791,$X$4)=0,$J791*AB$2,O791)</f>
        <v>31.694974262731758</v>
      </c>
      <c r="U791" s="5" cm="1">
        <f t="array" ref="U791">SUM(ABS(P791:T791/J791-K791:O791/J791))</f>
        <v>2.684924530456323E-3</v>
      </c>
    </row>
    <row r="792" spans="1:21" x14ac:dyDescent="0.25">
      <c r="A792" s="7">
        <v>42058</v>
      </c>
      <c r="B792" s="12">
        <v>789</v>
      </c>
      <c r="C792" s="8">
        <v>30.0977783203125</v>
      </c>
      <c r="D792" s="8">
        <v>67.288024902343693</v>
      </c>
      <c r="E792" s="8">
        <v>77.646675109863196</v>
      </c>
      <c r="F792" s="8">
        <v>47.777618408203097</v>
      </c>
      <c r="G792" s="8">
        <v>71.427703857421804</v>
      </c>
      <c r="H792" s="10">
        <f t="shared" si="24"/>
        <v>9.9932821195891641E-4</v>
      </c>
      <c r="I792" s="10">
        <f>(1+H792)*(1-U792*$X$5) - 1</f>
        <v>8.8497903587025917E-4</v>
      </c>
      <c r="J792" s="8">
        <f t="shared" si="25"/>
        <v>158.63323972344907</v>
      </c>
      <c r="K792" s="9">
        <f>P791*C792/C791</f>
        <v>32.551602325103531</v>
      </c>
      <c r="L792" s="9">
        <f>Q791*D792/D791</f>
        <v>31.338392304266865</v>
      </c>
      <c r="M792" s="9">
        <f>R791*E792/E791</f>
        <v>31.479007585244482</v>
      </c>
      <c r="N792" s="9">
        <f>S791*F792/F791</f>
        <v>31.456470396284111</v>
      </c>
      <c r="O792" s="9">
        <f>T791*G792/G791</f>
        <v>31.807767112550078</v>
      </c>
      <c r="P792" s="9">
        <f>IF(MOD($B792,$X$4)=0,$J792*X$2,K792)</f>
        <v>31.726647944689816</v>
      </c>
      <c r="Q792" s="9">
        <f>IF(MOD($B792,$X$4)=0,$J792*Y$2,L792)</f>
        <v>31.726647944689816</v>
      </c>
      <c r="R792" s="9">
        <f>IF(MOD($B792,$X$4)=0,$J792*Z$2,M792)</f>
        <v>31.726647944689816</v>
      </c>
      <c r="S792" s="9">
        <f>IF(MOD($B792,$X$4)=0,$J792*AA$2,N792)</f>
        <v>31.726647944689816</v>
      </c>
      <c r="T792" s="9">
        <f>IF(MOD($B792,$X$4)=0,$J792*AB$2,O792)</f>
        <v>31.726647944689816</v>
      </c>
      <c r="U792" s="5" cm="1">
        <f t="array" ref="U792">SUM(ABS(P792:T792/J792-K792:O792/J792))</f>
        <v>1.1423501781260614E-2</v>
      </c>
    </row>
    <row r="793" spans="1:21" x14ac:dyDescent="0.25">
      <c r="A793" s="7">
        <v>42059</v>
      </c>
      <c r="B793" s="12">
        <v>790</v>
      </c>
      <c r="C793" s="8">
        <v>29.909948348998999</v>
      </c>
      <c r="D793" s="8">
        <v>68.102027893066406</v>
      </c>
      <c r="E793" s="8">
        <v>77.718673706054602</v>
      </c>
      <c r="F793" s="8">
        <v>48.960983276367102</v>
      </c>
      <c r="G793" s="8">
        <v>71.402359008789006</v>
      </c>
      <c r="H793" s="10">
        <f t="shared" si="24"/>
        <v>6.2394492219879361E-3</v>
      </c>
      <c r="I793" s="10">
        <f>(1+H793)*(1-U793*$X$5) - 1</f>
        <v>6.1419029034612826E-3</v>
      </c>
      <c r="J793" s="8">
        <f t="shared" si="25"/>
        <v>159.62302376762298</v>
      </c>
      <c r="K793" s="9">
        <f>P792*C793/C792</f>
        <v>31.528652753486522</v>
      </c>
      <c r="L793" s="9">
        <f>Q792*D793/D792</f>
        <v>32.110454518743154</v>
      </c>
      <c r="M793" s="9">
        <f>R792*E793/E792</f>
        <v>31.756066771840427</v>
      </c>
      <c r="N793" s="9">
        <f>S792*F793/F792</f>
        <v>32.512459414855257</v>
      </c>
      <c r="O793" s="9">
        <f>T792*G793/G792</f>
        <v>31.715390308697632</v>
      </c>
      <c r="P793" s="9">
        <f>IF(MOD($B793,$X$4)=0,$J793*X$2,K793)</f>
        <v>31.924604753524598</v>
      </c>
      <c r="Q793" s="9">
        <f>IF(MOD($B793,$X$4)=0,$J793*Y$2,L793)</f>
        <v>31.924604753524598</v>
      </c>
      <c r="R793" s="9">
        <f>IF(MOD($B793,$X$4)=0,$J793*Z$2,M793)</f>
        <v>31.924604753524598</v>
      </c>
      <c r="S793" s="9">
        <f>IF(MOD($B793,$X$4)=0,$J793*AA$2,N793)</f>
        <v>31.924604753524598</v>
      </c>
      <c r="T793" s="9">
        <f>IF(MOD($B793,$X$4)=0,$J793*AB$2,O793)</f>
        <v>31.924604753524598</v>
      </c>
      <c r="U793" s="5" cm="1">
        <f t="array" ref="U793">SUM(ABS(P793:T793/J793-K793:O793/J793))</f>
        <v>9.6941457226817351E-3</v>
      </c>
    </row>
    <row r="794" spans="1:21" x14ac:dyDescent="0.25">
      <c r="A794" s="7">
        <v>42060</v>
      </c>
      <c r="B794" s="12">
        <v>791</v>
      </c>
      <c r="C794" s="8">
        <v>29.145057678222599</v>
      </c>
      <c r="D794" s="8">
        <v>68.625869750976506</v>
      </c>
      <c r="E794" s="8">
        <v>78.164985656738196</v>
      </c>
      <c r="F794" s="8">
        <v>49.218608856201101</v>
      </c>
      <c r="G794" s="8">
        <v>70.558067321777301</v>
      </c>
      <c r="H794" s="10">
        <f t="shared" si="24"/>
        <v>-3.7402022575737659E-3</v>
      </c>
      <c r="I794" s="10">
        <f>(1+H794)*(1-U794*$X$5) - 1</f>
        <v>-3.8598708073190879E-3</v>
      </c>
      <c r="J794" s="8">
        <f t="shared" si="25"/>
        <v>159.02600137376658</v>
      </c>
      <c r="K794" s="9">
        <f>P793*C794/C793</f>
        <v>31.108193034611947</v>
      </c>
      <c r="L794" s="9">
        <f>Q793*D794/D793</f>
        <v>32.170169309889801</v>
      </c>
      <c r="M794" s="9">
        <f>R793*E794/E793</f>
        <v>32.107936917378012</v>
      </c>
      <c r="N794" s="9">
        <f>S793*F794/F793</f>
        <v>32.092587385004308</v>
      </c>
      <c r="O794" s="9">
        <f>T793*G794/G793</f>
        <v>31.547114726882519</v>
      </c>
      <c r="P794" s="9">
        <f>IF(MOD($B794,$X$4)=0,$J794*X$2,K794)</f>
        <v>31.805200274753318</v>
      </c>
      <c r="Q794" s="9">
        <f>IF(MOD($B794,$X$4)=0,$J794*Y$2,L794)</f>
        <v>31.805200274753318</v>
      </c>
      <c r="R794" s="9">
        <f>IF(MOD($B794,$X$4)=0,$J794*Z$2,M794)</f>
        <v>31.805200274753318</v>
      </c>
      <c r="S794" s="9">
        <f>IF(MOD($B794,$X$4)=0,$J794*AA$2,N794)</f>
        <v>31.805200274753318</v>
      </c>
      <c r="T794" s="9">
        <f>IF(MOD($B794,$X$4)=0,$J794*AB$2,O794)</f>
        <v>31.805200274753318</v>
      </c>
      <c r="U794" s="5" cm="1">
        <f t="array" ref="U794">SUM(ABS(P794:T794/J794-K794:O794/J794))</f>
        <v>1.2011781466696958E-2</v>
      </c>
    </row>
    <row r="795" spans="1:21" x14ac:dyDescent="0.25">
      <c r="A795" s="7">
        <v>42061</v>
      </c>
      <c r="B795" s="12">
        <v>792</v>
      </c>
      <c r="C795" s="8">
        <v>29.5139255523681</v>
      </c>
      <c r="D795" s="8">
        <v>67.537849426269503</v>
      </c>
      <c r="E795" s="8">
        <v>77.070777893066406</v>
      </c>
      <c r="F795" s="8">
        <v>49.572803497314403</v>
      </c>
      <c r="G795" s="8">
        <v>70.752250671386705</v>
      </c>
      <c r="H795" s="10">
        <f t="shared" si="24"/>
        <v>-1.449666370989644E-3</v>
      </c>
      <c r="I795" s="10">
        <f>(1+H795)*(1-U795*$X$5) - 1</f>
        <v>-1.5574813214465077E-3</v>
      </c>
      <c r="J795" s="8">
        <f t="shared" si="25"/>
        <v>158.79546672746207</v>
      </c>
      <c r="K795" s="9">
        <f>P794*C795/C794</f>
        <v>32.207735645986645</v>
      </c>
      <c r="L795" s="9">
        <f>Q794*D795/D794</f>
        <v>31.30094867902304</v>
      </c>
      <c r="M795" s="9">
        <f>R794*E795/E794</f>
        <v>31.359968988988076</v>
      </c>
      <c r="N795" s="9">
        <f>S794*F795/F794</f>
        <v>32.034081825017488</v>
      </c>
      <c r="O795" s="9">
        <f>T794*G795/G794</f>
        <v>31.892731588446814</v>
      </c>
      <c r="P795" s="9">
        <f>IF(MOD($B795,$X$4)=0,$J795*X$2,K795)</f>
        <v>31.759093345492417</v>
      </c>
      <c r="Q795" s="9">
        <f>IF(MOD($B795,$X$4)=0,$J795*Y$2,L795)</f>
        <v>31.759093345492417</v>
      </c>
      <c r="R795" s="9">
        <f>IF(MOD($B795,$X$4)=0,$J795*Z$2,M795)</f>
        <v>31.759093345492417</v>
      </c>
      <c r="S795" s="9">
        <f>IF(MOD($B795,$X$4)=0,$J795*AA$2,N795)</f>
        <v>31.759093345492417</v>
      </c>
      <c r="T795" s="9">
        <f>IF(MOD($B795,$X$4)=0,$J795*AB$2,O795)</f>
        <v>31.759093345492417</v>
      </c>
      <c r="U795" s="5" cm="1">
        <f t="array" ref="U795">SUM(ABS(P795:T795/J795-K795:O795/J795))</f>
        <v>1.0797147307045257E-2</v>
      </c>
    </row>
    <row r="796" spans="1:21" x14ac:dyDescent="0.25">
      <c r="A796" s="7">
        <v>42062</v>
      </c>
      <c r="B796" s="12">
        <v>793</v>
      </c>
      <c r="C796" s="8">
        <v>29.070379257202099</v>
      </c>
      <c r="D796" s="8">
        <v>66.812515258789006</v>
      </c>
      <c r="E796" s="8">
        <v>76.797218322753906</v>
      </c>
      <c r="F796" s="8">
        <v>49.331295013427699</v>
      </c>
      <c r="G796" s="8">
        <v>70.862014770507798</v>
      </c>
      <c r="H796" s="10">
        <f t="shared" si="24"/>
        <v>-6.5275818120861251E-3</v>
      </c>
      <c r="I796" s="10">
        <f>(1+H796)*(1-U796*$X$5) - 1</f>
        <v>-6.5784333285530128E-3</v>
      </c>
      <c r="J796" s="8">
        <f t="shared" si="25"/>
        <v>157.75891632701016</v>
      </c>
      <c r="K796" s="9">
        <f>P795*C796/C795</f>
        <v>31.28180583027423</v>
      </c>
      <c r="L796" s="9">
        <f>Q795*D796/D795</f>
        <v>31.418011185971832</v>
      </c>
      <c r="M796" s="9">
        <f>R795*E796/E795</f>
        <v>31.64636574410293</v>
      </c>
      <c r="N796" s="9">
        <f>S795*F796/F795</f>
        <v>31.604369586851213</v>
      </c>
      <c r="O796" s="9">
        <f>T795*G796/G795</f>
        <v>31.808363979809929</v>
      </c>
      <c r="P796" s="9">
        <f>IF(MOD($B796,$X$4)=0,$J796*X$2,K796)</f>
        <v>31.551783265402033</v>
      </c>
      <c r="Q796" s="9">
        <f>IF(MOD($B796,$X$4)=0,$J796*Y$2,L796)</f>
        <v>31.551783265402033</v>
      </c>
      <c r="R796" s="9">
        <f>IF(MOD($B796,$X$4)=0,$J796*Z$2,M796)</f>
        <v>31.551783265402033</v>
      </c>
      <c r="S796" s="9">
        <f>IF(MOD($B796,$X$4)=0,$J796*AA$2,N796)</f>
        <v>31.551783265402033</v>
      </c>
      <c r="T796" s="9">
        <f>IF(MOD($B796,$X$4)=0,$J796*AB$2,O796)</f>
        <v>31.551783265402033</v>
      </c>
      <c r="U796" s="5" cm="1">
        <f t="array" ref="U796">SUM(ABS(P796:T796/J796-K796:O796/J796))</f>
        <v>5.1185634886218301E-3</v>
      </c>
    </row>
    <row r="797" spans="1:21" x14ac:dyDescent="0.25">
      <c r="A797" s="7">
        <v>42065</v>
      </c>
      <c r="B797" s="12">
        <v>794</v>
      </c>
      <c r="C797" s="8">
        <v>29.212944030761701</v>
      </c>
      <c r="D797" s="8">
        <v>66.893112182617102</v>
      </c>
      <c r="E797" s="8">
        <v>76.235710144042898</v>
      </c>
      <c r="F797" s="8">
        <v>49.725757598876903</v>
      </c>
      <c r="G797" s="8">
        <v>70.887336730957003</v>
      </c>
      <c r="H797" s="10">
        <f t="shared" si="24"/>
        <v>1.4304811875045509E-3</v>
      </c>
      <c r="I797" s="10">
        <f>(1+H797)*(1-U797*$X$5) - 1</f>
        <v>1.3903237626218257E-3</v>
      </c>
      <c r="J797" s="8">
        <f t="shared" si="25"/>
        <v>157.98458748897704</v>
      </c>
      <c r="K797" s="9">
        <f>P796*C797/C796</f>
        <v>31.706517154383519</v>
      </c>
      <c r="L797" s="9">
        <f>Q796*D797/D796</f>
        <v>31.589844647504357</v>
      </c>
      <c r="M797" s="9">
        <f>R796*E797/E796</f>
        <v>31.321090217615023</v>
      </c>
      <c r="N797" s="9">
        <f>S796*F797/F796</f>
        <v>31.804077432806633</v>
      </c>
      <c r="O797" s="9">
        <f>T796*G797/G796</f>
        <v>31.56305803666751</v>
      </c>
      <c r="P797" s="9">
        <f>IF(MOD($B797,$X$4)=0,$J797*X$2,K797)</f>
        <v>31.59691749779541</v>
      </c>
      <c r="Q797" s="9">
        <f>IF(MOD($B797,$X$4)=0,$J797*Y$2,L797)</f>
        <v>31.59691749779541</v>
      </c>
      <c r="R797" s="9">
        <f>IF(MOD($B797,$X$4)=0,$J797*Z$2,M797)</f>
        <v>31.59691749779541</v>
      </c>
      <c r="S797" s="9">
        <f>IF(MOD($B797,$X$4)=0,$J797*AA$2,N797)</f>
        <v>31.59691749779541</v>
      </c>
      <c r="T797" s="9">
        <f>IF(MOD($B797,$X$4)=0,$J797*AB$2,O797)</f>
        <v>31.59691749779541</v>
      </c>
      <c r="U797" s="5" cm="1">
        <f t="array" ref="U797">SUM(ABS(P797:T797/J797-K797:O797/J797))</f>
        <v>4.0100062497734346E-3</v>
      </c>
    </row>
    <row r="798" spans="1:21" x14ac:dyDescent="0.25">
      <c r="A798" s="7">
        <v>42066</v>
      </c>
      <c r="B798" s="12">
        <v>795</v>
      </c>
      <c r="C798" s="8">
        <v>29.274049758911101</v>
      </c>
      <c r="D798" s="8">
        <v>66.76416015625</v>
      </c>
      <c r="E798" s="8">
        <v>75.702987670898395</v>
      </c>
      <c r="F798" s="8">
        <v>49.886772155761697</v>
      </c>
      <c r="G798" s="8">
        <v>70.389221191406193</v>
      </c>
      <c r="H798" s="10">
        <f t="shared" si="24"/>
        <v>-2.1225284742794059E-3</v>
      </c>
      <c r="I798" s="10">
        <f>(1+H798)*(1-U798*$X$5) - 1</f>
        <v>-2.161607030122803E-3</v>
      </c>
      <c r="J798" s="8">
        <f t="shared" si="25"/>
        <v>157.6492607035344</v>
      </c>
      <c r="K798" s="9">
        <f>P797*C798/C797</f>
        <v>31.663009865923257</v>
      </c>
      <c r="L798" s="9">
        <f>Q797*D798/D797</f>
        <v>31.536007093041452</v>
      </c>
      <c r="M798" s="9">
        <f>R797*E798/E797</f>
        <v>31.376123489300383</v>
      </c>
      <c r="N798" s="9">
        <f>S797*F798/F797</f>
        <v>31.699229939384995</v>
      </c>
      <c r="O798" s="9">
        <f>T797*G798/G797</f>
        <v>31.374890315884318</v>
      </c>
      <c r="P798" s="9">
        <f>IF(MOD($B798,$X$4)=0,$J798*X$2,K798)</f>
        <v>31.529852140706879</v>
      </c>
      <c r="Q798" s="9">
        <f>IF(MOD($B798,$X$4)=0,$J798*Y$2,L798)</f>
        <v>31.529852140706879</v>
      </c>
      <c r="R798" s="9">
        <f>IF(MOD($B798,$X$4)=0,$J798*Z$2,M798)</f>
        <v>31.529852140706879</v>
      </c>
      <c r="S798" s="9">
        <f>IF(MOD($B798,$X$4)=0,$J798*AA$2,N798)</f>
        <v>31.529852140706879</v>
      </c>
      <c r="T798" s="9">
        <f>IF(MOD($B798,$X$4)=0,$J798*AB$2,O798)</f>
        <v>31.529852140706879</v>
      </c>
      <c r="U798" s="5" cm="1">
        <f t="array" ref="U798">SUM(ABS(P798:T798/J798-K798:O798/J798))</f>
        <v>3.916167761922662E-3</v>
      </c>
    </row>
    <row r="799" spans="1:21" x14ac:dyDescent="0.25">
      <c r="A799" s="7">
        <v>42067</v>
      </c>
      <c r="B799" s="12">
        <v>796</v>
      </c>
      <c r="C799" s="8">
        <v>29.088485717773398</v>
      </c>
      <c r="D799" s="8">
        <v>65.869560241699205</v>
      </c>
      <c r="E799" s="8">
        <v>75.702987670898395</v>
      </c>
      <c r="F799" s="8">
        <v>50.015560150146399</v>
      </c>
      <c r="G799" s="8">
        <v>69.722213745117102</v>
      </c>
      <c r="H799" s="10">
        <f t="shared" si="24"/>
        <v>-5.3265287284839369E-3</v>
      </c>
      <c r="I799" s="10">
        <f>(1+H799)*(1-U799*$X$5) - 1</f>
        <v>-5.379467382637948E-3</v>
      </c>
      <c r="J799" s="8">
        <f t="shared" si="25"/>
        <v>156.80953738737276</v>
      </c>
      <c r="K799" s="9">
        <f>P798*C799/C798</f>
        <v>31.329988888854519</v>
      </c>
      <c r="L799" s="9">
        <f>Q798*D799/D798</f>
        <v>31.107370932752445</v>
      </c>
      <c r="M799" s="9">
        <f>R798*E799/E798</f>
        <v>31.529852140706879</v>
      </c>
      <c r="N799" s="9">
        <f>S798*F799/F798</f>
        <v>31.611249798742744</v>
      </c>
      <c r="O799" s="9">
        <f>T798*G799/G798</f>
        <v>31.231075626316162</v>
      </c>
      <c r="P799" s="9">
        <f>IF(MOD($B799,$X$4)=0,$J799*X$2,K799)</f>
        <v>31.361907477474553</v>
      </c>
      <c r="Q799" s="9">
        <f>IF(MOD($B799,$X$4)=0,$J799*Y$2,L799)</f>
        <v>31.361907477474553</v>
      </c>
      <c r="R799" s="9">
        <f>IF(MOD($B799,$X$4)=0,$J799*Z$2,M799)</f>
        <v>31.361907477474553</v>
      </c>
      <c r="S799" s="9">
        <f>IF(MOD($B799,$X$4)=0,$J799*AA$2,N799)</f>
        <v>31.361907477474553</v>
      </c>
      <c r="T799" s="9">
        <f>IF(MOD($B799,$X$4)=0,$J799*AB$2,O799)</f>
        <v>31.361907477474553</v>
      </c>
      <c r="U799" s="5" cm="1">
        <f t="array" ref="U799">SUM(ABS(P799:T799/J799-K799:O799/J799))</f>
        <v>5.322214342992182E-3</v>
      </c>
    </row>
    <row r="800" spans="1:21" x14ac:dyDescent="0.25">
      <c r="A800" s="7">
        <v>42068</v>
      </c>
      <c r="B800" s="12">
        <v>797</v>
      </c>
      <c r="C800" s="8">
        <v>28.606468200683501</v>
      </c>
      <c r="D800" s="8">
        <v>65.692268371582003</v>
      </c>
      <c r="E800" s="8">
        <v>75.393440246582003</v>
      </c>
      <c r="F800" s="8">
        <v>49.910911560058501</v>
      </c>
      <c r="G800" s="8">
        <v>70.558067321777301</v>
      </c>
      <c r="H800" s="10">
        <f t="shared" si="24"/>
        <v>-2.6910491830730576E-3</v>
      </c>
      <c r="I800" s="10">
        <f>(1+H800)*(1-U800*$X$5) - 1</f>
        <v>-2.7521616523120684E-3</v>
      </c>
      <c r="J800" s="8">
        <f t="shared" si="25"/>
        <v>156.3875552098884</v>
      </c>
      <c r="K800" s="9">
        <f>P799*C800/C799</f>
        <v>30.84221769643316</v>
      </c>
      <c r="L800" s="9">
        <f>Q799*D800/D799</f>
        <v>31.277495023425644</v>
      </c>
      <c r="M800" s="9">
        <f>R799*E800/E799</f>
        <v>31.233669504575722</v>
      </c>
      <c r="N800" s="9">
        <f>S799*F800/F799</f>
        <v>31.296288310356712</v>
      </c>
      <c r="O800" s="9">
        <f>T799*G800/G799</f>
        <v>31.737884675097156</v>
      </c>
      <c r="P800" s="9">
        <f>IF(MOD($B800,$X$4)=0,$J800*X$2,K800)</f>
        <v>31.277511041977682</v>
      </c>
      <c r="Q800" s="9">
        <f>IF(MOD($B800,$X$4)=0,$J800*Y$2,L800)</f>
        <v>31.277511041977682</v>
      </c>
      <c r="R800" s="9">
        <f>IF(MOD($B800,$X$4)=0,$J800*Z$2,M800)</f>
        <v>31.277511041977682</v>
      </c>
      <c r="S800" s="9">
        <f>IF(MOD($B800,$X$4)=0,$J800*AA$2,N800)</f>
        <v>31.277511041977682</v>
      </c>
      <c r="T800" s="9">
        <f>IF(MOD($B800,$X$4)=0,$J800*AB$2,O800)</f>
        <v>31.277511041977682</v>
      </c>
      <c r="U800" s="5" cm="1">
        <f t="array" ref="U800">SUM(ABS(P800:T800/J800-K800:O800/J800))</f>
        <v>6.1277369654566261E-3</v>
      </c>
    </row>
    <row r="801" spans="1:21" x14ac:dyDescent="0.25">
      <c r="A801" s="7">
        <v>42069</v>
      </c>
      <c r="B801" s="12">
        <v>798</v>
      </c>
      <c r="C801" s="8">
        <v>28.649461746215799</v>
      </c>
      <c r="D801" s="8">
        <v>64.523635864257798</v>
      </c>
      <c r="E801" s="8">
        <v>74.543983459472599</v>
      </c>
      <c r="F801" s="8">
        <v>49.017345428466797</v>
      </c>
      <c r="G801" s="8">
        <v>69.730621337890597</v>
      </c>
      <c r="H801" s="10">
        <f t="shared" si="24"/>
        <v>-1.1436787664761194E-2</v>
      </c>
      <c r="I801" s="10">
        <f>(1+H801)*(1-U801*$X$5) - 1</f>
        <v>-1.1489225748334553E-2</v>
      </c>
      <c r="J801" s="8">
        <f t="shared" si="25"/>
        <v>154.5989839475418</v>
      </c>
      <c r="K801" s="9">
        <f>P800*C801/C800</f>
        <v>31.32451898038121</v>
      </c>
      <c r="L801" s="9">
        <f>Q800*D801/D800</f>
        <v>30.721099807323789</v>
      </c>
      <c r="M801" s="9">
        <f>R800*E801/E800</f>
        <v>30.925107783131811</v>
      </c>
      <c r="N801" s="9">
        <f>S800*F801/F800</f>
        <v>30.717542817114346</v>
      </c>
      <c r="O801" s="9">
        <f>T800*G801/G800</f>
        <v>30.910714559590634</v>
      </c>
      <c r="P801" s="9">
        <f>IF(MOD($B801,$X$4)=0,$J801*X$2,K801)</f>
        <v>30.919796789508361</v>
      </c>
      <c r="Q801" s="9">
        <f>IF(MOD($B801,$X$4)=0,$J801*Y$2,L801)</f>
        <v>30.919796789508361</v>
      </c>
      <c r="R801" s="9">
        <f>IF(MOD($B801,$X$4)=0,$J801*Z$2,M801)</f>
        <v>30.919796789508361</v>
      </c>
      <c r="S801" s="9">
        <f>IF(MOD($B801,$X$4)=0,$J801*AA$2,N801)</f>
        <v>30.919796789508361</v>
      </c>
      <c r="T801" s="9">
        <f>IF(MOD($B801,$X$4)=0,$J801*AB$2,O801)</f>
        <v>30.919796789508361</v>
      </c>
      <c r="U801" s="5" cm="1">
        <f t="array" ref="U801">SUM(ABS(P801:T801/J801-K801:O801/J801))</f>
        <v>5.3044745059313003E-3</v>
      </c>
    </row>
    <row r="802" spans="1:21" x14ac:dyDescent="0.25">
      <c r="A802" s="7">
        <v>42072</v>
      </c>
      <c r="B802" s="12">
        <v>799</v>
      </c>
      <c r="C802" s="8">
        <v>28.771665573120099</v>
      </c>
      <c r="D802" s="8">
        <v>65.128089904785099</v>
      </c>
      <c r="E802" s="8">
        <v>74.831932067871094</v>
      </c>
      <c r="F802" s="8">
        <v>49.508407592773402</v>
      </c>
      <c r="G802" s="8">
        <v>69.975502014160099</v>
      </c>
      <c r="H802" s="10">
        <f t="shared" si="24"/>
        <v>6.2052347138790154E-3</v>
      </c>
      <c r="I802" s="10">
        <f>(1+H802)*(1-U802*$X$5) - 1</f>
        <v>6.1773322790561469E-3</v>
      </c>
      <c r="J802" s="8">
        <f t="shared" si="25"/>
        <v>155.5583069294635</v>
      </c>
      <c r="K802" s="9">
        <f>P801*C802/C801</f>
        <v>31.051684694707149</v>
      </c>
      <c r="L802" s="9">
        <f>Q801*D802/D801</f>
        <v>31.209451826013431</v>
      </c>
      <c r="M802" s="9">
        <f>R801*E802/E801</f>
        <v>31.039233825796387</v>
      </c>
      <c r="N802" s="9">
        <f>S801*F802/F801</f>
        <v>31.229555349435568</v>
      </c>
      <c r="O802" s="9">
        <f>T801*G802/G801</f>
        <v>31.028381233510959</v>
      </c>
      <c r="P802" s="9">
        <f>IF(MOD($B802,$X$4)=0,$J802*X$2,K802)</f>
        <v>31.111661385892702</v>
      </c>
      <c r="Q802" s="9">
        <f>IF(MOD($B802,$X$4)=0,$J802*Y$2,L802)</f>
        <v>31.111661385892702</v>
      </c>
      <c r="R802" s="9">
        <f>IF(MOD($B802,$X$4)=0,$J802*Z$2,M802)</f>
        <v>31.111661385892702</v>
      </c>
      <c r="S802" s="9">
        <f>IF(MOD($B802,$X$4)=0,$J802*AA$2,N802)</f>
        <v>31.111661385892702</v>
      </c>
      <c r="T802" s="9">
        <f>IF(MOD($B802,$X$4)=0,$J802*AB$2,O802)</f>
        <v>31.111661385892702</v>
      </c>
      <c r="U802" s="5" cm="1">
        <f t="array" ref="U802">SUM(ABS(P802:T802/J802-K802:O802/J802))</f>
        <v>2.7730361421509364E-3</v>
      </c>
    </row>
    <row r="803" spans="1:21" x14ac:dyDescent="0.25">
      <c r="A803" s="7">
        <v>42073</v>
      </c>
      <c r="B803" s="12">
        <v>800</v>
      </c>
      <c r="C803" s="8">
        <v>28.1765022277832</v>
      </c>
      <c r="D803" s="8">
        <v>64.402778625488196</v>
      </c>
      <c r="E803" s="8">
        <v>74.083244323730398</v>
      </c>
      <c r="F803" s="8">
        <v>48.2686767578125</v>
      </c>
      <c r="G803" s="8">
        <v>69.291603088378906</v>
      </c>
      <c r="H803" s="10">
        <f t="shared" si="24"/>
        <v>-1.5328315364800948E-2</v>
      </c>
      <c r="I803" s="10">
        <f>(1+H803)*(1-U803*$X$5) - 1</f>
        <v>-1.538859507973056E-2</v>
      </c>
      <c r="J803" s="8">
        <f t="shared" si="25"/>
        <v>153.17386014323418</v>
      </c>
      <c r="K803" s="9">
        <f>P802*C803/C802</f>
        <v>30.468093483215711</v>
      </c>
      <c r="L803" s="9">
        <f>Q802*D803/D802</f>
        <v>30.76518049026312</v>
      </c>
      <c r="M803" s="9">
        <f>R802*E803/E802</f>
        <v>30.800391598573206</v>
      </c>
      <c r="N803" s="9">
        <f>S802*F803/F802</f>
        <v>30.332600054245599</v>
      </c>
      <c r="O803" s="9">
        <f>T802*G803/G802</f>
        <v>30.807594516936554</v>
      </c>
      <c r="P803" s="9">
        <f>IF(MOD($B803,$X$4)=0,$J803*X$2,K803)</f>
        <v>30.634772028646836</v>
      </c>
      <c r="Q803" s="9">
        <f>IF(MOD($B803,$X$4)=0,$J803*Y$2,L803)</f>
        <v>30.634772028646836</v>
      </c>
      <c r="R803" s="9">
        <f>IF(MOD($B803,$X$4)=0,$J803*Z$2,M803)</f>
        <v>30.634772028646836</v>
      </c>
      <c r="S803" s="9">
        <f>IF(MOD($B803,$X$4)=0,$J803*AA$2,N803)</f>
        <v>30.634772028646836</v>
      </c>
      <c r="T803" s="9">
        <f>IF(MOD($B803,$X$4)=0,$J803*AB$2,O803)</f>
        <v>30.634772028646836</v>
      </c>
      <c r="U803" s="5" cm="1">
        <f t="array" ref="U803">SUM(ABS(P803:T803/J803-K803:O803/J803))</f>
        <v>6.1218085043223402E-3</v>
      </c>
    </row>
    <row r="804" spans="1:21" x14ac:dyDescent="0.25">
      <c r="A804" s="7">
        <v>42074</v>
      </c>
      <c r="B804" s="12">
        <v>801</v>
      </c>
      <c r="C804" s="8">
        <v>27.662796020507798</v>
      </c>
      <c r="D804" s="8">
        <v>64.2335205078125</v>
      </c>
      <c r="E804" s="8">
        <v>74.536796569824205</v>
      </c>
      <c r="F804" s="8">
        <v>48.4940795898437</v>
      </c>
      <c r="G804" s="8">
        <v>68.535667419433594</v>
      </c>
      <c r="H804" s="10">
        <f t="shared" si="24"/>
        <v>-4.1954750924680928E-3</v>
      </c>
      <c r="I804" s="10">
        <f>(1+H804)*(1-U804*$X$5) - 1</f>
        <v>-4.2784761250179715E-3</v>
      </c>
      <c r="J804" s="8">
        <f t="shared" si="25"/>
        <v>152.53122302818605</v>
      </c>
      <c r="K804" s="9">
        <f>P803*C804/C803</f>
        <v>30.076247325248232</v>
      </c>
      <c r="L804" s="9">
        <f>Q803*D804/D803</f>
        <v>30.554260225279695</v>
      </c>
      <c r="M804" s="9">
        <f>R803*E804/E803</f>
        <v>30.82232415043902</v>
      </c>
      <c r="N804" s="9">
        <f>S803*F804/F803</f>
        <v>30.777828868769756</v>
      </c>
      <c r="O804" s="9">
        <f>T803*G804/G803</f>
        <v>30.300562458449345</v>
      </c>
      <c r="P804" s="9">
        <f>IF(MOD($B804,$X$4)=0,$J804*X$2,K804)</f>
        <v>30.50624460563721</v>
      </c>
      <c r="Q804" s="9">
        <f>IF(MOD($B804,$X$4)=0,$J804*Y$2,L804)</f>
        <v>30.50624460563721</v>
      </c>
      <c r="R804" s="9">
        <f>IF(MOD($B804,$X$4)=0,$J804*Z$2,M804)</f>
        <v>30.50624460563721</v>
      </c>
      <c r="S804" s="9">
        <f>IF(MOD($B804,$X$4)=0,$J804*AA$2,N804)</f>
        <v>30.50624460563721</v>
      </c>
      <c r="T804" s="9">
        <f>IF(MOD($B804,$X$4)=0,$J804*AB$2,O804)</f>
        <v>30.50624460563721</v>
      </c>
      <c r="U804" s="5" cm="1">
        <f t="array" ref="U804">SUM(ABS(P804:T804/J804-K804:O804/J804))</f>
        <v>8.335072845503555E-3</v>
      </c>
    </row>
    <row r="805" spans="1:21" x14ac:dyDescent="0.25">
      <c r="A805" s="7">
        <v>42075</v>
      </c>
      <c r="B805" s="12">
        <v>802</v>
      </c>
      <c r="C805" s="8">
        <v>28.1629238128662</v>
      </c>
      <c r="D805" s="8">
        <v>64.628433227539006</v>
      </c>
      <c r="E805" s="8">
        <v>73.730506896972599</v>
      </c>
      <c r="F805" s="8">
        <v>49.403755187988203</v>
      </c>
      <c r="G805" s="8">
        <v>69.563415527343693</v>
      </c>
      <c r="H805" s="10">
        <f t="shared" si="24"/>
        <v>9.4328960281411245E-3</v>
      </c>
      <c r="I805" s="10">
        <f>(1+H805)*(1-U805*$X$5) - 1</f>
        <v>9.3387558241335711E-3</v>
      </c>
      <c r="J805" s="8">
        <f t="shared" si="25"/>
        <v>153.97003419605613</v>
      </c>
      <c r="K805" s="9">
        <f>P804*C805/C804</f>
        <v>31.057780349039717</v>
      </c>
      <c r="L805" s="9">
        <f>Q804*D805/D804</f>
        <v>30.693799389037085</v>
      </c>
      <c r="M805" s="9">
        <f>R804*E805/E804</f>
        <v>30.176248266715287</v>
      </c>
      <c r="N805" s="9">
        <f>S804*F805/F804</f>
        <v>31.078495621503226</v>
      </c>
      <c r="O805" s="9">
        <f>T804*G805/G804</f>
        <v>30.963710569760821</v>
      </c>
      <c r="P805" s="9">
        <f>IF(MOD($B805,$X$4)=0,$J805*X$2,K805)</f>
        <v>30.794006839211228</v>
      </c>
      <c r="Q805" s="9">
        <f>IF(MOD($B805,$X$4)=0,$J805*Y$2,L805)</f>
        <v>30.794006839211228</v>
      </c>
      <c r="R805" s="9">
        <f>IF(MOD($B805,$X$4)=0,$J805*Z$2,M805)</f>
        <v>30.794006839211228</v>
      </c>
      <c r="S805" s="9">
        <f>IF(MOD($B805,$X$4)=0,$J805*AA$2,N805)</f>
        <v>30.794006839211228</v>
      </c>
      <c r="T805" s="9">
        <f>IF(MOD($B805,$X$4)=0,$J805*AB$2,O805)</f>
        <v>30.794006839211228</v>
      </c>
      <c r="U805" s="5" cm="1">
        <f t="array" ref="U805">SUM(ABS(P805:T805/J805-K805:O805/J805))</f>
        <v>9.3260487525237135E-3</v>
      </c>
    </row>
    <row r="806" spans="1:21" x14ac:dyDescent="0.25">
      <c r="A806" s="7">
        <v>42076</v>
      </c>
      <c r="B806" s="12">
        <v>803</v>
      </c>
      <c r="C806" s="8">
        <v>27.968303680419901</v>
      </c>
      <c r="D806" s="8">
        <v>63.854728698730398</v>
      </c>
      <c r="E806" s="8">
        <v>73.154609680175696</v>
      </c>
      <c r="F806" s="8">
        <v>49.105903625488203</v>
      </c>
      <c r="G806" s="8">
        <v>69.563415527343693</v>
      </c>
      <c r="H806" s="10">
        <f t="shared" si="24"/>
        <v>-6.5443711525586812E-3</v>
      </c>
      <c r="I806" s="10">
        <f>(1+H806)*(1-U806*$X$5) - 1</f>
        <v>-6.5726104195321655E-3</v>
      </c>
      <c r="J806" s="8">
        <f t="shared" si="25"/>
        <v>152.96239714590499</v>
      </c>
      <c r="K806" s="9">
        <f>P805*C806/C805</f>
        <v>30.581204584394861</v>
      </c>
      <c r="L806" s="9">
        <f>Q805*D806/D805</f>
        <v>30.425353889389932</v>
      </c>
      <c r="M806" s="9">
        <f>R805*E806/E805</f>
        <v>30.553479768679797</v>
      </c>
      <c r="N806" s="9">
        <f>S805*F806/F805</f>
        <v>30.60835206422917</v>
      </c>
      <c r="O806" s="9">
        <f>T805*G806/G805</f>
        <v>30.794006839211228</v>
      </c>
      <c r="P806" s="9">
        <f>IF(MOD($B806,$X$4)=0,$J806*X$2,K806)</f>
        <v>30.592479429180997</v>
      </c>
      <c r="Q806" s="9">
        <f>IF(MOD($B806,$X$4)=0,$J806*Y$2,L806)</f>
        <v>30.592479429180997</v>
      </c>
      <c r="R806" s="9">
        <f>IF(MOD($B806,$X$4)=0,$J806*Z$2,M806)</f>
        <v>30.592479429180997</v>
      </c>
      <c r="S806" s="9">
        <f>IF(MOD($B806,$X$4)=0,$J806*AA$2,N806)</f>
        <v>30.592479429180997</v>
      </c>
      <c r="T806" s="9">
        <f>IF(MOD($B806,$X$4)=0,$J806*AB$2,O806)</f>
        <v>30.592479429180997</v>
      </c>
      <c r="U806" s="5" cm="1">
        <f t="array" ref="U806">SUM(ABS(P806:T806/J806-K806:O806/J806))</f>
        <v>2.8425292638560307E-3</v>
      </c>
    </row>
    <row r="807" spans="1:21" x14ac:dyDescent="0.25">
      <c r="A807" s="7">
        <v>42079</v>
      </c>
      <c r="B807" s="12">
        <v>804</v>
      </c>
      <c r="C807" s="8">
        <v>28.276065826416001</v>
      </c>
      <c r="D807" s="8">
        <v>64.451110839843693</v>
      </c>
      <c r="E807" s="8">
        <v>74.241638183593693</v>
      </c>
      <c r="F807" s="8">
        <v>49.790157318115199</v>
      </c>
      <c r="G807" s="8">
        <v>70.744049072265597</v>
      </c>
      <c r="H807" s="10">
        <f t="shared" si="24"/>
        <v>1.3221850924663325E-2</v>
      </c>
      <c r="I807" s="10">
        <f>(1+H807)*(1-U807*$X$5) - 1</f>
        <v>1.3197450647516318E-2</v>
      </c>
      <c r="J807" s="8">
        <f t="shared" si="25"/>
        <v>154.98484315804728</v>
      </c>
      <c r="K807" s="9">
        <f>P806*C807/C806</f>
        <v>30.929117904937311</v>
      </c>
      <c r="L807" s="9">
        <f>Q806*D807/D806</f>
        <v>30.878203114109947</v>
      </c>
      <c r="M807" s="9">
        <f>R806*E807/E806</f>
        <v>31.047063183713153</v>
      </c>
      <c r="N807" s="9">
        <f>S806*F807/F806</f>
        <v>31.018762533055444</v>
      </c>
      <c r="O807" s="9">
        <f>T806*G807/G806</f>
        <v>31.111696422231418</v>
      </c>
      <c r="P807" s="9">
        <f>IF(MOD($B807,$X$4)=0,$J807*X$2,K807)</f>
        <v>30.996968631609459</v>
      </c>
      <c r="Q807" s="9">
        <f>IF(MOD($B807,$X$4)=0,$J807*Y$2,L807)</f>
        <v>30.996968631609459</v>
      </c>
      <c r="R807" s="9">
        <f>IF(MOD($B807,$X$4)=0,$J807*Z$2,M807)</f>
        <v>30.996968631609459</v>
      </c>
      <c r="S807" s="9">
        <f>IF(MOD($B807,$X$4)=0,$J807*AA$2,N807)</f>
        <v>30.996968631609459</v>
      </c>
      <c r="T807" s="9">
        <f>IF(MOD($B807,$X$4)=0,$J807*AB$2,O807)</f>
        <v>30.996968631609459</v>
      </c>
      <c r="U807" s="5" cm="1">
        <f t="array" ref="U807">SUM(ABS(P807:T807/J807-K807:O807/J807))</f>
        <v>2.4081870248607862E-3</v>
      </c>
    </row>
    <row r="808" spans="1:21" x14ac:dyDescent="0.25">
      <c r="A808" s="7">
        <v>42080</v>
      </c>
      <c r="B808" s="12">
        <v>805</v>
      </c>
      <c r="C808" s="8">
        <v>28.749038696288999</v>
      </c>
      <c r="D808" s="8">
        <v>63.22607421875</v>
      </c>
      <c r="E808" s="8">
        <v>74.270423889160099</v>
      </c>
      <c r="F808" s="8">
        <v>49.596954345703097</v>
      </c>
      <c r="G808" s="8">
        <v>70.174964904785099</v>
      </c>
      <c r="H808" s="10">
        <f t="shared" si="24"/>
        <v>-2.7634275687172805E-3</v>
      </c>
      <c r="I808" s="10">
        <f>(1+H808)*(1-U808*$X$5) - 1</f>
        <v>-2.8539937840676988E-3</v>
      </c>
      <c r="J808" s="8">
        <f t="shared" si="25"/>
        <v>154.55655376973101</v>
      </c>
      <c r="K808" s="9">
        <f>P807*C808/C807</f>
        <v>31.515453957717284</v>
      </c>
      <c r="L808" s="9">
        <f>Q807*D808/D807</f>
        <v>30.407802343832468</v>
      </c>
      <c r="M808" s="9">
        <f>R807*E808/E807</f>
        <v>31.008987084250204</v>
      </c>
      <c r="N808" s="9">
        <f>S807*F808/F807</f>
        <v>30.876689709068017</v>
      </c>
      <c r="O808" s="9">
        <f>T807*G808/G807</f>
        <v>30.747620674863033</v>
      </c>
      <c r="P808" s="9">
        <f>IF(MOD($B808,$X$4)=0,$J808*X$2,K808)</f>
        <v>30.911310753946204</v>
      </c>
      <c r="Q808" s="9">
        <f>IF(MOD($B808,$X$4)=0,$J808*Y$2,L808)</f>
        <v>30.911310753946204</v>
      </c>
      <c r="R808" s="9">
        <f>IF(MOD($B808,$X$4)=0,$J808*Z$2,M808)</f>
        <v>30.911310753946204</v>
      </c>
      <c r="S808" s="9">
        <f>IF(MOD($B808,$X$4)=0,$J808*AA$2,N808)</f>
        <v>30.911310753946204</v>
      </c>
      <c r="T808" s="9">
        <f>IF(MOD($B808,$X$4)=0,$J808*AB$2,O808)</f>
        <v>30.911310753946204</v>
      </c>
      <c r="U808" s="5" cm="1">
        <f t="array" ref="U808">SUM(ABS(P808:T808/J808-K808:O808/J808))</f>
        <v>9.0817182055017431E-3</v>
      </c>
    </row>
    <row r="809" spans="1:21" x14ac:dyDescent="0.25">
      <c r="A809" s="7">
        <v>42081</v>
      </c>
      <c r="B809" s="12">
        <v>806</v>
      </c>
      <c r="C809" s="8">
        <v>29.072639465331999</v>
      </c>
      <c r="D809" s="8">
        <v>65.547195434570298</v>
      </c>
      <c r="E809" s="8">
        <v>76.811630249023395</v>
      </c>
      <c r="F809" s="8">
        <v>49.709659576416001</v>
      </c>
      <c r="G809" s="8">
        <v>70.098495483398395</v>
      </c>
      <c r="H809" s="10">
        <f t="shared" si="24"/>
        <v>1.6673165301178905E-2</v>
      </c>
      <c r="I809" s="10">
        <f>(1+H809)*(1-U809*$X$5) - 1</f>
        <v>1.6522842441930807E-2</v>
      </c>
      <c r="J809" s="8">
        <f t="shared" si="25"/>
        <v>157.13350073911428</v>
      </c>
      <c r="K809" s="9">
        <f>P808*C809/C808</f>
        <v>31.259250176817947</v>
      </c>
      <c r="L809" s="9">
        <f>Q808*D809/D808</f>
        <v>32.046109965922604</v>
      </c>
      <c r="M809" s="9">
        <f>R808*E809/E808</f>
        <v>31.968959483632581</v>
      </c>
      <c r="N809" s="9">
        <f>S808*F809/F808</f>
        <v>30.981554309344354</v>
      </c>
      <c r="O809" s="9">
        <f>T808*G809/G808</f>
        <v>30.877626803396804</v>
      </c>
      <c r="P809" s="9">
        <f>IF(MOD($B809,$X$4)=0,$J809*X$2,K809)</f>
        <v>31.426700147822856</v>
      </c>
      <c r="Q809" s="9">
        <f>IF(MOD($B809,$X$4)=0,$J809*Y$2,L809)</f>
        <v>31.426700147822856</v>
      </c>
      <c r="R809" s="9">
        <f>IF(MOD($B809,$X$4)=0,$J809*Z$2,M809)</f>
        <v>31.426700147822856</v>
      </c>
      <c r="S809" s="9">
        <f>IF(MOD($B809,$X$4)=0,$J809*AA$2,N809)</f>
        <v>31.426700147822856</v>
      </c>
      <c r="T809" s="9">
        <f>IF(MOD($B809,$X$4)=0,$J809*AB$2,O809)</f>
        <v>31.426700147822856</v>
      </c>
      <c r="U809" s="5" cm="1">
        <f t="array" ref="U809">SUM(ABS(P809:T809/J809-K809:O809/J809))</f>
        <v>1.4785760495951344E-2</v>
      </c>
    </row>
    <row r="810" spans="1:21" x14ac:dyDescent="0.25">
      <c r="A810" s="7">
        <v>42082</v>
      </c>
      <c r="B810" s="12">
        <v>807</v>
      </c>
      <c r="C810" s="8">
        <v>28.853132247924801</v>
      </c>
      <c r="D810" s="8">
        <v>64.547828674316406</v>
      </c>
      <c r="E810" s="8">
        <v>75.407852172851506</v>
      </c>
      <c r="F810" s="8">
        <v>49.266895294189403</v>
      </c>
      <c r="G810" s="8">
        <v>69.240631103515597</v>
      </c>
      <c r="H810" s="10">
        <f t="shared" si="24"/>
        <v>-1.2443481943213763E-2</v>
      </c>
      <c r="I810" s="10">
        <f>(1+H810)*(1-U810*$X$5) - 1</f>
        <v>-1.2478022547023238E-2</v>
      </c>
      <c r="J810" s="8">
        <f t="shared" si="25"/>
        <v>155.17821285999315</v>
      </c>
      <c r="K810" s="9">
        <f>P809*C810/C809</f>
        <v>31.189419060566745</v>
      </c>
      <c r="L810" s="9">
        <f>Q809*D810/D809</f>
        <v>30.94755227118257</v>
      </c>
      <c r="M810" s="9">
        <f>R809*E810/E809</f>
        <v>30.85235857310407</v>
      </c>
      <c r="N810" s="9">
        <f>S809*F810/F809</f>
        <v>31.146782311887748</v>
      </c>
      <c r="O810" s="9">
        <f>T809*G810/G809</f>
        <v>31.042100643252038</v>
      </c>
      <c r="P810" s="9">
        <f>IF(MOD($B810,$X$4)=0,$J810*X$2,K810)</f>
        <v>31.035642571998633</v>
      </c>
      <c r="Q810" s="9">
        <f>IF(MOD($B810,$X$4)=0,$J810*Y$2,L810)</f>
        <v>31.035642571998633</v>
      </c>
      <c r="R810" s="9">
        <f>IF(MOD($B810,$X$4)=0,$J810*Z$2,M810)</f>
        <v>31.035642571998633</v>
      </c>
      <c r="S810" s="9">
        <f>IF(MOD($B810,$X$4)=0,$J810*AA$2,N810)</f>
        <v>31.035642571998633</v>
      </c>
      <c r="T810" s="9">
        <f>IF(MOD($B810,$X$4)=0,$J810*AB$2,O810)</f>
        <v>31.035642571998633</v>
      </c>
      <c r="U810" s="5" cm="1">
        <f t="array" ref="U810">SUM(ABS(P810:T810/J810-K810:O810/J810))</f>
        <v>3.4975824854416859E-3</v>
      </c>
    </row>
    <row r="811" spans="1:21" x14ac:dyDescent="0.25">
      <c r="A811" s="7">
        <v>42083</v>
      </c>
      <c r="B811" s="12">
        <v>808</v>
      </c>
      <c r="C811" s="8">
        <v>28.4910564422607</v>
      </c>
      <c r="D811" s="8">
        <v>65.434349060058594</v>
      </c>
      <c r="E811" s="8">
        <v>77.049179077148395</v>
      </c>
      <c r="F811" s="8">
        <v>49.709659576416001</v>
      </c>
      <c r="G811" s="8">
        <v>70.701576232910099</v>
      </c>
      <c r="H811" s="10">
        <f t="shared" si="24"/>
        <v>1.0607595338105069E-2</v>
      </c>
      <c r="I811" s="10">
        <f>(1+H811)*(1-U811*$X$5) - 1</f>
        <v>1.0508487092333096E-2</v>
      </c>
      <c r="J811" s="8">
        <f t="shared" si="25"/>
        <v>156.82428054730229</v>
      </c>
      <c r="K811" s="9">
        <f>P810*C811/C810</f>
        <v>30.646178606977376</v>
      </c>
      <c r="L811" s="9">
        <f>Q810*D811/D810</f>
        <v>31.461895947050312</v>
      </c>
      <c r="M811" s="9">
        <f>R810*E811/E810</f>
        <v>31.711164201083069</v>
      </c>
      <c r="N811" s="9">
        <f>S810*F811/F810</f>
        <v>31.31456158901355</v>
      </c>
      <c r="O811" s="9">
        <f>T810*G811/G810</f>
        <v>31.690480203177991</v>
      </c>
      <c r="P811" s="9">
        <f>IF(MOD($B811,$X$4)=0,$J811*X$2,K811)</f>
        <v>31.364856109460462</v>
      </c>
      <c r="Q811" s="9">
        <f>IF(MOD($B811,$X$4)=0,$J811*Y$2,L811)</f>
        <v>31.364856109460462</v>
      </c>
      <c r="R811" s="9">
        <f>IF(MOD($B811,$X$4)=0,$J811*Z$2,M811)</f>
        <v>31.364856109460462</v>
      </c>
      <c r="S811" s="9">
        <f>IF(MOD($B811,$X$4)=0,$J811*AA$2,N811)</f>
        <v>31.364856109460462</v>
      </c>
      <c r="T811" s="9">
        <f>IF(MOD($B811,$X$4)=0,$J811*AB$2,O811)</f>
        <v>31.364856109460462</v>
      </c>
      <c r="U811" s="5" cm="1">
        <f t="array" ref="U811">SUM(ABS(P811:T811/J811-K811:O811/J811))</f>
        <v>9.8067980321204506E-3</v>
      </c>
    </row>
    <row r="812" spans="1:21" x14ac:dyDescent="0.25">
      <c r="A812" s="7">
        <v>42086</v>
      </c>
      <c r="B812" s="12">
        <v>809</v>
      </c>
      <c r="C812" s="8">
        <v>28.787509918212798</v>
      </c>
      <c r="D812" s="8">
        <v>65.353759765625</v>
      </c>
      <c r="E812" s="8">
        <v>76.2501220703125</v>
      </c>
      <c r="F812" s="8">
        <v>49.218608856201101</v>
      </c>
      <c r="G812" s="8">
        <v>70.761024475097599</v>
      </c>
      <c r="H812" s="10">
        <f t="shared" si="24"/>
        <v>-2.0469493451698018E-3</v>
      </c>
      <c r="I812" s="10">
        <f>(1+H812)*(1-U812*$X$5) - 1</f>
        <v>-2.1115702155581895E-3</v>
      </c>
      <c r="J812" s="8">
        <f t="shared" si="25"/>
        <v>156.50326918892927</v>
      </c>
      <c r="K812" s="9">
        <f>P811*C812/C811</f>
        <v>31.691211877812911</v>
      </c>
      <c r="L812" s="9">
        <f>Q811*D812/D811</f>
        <v>31.326226984846528</v>
      </c>
      <c r="M812" s="9">
        <f>R811*E812/E811</f>
        <v>31.039579340222343</v>
      </c>
      <c r="N812" s="9">
        <f>S811*F812/F811</f>
        <v>31.05502225999885</v>
      </c>
      <c r="O812" s="9">
        <f>T811*G812/G811</f>
        <v>31.391228726048649</v>
      </c>
      <c r="P812" s="9">
        <f>IF(MOD($B812,$X$4)=0,$J812*X$2,K812)</f>
        <v>31.300653837785855</v>
      </c>
      <c r="Q812" s="9">
        <f>IF(MOD($B812,$X$4)=0,$J812*Y$2,L812)</f>
        <v>31.300653837785855</v>
      </c>
      <c r="R812" s="9">
        <f>IF(MOD($B812,$X$4)=0,$J812*Z$2,M812)</f>
        <v>31.300653837785855</v>
      </c>
      <c r="S812" s="9">
        <f>IF(MOD($B812,$X$4)=0,$J812*AA$2,N812)</f>
        <v>31.300653837785855</v>
      </c>
      <c r="T812" s="9">
        <f>IF(MOD($B812,$X$4)=0,$J812*AB$2,O812)</f>
        <v>31.300653837785855</v>
      </c>
      <c r="U812" s="5" cm="1">
        <f t="array" ref="U812">SUM(ABS(P812:T812/J812-K812:O812/J812))</f>
        <v>6.4753417353707599E-3</v>
      </c>
    </row>
    <row r="813" spans="1:21" x14ac:dyDescent="0.25">
      <c r="A813" s="7">
        <v>42087</v>
      </c>
      <c r="B813" s="12">
        <v>810</v>
      </c>
      <c r="C813" s="8">
        <v>28.669832229614201</v>
      </c>
      <c r="D813" s="8">
        <v>64.862113952636705</v>
      </c>
      <c r="E813" s="8">
        <v>75.011901855468693</v>
      </c>
      <c r="F813" s="8">
        <v>48.671180725097599</v>
      </c>
      <c r="G813" s="8">
        <v>70.540206909179602</v>
      </c>
      <c r="H813" s="10">
        <f t="shared" si="24"/>
        <v>-8.418512322271976E-3</v>
      </c>
      <c r="I813" s="10">
        <f>(1+H813)*(1-U813*$X$5) - 1</f>
        <v>-8.4606094591572756E-3</v>
      </c>
      <c r="J813" s="8">
        <f t="shared" si="25"/>
        <v>155.18574448878641</v>
      </c>
      <c r="K813" s="9">
        <f>P812*C813/C812</f>
        <v>31.172702910257904</v>
      </c>
      <c r="L813" s="9">
        <f>Q812*D813/D812</f>
        <v>31.065184058260829</v>
      </c>
      <c r="M813" s="9">
        <f>R812*E813/E812</f>
        <v>30.792364785028195</v>
      </c>
      <c r="N813" s="9">
        <f>S812*F813/F812</f>
        <v>30.952516033184377</v>
      </c>
      <c r="O813" s="9">
        <f>T812*G813/G812</f>
        <v>31.202976702055096</v>
      </c>
      <c r="P813" s="9">
        <f>IF(MOD($B813,$X$4)=0,$J813*X$2,K813)</f>
        <v>31.037148897757284</v>
      </c>
      <c r="Q813" s="9">
        <f>IF(MOD($B813,$X$4)=0,$J813*Y$2,L813)</f>
        <v>31.037148897757284</v>
      </c>
      <c r="R813" s="9">
        <f>IF(MOD($B813,$X$4)=0,$J813*Z$2,M813)</f>
        <v>31.037148897757284</v>
      </c>
      <c r="S813" s="9">
        <f>IF(MOD($B813,$X$4)=0,$J813*AA$2,N813)</f>
        <v>31.037148897757284</v>
      </c>
      <c r="T813" s="9">
        <f>IF(MOD($B813,$X$4)=0,$J813*AB$2,O813)</f>
        <v>31.037148897757284</v>
      </c>
      <c r="U813" s="5" cm="1">
        <f t="array" ref="U813">SUM(ABS(P813:T813/J813-K813:O813/J813))</f>
        <v>4.2454540961497922E-3</v>
      </c>
    </row>
    <row r="814" spans="1:21" x14ac:dyDescent="0.25">
      <c r="A814" s="7">
        <v>42088</v>
      </c>
      <c r="B814" s="12">
        <v>811</v>
      </c>
      <c r="C814" s="8">
        <v>27.920778274536101</v>
      </c>
      <c r="D814" s="8">
        <v>64.362457275390597</v>
      </c>
      <c r="E814" s="8">
        <v>76.070144653320298</v>
      </c>
      <c r="F814" s="8">
        <v>47.986927032470703</v>
      </c>
      <c r="G814" s="8">
        <v>69.070770263671804</v>
      </c>
      <c r="H814" s="10">
        <f t="shared" si="24"/>
        <v>-1.0922500412840708E-2</v>
      </c>
      <c r="I814" s="10">
        <f>(1+H814)*(1-U814*$X$5) - 1</f>
        <v>-1.1035497608408384E-2</v>
      </c>
      <c r="J814" s="8">
        <f t="shared" si="25"/>
        <v>153.49072813054065</v>
      </c>
      <c r="K814" s="9">
        <f>P813*C814/C813</f>
        <v>30.226244287293653</v>
      </c>
      <c r="L814" s="9">
        <f>Q813*D814/D813</f>
        <v>30.798058344822635</v>
      </c>
      <c r="M814" s="9">
        <f>R813*E814/E813</f>
        <v>31.475010603359472</v>
      </c>
      <c r="N814" s="9">
        <f>S813*F814/F813</f>
        <v>30.600806827860669</v>
      </c>
      <c r="O814" s="9">
        <f>T813*G814/G813</f>
        <v>30.390608067204212</v>
      </c>
      <c r="P814" s="9">
        <f>IF(MOD($B814,$X$4)=0,$J814*X$2,K814)</f>
        <v>30.698145626108129</v>
      </c>
      <c r="Q814" s="9">
        <f>IF(MOD($B814,$X$4)=0,$J814*Y$2,L814)</f>
        <v>30.698145626108129</v>
      </c>
      <c r="R814" s="9">
        <f>IF(MOD($B814,$X$4)=0,$J814*Z$2,M814)</f>
        <v>30.698145626108129</v>
      </c>
      <c r="S814" s="9">
        <f>IF(MOD($B814,$X$4)=0,$J814*AA$2,N814)</f>
        <v>30.698145626108129</v>
      </c>
      <c r="T814" s="9">
        <f>IF(MOD($B814,$X$4)=0,$J814*AB$2,O814)</f>
        <v>30.698145626108129</v>
      </c>
      <c r="U814" s="5" cm="1">
        <f t="array" ref="U814">SUM(ABS(P814:T814/J814-K814:O814/J814))</f>
        <v>1.1424503703183569E-2</v>
      </c>
    </row>
    <row r="815" spans="1:21" x14ac:dyDescent="0.25">
      <c r="A815" s="7">
        <v>42089</v>
      </c>
      <c r="B815" s="12">
        <v>812</v>
      </c>
      <c r="C815" s="8">
        <v>28.115394592285099</v>
      </c>
      <c r="D815" s="8">
        <v>64.378570556640597</v>
      </c>
      <c r="E815" s="8">
        <v>75.767784118652301</v>
      </c>
      <c r="F815" s="8">
        <v>47.930576324462798</v>
      </c>
      <c r="G815" s="8">
        <v>69.554931640625</v>
      </c>
      <c r="H815" s="10">
        <f t="shared" si="24"/>
        <v>1.8162491934614611E-3</v>
      </c>
      <c r="I815" s="10">
        <f>(1+H815)*(1-U815*$X$5) - 1</f>
        <v>1.7748594019812991E-3</v>
      </c>
      <c r="J815" s="8">
        <f t="shared" si="25"/>
        <v>153.76950554171157</v>
      </c>
      <c r="K815" s="9">
        <f>P814*C815/C814</f>
        <v>30.912121039140377</v>
      </c>
      <c r="L815" s="9">
        <f>Q814*D815/D814</f>
        <v>30.705830973673564</v>
      </c>
      <c r="M815" s="9">
        <f>R814*E815/E814</f>
        <v>30.576127878315916</v>
      </c>
      <c r="N815" s="9">
        <f>S814*F815/F814</f>
        <v>30.662097011463761</v>
      </c>
      <c r="O815" s="9">
        <f>T814*G815/G814</f>
        <v>30.913328639117953</v>
      </c>
      <c r="P815" s="9">
        <f>IF(MOD($B815,$X$4)=0,$J815*X$2,K815)</f>
        <v>30.753901108342315</v>
      </c>
      <c r="Q815" s="9">
        <f>IF(MOD($B815,$X$4)=0,$J815*Y$2,L815)</f>
        <v>30.753901108342315</v>
      </c>
      <c r="R815" s="9">
        <f>IF(MOD($B815,$X$4)=0,$J815*Z$2,M815)</f>
        <v>30.753901108342315</v>
      </c>
      <c r="S815" s="9">
        <f>IF(MOD($B815,$X$4)=0,$J815*AA$2,N815)</f>
        <v>30.753901108342315</v>
      </c>
      <c r="T815" s="9">
        <f>IF(MOD($B815,$X$4)=0,$J815*AB$2,O815)</f>
        <v>30.753901108342315</v>
      </c>
      <c r="U815" s="5" cm="1">
        <f t="array" ref="U815">SUM(ABS(P815:T815/J815-K815:O815/J815))</f>
        <v>4.131475359235498E-3</v>
      </c>
    </row>
    <row r="816" spans="1:21" x14ac:dyDescent="0.25">
      <c r="A816" s="7">
        <v>42090</v>
      </c>
      <c r="B816" s="12">
        <v>813</v>
      </c>
      <c r="C816" s="8">
        <v>27.891361236572202</v>
      </c>
      <c r="D816" s="8">
        <v>64.209312438964801</v>
      </c>
      <c r="E816" s="8">
        <v>75.069496154785099</v>
      </c>
      <c r="F816" s="8">
        <v>47.938625335693303</v>
      </c>
      <c r="G816" s="8">
        <v>69.096267700195298</v>
      </c>
      <c r="H816" s="10">
        <f t="shared" si="24"/>
        <v>-5.2479912188663214E-3</v>
      </c>
      <c r="I816" s="10">
        <f>(1+H816)*(1-U816*$X$5) - 1</f>
        <v>-5.2801304451226549E-3</v>
      </c>
      <c r="J816" s="8">
        <f t="shared" si="25"/>
        <v>152.96252452689924</v>
      </c>
      <c r="K816" s="9">
        <f>P815*C816/C815</f>
        <v>30.508843204426036</v>
      </c>
      <c r="L816" s="9">
        <f>Q815*D816/D815</f>
        <v>30.673045827341539</v>
      </c>
      <c r="M816" s="9">
        <f>R815*E816/E815</f>
        <v>30.47046825840853</v>
      </c>
      <c r="N816" s="9">
        <f>S815*F816/F815</f>
        <v>30.759065629914666</v>
      </c>
      <c r="O816" s="9">
        <f>T815*G816/G815</f>
        <v>30.551101606808498</v>
      </c>
      <c r="P816" s="9">
        <f>IF(MOD($B816,$X$4)=0,$J816*X$2,K816)</f>
        <v>30.592504905379851</v>
      </c>
      <c r="Q816" s="9">
        <f>IF(MOD($B816,$X$4)=0,$J816*Y$2,L816)</f>
        <v>30.592504905379851</v>
      </c>
      <c r="R816" s="9">
        <f>IF(MOD($B816,$X$4)=0,$J816*Z$2,M816)</f>
        <v>30.592504905379851</v>
      </c>
      <c r="S816" s="9">
        <f>IF(MOD($B816,$X$4)=0,$J816*AA$2,N816)</f>
        <v>30.592504905379851</v>
      </c>
      <c r="T816" s="9">
        <f>IF(MOD($B816,$X$4)=0,$J816*AB$2,O816)</f>
        <v>30.592504905379851</v>
      </c>
      <c r="U816" s="5" cm="1">
        <f t="array" ref="U816">SUM(ABS(P816:T816/J816-K816:O816/J816))</f>
        <v>3.2308782462993624E-3</v>
      </c>
    </row>
    <row r="817" spans="1:21" x14ac:dyDescent="0.25">
      <c r="A817" s="7">
        <v>42093</v>
      </c>
      <c r="B817" s="12">
        <v>814</v>
      </c>
      <c r="C817" s="8">
        <v>28.597414016723601</v>
      </c>
      <c r="D817" s="8">
        <v>65.579421997070298</v>
      </c>
      <c r="E817" s="8">
        <v>76.955604553222599</v>
      </c>
      <c r="F817" s="8">
        <v>49.073696136474602</v>
      </c>
      <c r="G817" s="8">
        <v>70.098495483398395</v>
      </c>
      <c r="H817" s="10">
        <f t="shared" si="24"/>
        <v>2.1991956489371356E-2</v>
      </c>
      <c r="I817" s="10">
        <f>(1+H817)*(1-U817*$X$5) - 1</f>
        <v>2.1959392752107343E-2</v>
      </c>
      <c r="J817" s="8">
        <f t="shared" si="25"/>
        <v>156.32646971079922</v>
      </c>
      <c r="K817" s="9">
        <f>P816*C817/C816</f>
        <v>31.366935488277189</v>
      </c>
      <c r="L817" s="9">
        <f>Q816*D817/D816</f>
        <v>31.245293134767813</v>
      </c>
      <c r="M817" s="9">
        <f>R816*E817/E816</f>
        <v>31.361136418668615</v>
      </c>
      <c r="N817" s="9">
        <f>S816*F817/F816</f>
        <v>31.316861492530474</v>
      </c>
      <c r="O817" s="9">
        <f>T816*G817/G816</f>
        <v>31.036243176555125</v>
      </c>
      <c r="P817" s="9">
        <f>IF(MOD($B817,$X$4)=0,$J817*X$2,K817)</f>
        <v>31.265293942159843</v>
      </c>
      <c r="Q817" s="9">
        <f>IF(MOD($B817,$X$4)=0,$J817*Y$2,L817)</f>
        <v>31.265293942159843</v>
      </c>
      <c r="R817" s="9">
        <f>IF(MOD($B817,$X$4)=0,$J817*Z$2,M817)</f>
        <v>31.265293942159843</v>
      </c>
      <c r="S817" s="9">
        <f>IF(MOD($B817,$X$4)=0,$J817*AA$2,N817)</f>
        <v>31.265293942159843</v>
      </c>
      <c r="T817" s="9">
        <f>IF(MOD($B817,$X$4)=0,$J817*AB$2,O817)</f>
        <v>31.265293942159843</v>
      </c>
      <c r="U817" s="5" cm="1">
        <f t="array" ref="U817">SUM(ABS(P817:T817/J817-K817:O817/J817))</f>
        <v>3.1863007391836895E-3</v>
      </c>
    </row>
    <row r="818" spans="1:21" x14ac:dyDescent="0.25">
      <c r="A818" s="7">
        <v>42094</v>
      </c>
      <c r="B818" s="12">
        <v>815</v>
      </c>
      <c r="C818" s="8">
        <v>28.158391952514599</v>
      </c>
      <c r="D818" s="8">
        <v>64.499473571777301</v>
      </c>
      <c r="E818" s="8">
        <v>75.573432922363196</v>
      </c>
      <c r="F818" s="8">
        <v>48.767799377441399</v>
      </c>
      <c r="G818" s="8">
        <v>69.860702514648395</v>
      </c>
      <c r="H818" s="10">
        <f t="shared" si="24"/>
        <v>-1.1881185130207972E-2</v>
      </c>
      <c r="I818" s="10">
        <f>(1+H818)*(1-U818*$X$5) - 1</f>
        <v>-1.1937731870657831E-2</v>
      </c>
      <c r="J818" s="8">
        <f t="shared" si="25"/>
        <v>154.46912598341336</v>
      </c>
      <c r="K818" s="9">
        <f>P817*C818/C817</f>
        <v>30.785315092444225</v>
      </c>
      <c r="L818" s="9">
        <f>Q817*D818/D817</f>
        <v>30.7504235158748</v>
      </c>
      <c r="M818" s="9">
        <f>R817*E818/E817</f>
        <v>30.703749366320061</v>
      </c>
      <c r="N818" s="9">
        <f>S817*F818/F817</f>
        <v>31.070404360977093</v>
      </c>
      <c r="O818" s="9">
        <f>T817*G818/G817</f>
        <v>31.159233647797205</v>
      </c>
      <c r="P818" s="9">
        <f>IF(MOD($B818,$X$4)=0,$J818*X$2,K818)</f>
        <v>30.893825196682673</v>
      </c>
      <c r="Q818" s="9">
        <f>IF(MOD($B818,$X$4)=0,$J818*Y$2,L818)</f>
        <v>30.893825196682673</v>
      </c>
      <c r="R818" s="9">
        <f>IF(MOD($B818,$X$4)=0,$J818*Z$2,M818)</f>
        <v>30.893825196682673</v>
      </c>
      <c r="S818" s="9">
        <f>IF(MOD($B818,$X$4)=0,$J818*AA$2,N818)</f>
        <v>30.893825196682673</v>
      </c>
      <c r="T818" s="9">
        <f>IF(MOD($B818,$X$4)=0,$J818*AB$2,O818)</f>
        <v>30.893825196682673</v>
      </c>
      <c r="U818" s="5" cm="1">
        <f t="array" ref="U818">SUM(ABS(P818:T818/J818-K818:O818/J818))</f>
        <v>5.7226661003623724E-3</v>
      </c>
    </row>
    <row r="819" spans="1:21" x14ac:dyDescent="0.25">
      <c r="A819" s="7">
        <v>42095</v>
      </c>
      <c r="B819" s="12">
        <v>816</v>
      </c>
      <c r="C819" s="8">
        <v>28.117662429809499</v>
      </c>
      <c r="D819" s="8">
        <v>64.185150146484304</v>
      </c>
      <c r="E819" s="8">
        <v>75.436630249023395</v>
      </c>
      <c r="F819" s="8">
        <v>48.581409454345703</v>
      </c>
      <c r="G819" s="8">
        <v>68.552680969238196</v>
      </c>
      <c r="H819" s="10">
        <f t="shared" si="24"/>
        <v>-6.1350356542202444E-3</v>
      </c>
      <c r="I819" s="10">
        <f>(1+H819)*(1-U819*$X$5) - 1</f>
        <v>-6.1853886345367703E-3</v>
      </c>
      <c r="J819" s="8">
        <f t="shared" si="25"/>
        <v>153.52145238802888</v>
      </c>
      <c r="K819" s="9">
        <f>P818*C819/C818</f>
        <v>30.8491390243715</v>
      </c>
      <c r="L819" s="9">
        <f>Q818*D819/D818</f>
        <v>30.743271208898289</v>
      </c>
      <c r="M819" s="9">
        <f>R818*E819/E818</f>
        <v>30.837901339406791</v>
      </c>
      <c r="N819" s="9">
        <f>S818*F819/F818</f>
        <v>30.775749380753911</v>
      </c>
      <c r="O819" s="9">
        <f>T818*G819/G818</f>
        <v>30.315391434598411</v>
      </c>
      <c r="P819" s="9">
        <f>IF(MOD($B819,$X$4)=0,$J819*X$2,K819)</f>
        <v>30.704290477605777</v>
      </c>
      <c r="Q819" s="9">
        <f>IF(MOD($B819,$X$4)=0,$J819*Y$2,L819)</f>
        <v>30.704290477605777</v>
      </c>
      <c r="R819" s="9">
        <f>IF(MOD($B819,$X$4)=0,$J819*Z$2,M819)</f>
        <v>30.704290477605777</v>
      </c>
      <c r="S819" s="9">
        <f>IF(MOD($B819,$X$4)=0,$J819*AA$2,N819)</f>
        <v>30.704290477605777</v>
      </c>
      <c r="T819" s="9">
        <f>IF(MOD($B819,$X$4)=0,$J819*AB$2,O819)</f>
        <v>30.704290477605777</v>
      </c>
      <c r="U819" s="5" cm="1">
        <f t="array" ref="U819">SUM(ABS(P819:T819/J819-K819:O819/J819))</f>
        <v>5.0663804563862991E-3</v>
      </c>
    </row>
    <row r="820" spans="1:21" x14ac:dyDescent="0.25">
      <c r="A820" s="7">
        <v>42096</v>
      </c>
      <c r="B820" s="12">
        <v>817</v>
      </c>
      <c r="C820" s="8">
        <v>28.359798431396399</v>
      </c>
      <c r="D820" s="8">
        <v>64.668685913085895</v>
      </c>
      <c r="E820" s="8">
        <v>75.789367675781193</v>
      </c>
      <c r="F820" s="8">
        <v>49.043319702148402</v>
      </c>
      <c r="G820" s="8">
        <v>68.569679260253906</v>
      </c>
      <c r="H820" s="10">
        <f t="shared" si="24"/>
        <v>6.1153690450101994E-3</v>
      </c>
      <c r="I820" s="10">
        <f>(1+H820)*(1-U820*$X$5) - 1</f>
        <v>6.0861417051090161E-3</v>
      </c>
      <c r="J820" s="8">
        <f t="shared" si="25"/>
        <v>154.46029272570763</v>
      </c>
      <c r="K820" s="9">
        <f>P819*C820/C819</f>
        <v>30.96870129576569</v>
      </c>
      <c r="L820" s="9">
        <f>Q819*D820/D819</f>
        <v>30.935599785135071</v>
      </c>
      <c r="M820" s="9">
        <f>R819*E820/E819</f>
        <v>30.847862007481144</v>
      </c>
      <c r="N820" s="9">
        <f>S819*F820/F819</f>
        <v>30.996225738077069</v>
      </c>
      <c r="O820" s="9">
        <f>T819*G820/G819</f>
        <v>30.711903899248668</v>
      </c>
      <c r="P820" s="9">
        <f>IF(MOD($B820,$X$4)=0,$J820*X$2,K820)</f>
        <v>30.892058545141527</v>
      </c>
      <c r="Q820" s="9">
        <f>IF(MOD($B820,$X$4)=0,$J820*Y$2,L820)</f>
        <v>30.892058545141527</v>
      </c>
      <c r="R820" s="9">
        <f>IF(MOD($B820,$X$4)=0,$J820*Z$2,M820)</f>
        <v>30.892058545141527</v>
      </c>
      <c r="S820" s="9">
        <f>IF(MOD($B820,$X$4)=0,$J820*AA$2,N820)</f>
        <v>30.892058545141527</v>
      </c>
      <c r="T820" s="9">
        <f>IF(MOD($B820,$X$4)=0,$J820*AB$2,O820)</f>
        <v>30.892058545141527</v>
      </c>
      <c r="U820" s="5" cm="1">
        <f t="array" ref="U820">SUM(ABS(P820:T820/J820-K820:O820/J820))</f>
        <v>2.9049690324186028E-3</v>
      </c>
    </row>
    <row r="821" spans="1:21" x14ac:dyDescent="0.25">
      <c r="A821" s="7">
        <v>42100</v>
      </c>
      <c r="B821" s="12">
        <v>818</v>
      </c>
      <c r="C821" s="8">
        <v>28.819187164306602</v>
      </c>
      <c r="D821" s="8">
        <v>65.676116943359304</v>
      </c>
      <c r="E821" s="8">
        <v>76.969985961914006</v>
      </c>
      <c r="F821" s="8">
        <v>49.002796173095703</v>
      </c>
      <c r="G821" s="8">
        <v>68.790489196777301</v>
      </c>
      <c r="H821" s="10">
        <f t="shared" si="24"/>
        <v>9.9497008696567413E-3</v>
      </c>
      <c r="I821" s="10">
        <f>(1+H821)*(1-U821*$X$5) - 1</f>
        <v>9.8796790497210907E-3</v>
      </c>
      <c r="J821" s="8">
        <f t="shared" si="25"/>
        <v>155.99712643456803</v>
      </c>
      <c r="K821" s="9">
        <f>P820*C821/C820</f>
        <v>31.392466320125195</v>
      </c>
      <c r="L821" s="9">
        <f>Q820*D821/D820</f>
        <v>31.373305657681058</v>
      </c>
      <c r="M821" s="9">
        <f>R820*E821/E820</f>
        <v>31.373283423157421</v>
      </c>
      <c r="N821" s="9">
        <f>S820*F821/F820</f>
        <v>30.86653304565343</v>
      </c>
      <c r="O821" s="9">
        <f>T820*G821/G820</f>
        <v>30.991537987950935</v>
      </c>
      <c r="P821" s="9">
        <f>IF(MOD($B821,$X$4)=0,$J821*X$2,K821)</f>
        <v>31.199425286913609</v>
      </c>
      <c r="Q821" s="9">
        <f>IF(MOD($B821,$X$4)=0,$J821*Y$2,L821)</f>
        <v>31.199425286913609</v>
      </c>
      <c r="R821" s="9">
        <f>IF(MOD($B821,$X$4)=0,$J821*Z$2,M821)</f>
        <v>31.199425286913609</v>
      </c>
      <c r="S821" s="9">
        <f>IF(MOD($B821,$X$4)=0,$J821*AA$2,N821)</f>
        <v>31.199425286913609</v>
      </c>
      <c r="T821" s="9">
        <f>IF(MOD($B821,$X$4)=0,$J821*AB$2,O821)</f>
        <v>31.199425286913609</v>
      </c>
      <c r="U821" s="5" cm="1">
        <f t="array" ref="U821">SUM(ABS(P821:T821/J821-K821:O821/J821))</f>
        <v>6.9331987400380324E-3</v>
      </c>
    </row>
    <row r="822" spans="1:21" x14ac:dyDescent="0.25">
      <c r="A822" s="7">
        <v>42101</v>
      </c>
      <c r="B822" s="12">
        <v>819</v>
      </c>
      <c r="C822" s="8">
        <v>28.5159492492675</v>
      </c>
      <c r="D822" s="8">
        <v>64.910499572753906</v>
      </c>
      <c r="E822" s="8">
        <v>78.136184692382798</v>
      </c>
      <c r="F822" s="8">
        <v>49.310733795166001</v>
      </c>
      <c r="G822" s="8">
        <v>68.374298095703097</v>
      </c>
      <c r="H822" s="10">
        <f t="shared" si="24"/>
        <v>-1.3588506732220562E-3</v>
      </c>
      <c r="I822" s="10">
        <f>(1+H822)*(1-U822*$X$5) - 1</f>
        <v>-1.4554631850415278E-3</v>
      </c>
      <c r="J822" s="8">
        <f t="shared" si="25"/>
        <v>155.78514963429171</v>
      </c>
      <c r="K822" s="9">
        <f>P821*C822/C821</f>
        <v>30.871142305839825</v>
      </c>
      <c r="L822" s="9">
        <f>Q821*D822/D821</f>
        <v>30.835718918993489</v>
      </c>
      <c r="M822" s="9">
        <f>R821*E822/E821</f>
        <v>31.672138510207663</v>
      </c>
      <c r="N822" s="9">
        <f>S821*F822/F821</f>
        <v>31.395485054582274</v>
      </c>
      <c r="O822" s="9">
        <f>T821*G822/G821</f>
        <v>31.010664844668476</v>
      </c>
      <c r="P822" s="9">
        <f>IF(MOD($B822,$X$4)=0,$J822*X$2,K822)</f>
        <v>31.157029926858343</v>
      </c>
      <c r="Q822" s="9">
        <f>IF(MOD($B822,$X$4)=0,$J822*Y$2,L822)</f>
        <v>31.157029926858343</v>
      </c>
      <c r="R822" s="9">
        <f>IF(MOD($B822,$X$4)=0,$J822*Z$2,M822)</f>
        <v>31.157029926858343</v>
      </c>
      <c r="S822" s="9">
        <f>IF(MOD($B822,$X$4)=0,$J822*AA$2,N822)</f>
        <v>31.157029926858343</v>
      </c>
      <c r="T822" s="9">
        <f>IF(MOD($B822,$X$4)=0,$J822*AB$2,O822)</f>
        <v>31.157029926858343</v>
      </c>
      <c r="U822" s="5" cm="1">
        <f t="array" ref="U822">SUM(ABS(P822:T822/J822-K822:O822/J822))</f>
        <v>9.6743972431550529E-3</v>
      </c>
    </row>
    <row r="823" spans="1:21" x14ac:dyDescent="0.25">
      <c r="A823" s="7">
        <v>42102</v>
      </c>
      <c r="B823" s="12">
        <v>820</v>
      </c>
      <c r="C823" s="8">
        <v>28.423168182373001</v>
      </c>
      <c r="D823" s="8">
        <v>64.829887390136705</v>
      </c>
      <c r="E823" s="8">
        <v>76.782829284667898</v>
      </c>
      <c r="F823" s="8">
        <v>49.472801208496001</v>
      </c>
      <c r="G823" s="8">
        <v>68.824462890625</v>
      </c>
      <c r="H823" s="10">
        <f t="shared" si="24"/>
        <v>-2.3891071450978796E-3</v>
      </c>
      <c r="I823" s="10">
        <f>(1+H823)*(1-U823*$X$5) - 1</f>
        <v>-2.4522907869841681E-3</v>
      </c>
      <c r="J823" s="8">
        <f t="shared" si="25"/>
        <v>155.41296222020028</v>
      </c>
      <c r="K823" s="9">
        <f>P822*C823/C822</f>
        <v>31.055655694052398</v>
      </c>
      <c r="L823" s="9">
        <f>Q822*D823/D822</f>
        <v>31.118336091457206</v>
      </c>
      <c r="M823" s="9">
        <f>R822*E823/E822</f>
        <v>30.617375538742827</v>
      </c>
      <c r="N823" s="9">
        <f>S822*F823/F822</f>
        <v>31.259432362568727</v>
      </c>
      <c r="O823" s="9">
        <f>T822*G823/G822</f>
        <v>31.362162533379113</v>
      </c>
      <c r="P823" s="9">
        <f>IF(MOD($B823,$X$4)=0,$J823*X$2,K823)</f>
        <v>31.08259244404006</v>
      </c>
      <c r="Q823" s="9">
        <f>IF(MOD($B823,$X$4)=0,$J823*Y$2,L823)</f>
        <v>31.08259244404006</v>
      </c>
      <c r="R823" s="9">
        <f>IF(MOD($B823,$X$4)=0,$J823*Z$2,M823)</f>
        <v>31.08259244404006</v>
      </c>
      <c r="S823" s="9">
        <f>IF(MOD($B823,$X$4)=0,$J823*AA$2,N823)</f>
        <v>31.08259244404006</v>
      </c>
      <c r="T823" s="9">
        <f>IF(MOD($B823,$X$4)=0,$J823*AB$2,O823)</f>
        <v>31.08259244404006</v>
      </c>
      <c r="U823" s="5" cm="1">
        <f t="array" ref="U823">SUM(ABS(P823:T823/J823-K823:O823/J823))</f>
        <v>6.333495588193766E-3</v>
      </c>
    </row>
    <row r="824" spans="1:21" x14ac:dyDescent="0.25">
      <c r="A824" s="7">
        <v>42103</v>
      </c>
      <c r="B824" s="12">
        <v>821</v>
      </c>
      <c r="C824" s="8">
        <v>28.640415191650298</v>
      </c>
      <c r="D824" s="8">
        <v>65.023323059082003</v>
      </c>
      <c r="E824" s="8">
        <v>76.991561889648395</v>
      </c>
      <c r="F824" s="8">
        <v>49.813159942626903</v>
      </c>
      <c r="G824" s="8">
        <v>68.663070678710895</v>
      </c>
      <c r="H824" s="10">
        <f t="shared" si="24"/>
        <v>3.576052144043107E-3</v>
      </c>
      <c r="I824" s="10">
        <f>(1+H824)*(1-U824*$X$5) - 1</f>
        <v>3.5465684750439763E-3</v>
      </c>
      <c r="J824" s="8">
        <f t="shared" si="25"/>
        <v>155.96872707695994</v>
      </c>
      <c r="K824" s="9">
        <f>P823*C824/C823</f>
        <v>31.320166250229637</v>
      </c>
      <c r="L824" s="9">
        <f>Q823*D824/D823</f>
        <v>31.175334885898469</v>
      </c>
      <c r="M824" s="9">
        <f>R823*E824/E823</f>
        <v>31.167089857730534</v>
      </c>
      <c r="N824" s="9">
        <f>S823*F824/F823</f>
        <v>31.296431797368278</v>
      </c>
      <c r="O824" s="9">
        <f>T823*G824/G823</f>
        <v>31.009704285733029</v>
      </c>
      <c r="P824" s="9">
        <f>IF(MOD($B824,$X$4)=0,$J824*X$2,K824)</f>
        <v>31.193745415391987</v>
      </c>
      <c r="Q824" s="9">
        <f>IF(MOD($B824,$X$4)=0,$J824*Y$2,L824)</f>
        <v>31.193745415391987</v>
      </c>
      <c r="R824" s="9">
        <f>IF(MOD($B824,$X$4)=0,$J824*Z$2,M824)</f>
        <v>31.193745415391987</v>
      </c>
      <c r="S824" s="9">
        <f>IF(MOD($B824,$X$4)=0,$J824*AA$2,N824)</f>
        <v>31.193745415391987</v>
      </c>
      <c r="T824" s="9">
        <f>IF(MOD($B824,$X$4)=0,$J824*AB$2,O824)</f>
        <v>31.193745415391987</v>
      </c>
      <c r="U824" s="5" cm="1">
        <f t="array" ref="U824">SUM(ABS(P824:T824/J824-K824:O824/J824))</f>
        <v>2.9378609559451707E-3</v>
      </c>
    </row>
    <row r="825" spans="1:21" x14ac:dyDescent="0.25">
      <c r="A825" s="7">
        <v>42104</v>
      </c>
      <c r="B825" s="12">
        <v>822</v>
      </c>
      <c r="C825" s="8">
        <v>28.7626132965087</v>
      </c>
      <c r="D825" s="8">
        <v>66.570732116699205</v>
      </c>
      <c r="E825" s="8">
        <v>76.962776184082003</v>
      </c>
      <c r="F825" s="8">
        <v>49.999546051025298</v>
      </c>
      <c r="G825" s="8">
        <v>68.501693725585895</v>
      </c>
      <c r="H825" s="10">
        <f t="shared" si="24"/>
        <v>5.816387181835303E-3</v>
      </c>
      <c r="I825" s="10">
        <f>(1+H825)*(1-U825*$X$5) - 1</f>
        <v>5.744461713873994E-3</v>
      </c>
      <c r="J825" s="8">
        <f t="shared" si="25"/>
        <v>156.87590158189755</v>
      </c>
      <c r="K825" s="9">
        <f>P824*C825/C824</f>
        <v>31.326837640057349</v>
      </c>
      <c r="L825" s="9">
        <f>Q824*D825/D824</f>
        <v>31.936086500496533</v>
      </c>
      <c r="M825" s="9">
        <f>R824*E825/E824</f>
        <v>31.182082657175346</v>
      </c>
      <c r="N825" s="9">
        <f>S824*F825/F824</f>
        <v>31.310463182765943</v>
      </c>
      <c r="O825" s="9">
        <f>T824*G825/G824</f>
        <v>31.120431601402402</v>
      </c>
      <c r="P825" s="9">
        <f>IF(MOD($B825,$X$4)=0,$J825*X$2,K825)</f>
        <v>31.375180316379513</v>
      </c>
      <c r="Q825" s="9">
        <f>IF(MOD($B825,$X$4)=0,$J825*Y$2,L825)</f>
        <v>31.375180316379513</v>
      </c>
      <c r="R825" s="9">
        <f>IF(MOD($B825,$X$4)=0,$J825*Z$2,M825)</f>
        <v>31.375180316379513</v>
      </c>
      <c r="S825" s="9">
        <f>IF(MOD($B825,$X$4)=0,$J825*AA$2,N825)</f>
        <v>31.375180316379513</v>
      </c>
      <c r="T825" s="9">
        <f>IF(MOD($B825,$X$4)=0,$J825*AB$2,O825)</f>
        <v>31.375180316379513</v>
      </c>
      <c r="U825" s="5" cm="1">
        <f t="array" ref="U825">SUM(ABS(P825:T825/J825-K825:O825/J825))</f>
        <v>7.1509540784910619E-3</v>
      </c>
    </row>
    <row r="826" spans="1:21" x14ac:dyDescent="0.25">
      <c r="A826" s="7">
        <v>42107</v>
      </c>
      <c r="B826" s="12">
        <v>823</v>
      </c>
      <c r="C826" s="8">
        <v>28.706035614013601</v>
      </c>
      <c r="D826" s="8">
        <v>66.199981689453097</v>
      </c>
      <c r="E826" s="8">
        <v>76.667640686035099</v>
      </c>
      <c r="F826" s="8">
        <v>50.299373626708899</v>
      </c>
      <c r="G826" s="8">
        <v>68.1959228515625</v>
      </c>
      <c r="H826" s="10">
        <f t="shared" si="24"/>
        <v>-1.9676403045576496E-3</v>
      </c>
      <c r="I826" s="10">
        <f>(1+H826)*(1-U826*$X$5) - 1</f>
        <v>-1.9994996252308272E-3</v>
      </c>
      <c r="J826" s="8">
        <f t="shared" si="25"/>
        <v>156.56722623513119</v>
      </c>
      <c r="K826" s="9">
        <f>P825*C826/C825</f>
        <v>31.313463567213955</v>
      </c>
      <c r="L826" s="9">
        <f>Q825*D826/D825</f>
        <v>31.2004434442233</v>
      </c>
      <c r="M826" s="9">
        <f>R825*E826/E825</f>
        <v>31.25486332772466</v>
      </c>
      <c r="N826" s="9">
        <f>S825*F826/F825</f>
        <v>31.563324909558336</v>
      </c>
      <c r="O826" s="9">
        <f>T825*G826/G825</f>
        <v>31.235130986410933</v>
      </c>
      <c r="P826" s="9">
        <f>IF(MOD($B826,$X$4)=0,$J826*X$2,K826)</f>
        <v>31.313445247026237</v>
      </c>
      <c r="Q826" s="9">
        <f>IF(MOD($B826,$X$4)=0,$J826*Y$2,L826)</f>
        <v>31.313445247026237</v>
      </c>
      <c r="R826" s="9">
        <f>IF(MOD($B826,$X$4)=0,$J826*Z$2,M826)</f>
        <v>31.313445247026237</v>
      </c>
      <c r="S826" s="9">
        <f>IF(MOD($B826,$X$4)=0,$J826*AA$2,N826)</f>
        <v>31.313445247026237</v>
      </c>
      <c r="T826" s="9">
        <f>IF(MOD($B826,$X$4)=0,$J826*AB$2,O826)</f>
        <v>31.313445247026237</v>
      </c>
      <c r="U826" s="5" cm="1">
        <f t="array" ref="U826">SUM(ABS(P826:T826/J826-K826:O826/J826))</f>
        <v>3.1922131946634236E-3</v>
      </c>
    </row>
    <row r="827" spans="1:21" x14ac:dyDescent="0.25">
      <c r="A827" s="7">
        <v>42108</v>
      </c>
      <c r="B827" s="12">
        <v>824</v>
      </c>
      <c r="C827" s="8">
        <v>28.5815715789794</v>
      </c>
      <c r="D827" s="8">
        <v>66.893112182617102</v>
      </c>
      <c r="E827" s="8">
        <v>78.352165222167898</v>
      </c>
      <c r="F827" s="8">
        <v>51.085426330566399</v>
      </c>
      <c r="G827" s="8">
        <v>68.077018737792898</v>
      </c>
      <c r="H827" s="10">
        <f t="shared" si="24"/>
        <v>8.3980273103867464E-3</v>
      </c>
      <c r="I827" s="10">
        <f>(1+H827)*(1-U827*$X$5) - 1</f>
        <v>8.3065255701033625E-3</v>
      </c>
      <c r="J827" s="8">
        <f t="shared" si="25"/>
        <v>157.8820820769653</v>
      </c>
      <c r="K827" s="9">
        <f>P826*C827/C826</f>
        <v>31.17767596844411</v>
      </c>
      <c r="L827" s="9">
        <f>Q826*D827/D826</f>
        <v>31.641304910923896</v>
      </c>
      <c r="M827" s="9">
        <f>R826*E827/E826</f>
        <v>32.001457377795703</v>
      </c>
      <c r="N827" s="9">
        <f>S826*F827/F826</f>
        <v>31.802795641052789</v>
      </c>
      <c r="O827" s="9">
        <f>T826*G827/G826</f>
        <v>31.258848178748782</v>
      </c>
      <c r="P827" s="9">
        <f>IF(MOD($B827,$X$4)=0,$J827*X$2,K827)</f>
        <v>31.576416415393062</v>
      </c>
      <c r="Q827" s="9">
        <f>IF(MOD($B827,$X$4)=0,$J827*Y$2,L827)</f>
        <v>31.576416415393062</v>
      </c>
      <c r="R827" s="9">
        <f>IF(MOD($B827,$X$4)=0,$J827*Z$2,M827)</f>
        <v>31.576416415393062</v>
      </c>
      <c r="S827" s="9">
        <f>IF(MOD($B827,$X$4)=0,$J827*AA$2,N827)</f>
        <v>31.576416415393062</v>
      </c>
      <c r="T827" s="9">
        <f>IF(MOD($B827,$X$4)=0,$J827*AB$2,O827)</f>
        <v>31.576416415393062</v>
      </c>
      <c r="U827" s="5" cm="1">
        <f t="array" ref="U827">SUM(ABS(P827:T827/J827-K827:O827/J827))</f>
        <v>9.0739705756353872E-3</v>
      </c>
    </row>
    <row r="828" spans="1:21" x14ac:dyDescent="0.25">
      <c r="A828" s="7">
        <v>42109</v>
      </c>
      <c r="B828" s="12">
        <v>825</v>
      </c>
      <c r="C828" s="8">
        <v>28.690200805663999</v>
      </c>
      <c r="D828" s="8">
        <v>68.633956909179602</v>
      </c>
      <c r="E828" s="8">
        <v>79.482414245605398</v>
      </c>
      <c r="F828" s="8">
        <v>52.033550262451101</v>
      </c>
      <c r="G828" s="8">
        <v>67.728790283203097</v>
      </c>
      <c r="H828" s="10">
        <f t="shared" si="24"/>
        <v>1.1538911176149691E-2</v>
      </c>
      <c r="I828" s="10">
        <f>(1+H828)*(1-U828*$X$5) - 1</f>
        <v>1.1441341729243382E-2</v>
      </c>
      <c r="J828" s="8">
        <f t="shared" si="25"/>
        <v>159.70386939835697</v>
      </c>
      <c r="K828" s="9">
        <f>P827*C828/C827</f>
        <v>31.696428070007524</v>
      </c>
      <c r="L828" s="9">
        <f>Q827*D828/D827</f>
        <v>32.398169750032544</v>
      </c>
      <c r="M828" s="9">
        <f>R827*E828/E827</f>
        <v>32.031913895468527</v>
      </c>
      <c r="N828" s="9">
        <f>S827*F828/F827</f>
        <v>32.162461364746413</v>
      </c>
      <c r="O828" s="9">
        <f>T827*G828/G827</f>
        <v>31.414896318101963</v>
      </c>
      <c r="P828" s="9">
        <f>IF(MOD($B828,$X$4)=0,$J828*X$2,K828)</f>
        <v>31.940773879671397</v>
      </c>
      <c r="Q828" s="9">
        <f>IF(MOD($B828,$X$4)=0,$J828*Y$2,L828)</f>
        <v>31.940773879671397</v>
      </c>
      <c r="R828" s="9">
        <f>IF(MOD($B828,$X$4)=0,$J828*Z$2,M828)</f>
        <v>31.940773879671397</v>
      </c>
      <c r="S828" s="9">
        <f>IF(MOD($B828,$X$4)=0,$J828*AA$2,N828)</f>
        <v>31.940773879671397</v>
      </c>
      <c r="T828" s="9">
        <f>IF(MOD($B828,$X$4)=0,$J828*AB$2,O828)</f>
        <v>31.940773879671397</v>
      </c>
      <c r="U828" s="5" cm="1">
        <f t="array" ref="U828">SUM(ABS(P828:T828/J828-K828:O828/J828))</f>
        <v>9.6456444560162058E-3</v>
      </c>
    </row>
    <row r="829" spans="1:21" x14ac:dyDescent="0.25">
      <c r="A829" s="7">
        <v>42110</v>
      </c>
      <c r="B829" s="12">
        <v>826</v>
      </c>
      <c r="C829" s="8">
        <v>28.5521526336669</v>
      </c>
      <c r="D829" s="8">
        <v>68.536430358886705</v>
      </c>
      <c r="E829" s="8">
        <v>79.302413940429602</v>
      </c>
      <c r="F829" s="8">
        <v>51.709419250488203</v>
      </c>
      <c r="G829" s="8">
        <v>67.304092407226506</v>
      </c>
      <c r="H829" s="10">
        <f t="shared" si="24"/>
        <v>-4.1994283750164119E-3</v>
      </c>
      <c r="I829" s="10">
        <f>(1+H829)*(1-U829*$X$5) - 1</f>
        <v>-4.2182813132691788E-3</v>
      </c>
      <c r="J829" s="8">
        <f t="shared" si="25"/>
        <v>159.0332044376056</v>
      </c>
      <c r="K829" s="9">
        <f>P828*C829/C828</f>
        <v>31.787084978149633</v>
      </c>
      <c r="L829" s="9">
        <f>Q828*D829/D828</f>
        <v>31.895387111510967</v>
      </c>
      <c r="M829" s="9">
        <f>R828*E829/E828</f>
        <v>31.868439022955467</v>
      </c>
      <c r="N829" s="9">
        <f>S828*F829/F828</f>
        <v>31.741806188474531</v>
      </c>
      <c r="O829" s="9">
        <f>T828*G829/G828</f>
        <v>31.740487136515007</v>
      </c>
      <c r="P829" s="9">
        <f>IF(MOD($B829,$X$4)=0,$J829*X$2,K829)</f>
        <v>31.806640887521123</v>
      </c>
      <c r="Q829" s="9">
        <f>IF(MOD($B829,$X$4)=0,$J829*Y$2,L829)</f>
        <v>31.806640887521123</v>
      </c>
      <c r="R829" s="9">
        <f>IF(MOD($B829,$X$4)=0,$J829*Z$2,M829)</f>
        <v>31.806640887521123</v>
      </c>
      <c r="S829" s="9">
        <f>IF(MOD($B829,$X$4)=0,$J829*AA$2,N829)</f>
        <v>31.806640887521123</v>
      </c>
      <c r="T829" s="9">
        <f>IF(MOD($B829,$X$4)=0,$J829*AB$2,O829)</f>
        <v>31.806640887521123</v>
      </c>
      <c r="U829" s="5" cm="1">
        <f t="array" ref="U829">SUM(ABS(P829:T829/J829-K829:O829/J829))</f>
        <v>1.8932443693952805E-3</v>
      </c>
    </row>
    <row r="830" spans="1:21" x14ac:dyDescent="0.25">
      <c r="A830" s="7">
        <v>42111</v>
      </c>
      <c r="B830" s="12">
        <v>827</v>
      </c>
      <c r="C830" s="8">
        <v>28.230815887451101</v>
      </c>
      <c r="D830" s="8">
        <v>67.675056457519503</v>
      </c>
      <c r="E830" s="8">
        <v>78.546524047851506</v>
      </c>
      <c r="F830" s="8">
        <v>50.9233589172363</v>
      </c>
      <c r="G830" s="8">
        <v>66.148956298828097</v>
      </c>
      <c r="H830" s="10">
        <f t="shared" si="24"/>
        <v>-1.3143733486712716E-2</v>
      </c>
      <c r="I830" s="10">
        <f>(1+H830)*(1-U830*$X$5) - 1</f>
        <v>-1.3168041348121995E-2</v>
      </c>
      <c r="J830" s="8">
        <f t="shared" si="25"/>
        <v>156.94291438293982</v>
      </c>
      <c r="K830" s="9">
        <f>P829*C830/C829</f>
        <v>31.448676897135371</v>
      </c>
      <c r="L830" s="9">
        <f>Q829*D830/D829</f>
        <v>31.406891291471187</v>
      </c>
      <c r="M830" s="9">
        <f>R829*E830/E829</f>
        <v>31.503468295804073</v>
      </c>
      <c r="N830" s="9">
        <f>S829*F830/F829</f>
        <v>31.323132484254103</v>
      </c>
      <c r="O830" s="9">
        <f>T829*G830/G829</f>
        <v>31.260745414275103</v>
      </c>
      <c r="P830" s="9">
        <f>IF(MOD($B830,$X$4)=0,$J830*X$2,K830)</f>
        <v>31.388582876587964</v>
      </c>
      <c r="Q830" s="9">
        <f>IF(MOD($B830,$X$4)=0,$J830*Y$2,L830)</f>
        <v>31.388582876587964</v>
      </c>
      <c r="R830" s="9">
        <f>IF(MOD($B830,$X$4)=0,$J830*Z$2,M830)</f>
        <v>31.388582876587964</v>
      </c>
      <c r="S830" s="9">
        <f>IF(MOD($B830,$X$4)=0,$J830*AA$2,N830)</f>
        <v>31.388582876587964</v>
      </c>
      <c r="T830" s="9">
        <f>IF(MOD($B830,$X$4)=0,$J830*AB$2,O830)</f>
        <v>31.388582876587964</v>
      </c>
      <c r="U830" s="5" cm="1">
        <f t="array" ref="U830">SUM(ABS(P830:T830/J830-K830:O830/J830))</f>
        <v>2.4631612762728294E-3</v>
      </c>
    </row>
    <row r="831" spans="1:21" x14ac:dyDescent="0.25">
      <c r="A831" s="7">
        <v>42114</v>
      </c>
      <c r="B831" s="12">
        <v>828</v>
      </c>
      <c r="C831" s="8">
        <v>28.875759124755799</v>
      </c>
      <c r="D831" s="8">
        <v>68.747711181640597</v>
      </c>
      <c r="E831" s="8">
        <v>79.395980834960895</v>
      </c>
      <c r="F831" s="8">
        <v>51.247501373291001</v>
      </c>
      <c r="G831" s="8">
        <v>66.369758605957003</v>
      </c>
      <c r="H831" s="10">
        <f t="shared" si="24"/>
        <v>1.1842678037234711E-2</v>
      </c>
      <c r="I831" s="10">
        <f>(1+H831)*(1-U831*$X$5) - 1</f>
        <v>1.178263770923671E-2</v>
      </c>
      <c r="J831" s="8">
        <f t="shared" si="25"/>
        <v>158.80153878820227</v>
      </c>
      <c r="K831" s="9">
        <f>P830*C831/C830</f>
        <v>32.105666447092638</v>
      </c>
      <c r="L831" s="9">
        <f>Q830*D831/D830</f>
        <v>31.886094271013963</v>
      </c>
      <c r="M831" s="9">
        <f>R830*E831/E830</f>
        <v>31.728040861336208</v>
      </c>
      <c r="N831" s="9">
        <f>S830*F831/F830</f>
        <v>31.588380622888042</v>
      </c>
      <c r="O831" s="9">
        <f>T830*G831/G830</f>
        <v>31.493356585871418</v>
      </c>
      <c r="P831" s="9">
        <f>IF(MOD($B831,$X$4)=0,$J831*X$2,K831)</f>
        <v>31.760307757640454</v>
      </c>
      <c r="Q831" s="9">
        <f>IF(MOD($B831,$X$4)=0,$J831*Y$2,L831)</f>
        <v>31.760307757640454</v>
      </c>
      <c r="R831" s="9">
        <f>IF(MOD($B831,$X$4)=0,$J831*Z$2,M831)</f>
        <v>31.760307757640454</v>
      </c>
      <c r="S831" s="9">
        <f>IF(MOD($B831,$X$4)=0,$J831*AA$2,N831)</f>
        <v>31.760307757640454</v>
      </c>
      <c r="T831" s="9">
        <f>IF(MOD($B831,$X$4)=0,$J831*AB$2,O831)</f>
        <v>31.760307757640454</v>
      </c>
      <c r="U831" s="5" cm="1">
        <f t="array" ref="U831">SUM(ABS(P831:T831/J831-K831:O831/J831))</f>
        <v>5.9337611766353549E-3</v>
      </c>
    </row>
    <row r="832" spans="1:21" x14ac:dyDescent="0.25">
      <c r="A832" s="7">
        <v>42115</v>
      </c>
      <c r="B832" s="12">
        <v>829</v>
      </c>
      <c r="C832" s="8">
        <v>28.7196235656738</v>
      </c>
      <c r="D832" s="8">
        <v>68.195137023925696</v>
      </c>
      <c r="E832" s="8">
        <v>78.992858886718693</v>
      </c>
      <c r="F832" s="8">
        <v>50.493865966796797</v>
      </c>
      <c r="G832" s="8">
        <v>66.276351928710895</v>
      </c>
      <c r="H832" s="10">
        <f t="shared" si="24"/>
        <v>-6.9270771122560415E-3</v>
      </c>
      <c r="I832" s="10">
        <f>(1+H832)*(1-U832*$X$5) - 1</f>
        <v>-6.9626345271538437E-3</v>
      </c>
      <c r="J832" s="8">
        <f t="shared" si="25"/>
        <v>157.70150828347147</v>
      </c>
      <c r="K832" s="9">
        <f>P831*C832/C831</f>
        <v>31.588575011604899</v>
      </c>
      <c r="L832" s="9">
        <f>Q831*D832/D831</f>
        <v>31.505027618035879</v>
      </c>
      <c r="M832" s="9">
        <f>R831*E832/E831</f>
        <v>31.599049253048818</v>
      </c>
      <c r="N832" s="9">
        <f>S831*F832/F831</f>
        <v>31.293247085297409</v>
      </c>
      <c r="O832" s="9">
        <f>T831*G832/G831</f>
        <v>31.715609315484468</v>
      </c>
      <c r="P832" s="9">
        <f>IF(MOD($B832,$X$4)=0,$J832*X$2,K832)</f>
        <v>31.540301656694297</v>
      </c>
      <c r="Q832" s="9">
        <f>IF(MOD($B832,$X$4)=0,$J832*Y$2,L832)</f>
        <v>31.540301656694297</v>
      </c>
      <c r="R832" s="9">
        <f>IF(MOD($B832,$X$4)=0,$J832*Z$2,M832)</f>
        <v>31.540301656694297</v>
      </c>
      <c r="S832" s="9">
        <f>IF(MOD($B832,$X$4)=0,$J832*AA$2,N832)</f>
        <v>31.540301656694297</v>
      </c>
      <c r="T832" s="9">
        <f>IF(MOD($B832,$X$4)=0,$J832*AB$2,O832)</f>
        <v>31.540301656694297</v>
      </c>
      <c r="U832" s="5" cm="1">
        <f t="array" ref="U832">SUM(ABS(P832:T832/J832-K832:O832/J832))</f>
        <v>3.580544195529306E-3</v>
      </c>
    </row>
    <row r="833" spans="1:21" x14ac:dyDescent="0.25">
      <c r="A833" s="7">
        <v>42116</v>
      </c>
      <c r="B833" s="12">
        <v>830</v>
      </c>
      <c r="C833" s="8">
        <v>29.106588363647401</v>
      </c>
      <c r="D833" s="8">
        <v>68.967102050781193</v>
      </c>
      <c r="E833" s="8">
        <v>78.827293395996094</v>
      </c>
      <c r="F833" s="8">
        <v>51.00439453125</v>
      </c>
      <c r="G833" s="8">
        <v>66.616096496582003</v>
      </c>
      <c r="H833" s="10">
        <f t="shared" si="24"/>
        <v>7.5869508128532104E-3</v>
      </c>
      <c r="I833" s="10">
        <f>(1+H833)*(1-U833*$X$5) - 1</f>
        <v>7.5383761091922796E-3</v>
      </c>
      <c r="J833" s="8">
        <f t="shared" si="25"/>
        <v>158.89798186993093</v>
      </c>
      <c r="K833" s="9">
        <f>P832*C833/C832</f>
        <v>31.965271936360384</v>
      </c>
      <c r="L833" s="9">
        <f>Q832*D833/D832</f>
        <v>31.897336056477059</v>
      </c>
      <c r="M833" s="9">
        <f>R832*E833/E832</f>
        <v>31.474194598475044</v>
      </c>
      <c r="N833" s="9">
        <f>S832*F833/F832</f>
        <v>31.859196330708791</v>
      </c>
      <c r="O833" s="9">
        <f>T832*G833/G832</f>
        <v>31.701982947909663</v>
      </c>
      <c r="P833" s="9">
        <f>IF(MOD($B833,$X$4)=0,$J833*X$2,K833)</f>
        <v>31.779596373986188</v>
      </c>
      <c r="Q833" s="9">
        <f>IF(MOD($B833,$X$4)=0,$J833*Y$2,L833)</f>
        <v>31.779596373986188</v>
      </c>
      <c r="R833" s="9">
        <f>IF(MOD($B833,$X$4)=0,$J833*Z$2,M833)</f>
        <v>31.779596373986188</v>
      </c>
      <c r="S833" s="9">
        <f>IF(MOD($B833,$X$4)=0,$J833*AA$2,N833)</f>
        <v>31.779596373986188</v>
      </c>
      <c r="T833" s="9">
        <f>IF(MOD($B833,$X$4)=0,$J833*AB$2,O833)</f>
        <v>31.779596373986188</v>
      </c>
      <c r="U833" s="5" cm="1">
        <f t="array" ref="U833">SUM(ABS(P833:T833/J833-K833:O833/J833))</f>
        <v>4.8208944768247108E-3</v>
      </c>
    </row>
    <row r="834" spans="1:21" x14ac:dyDescent="0.25">
      <c r="A834" s="7">
        <v>42117</v>
      </c>
      <c r="B834" s="12">
        <v>831</v>
      </c>
      <c r="C834" s="8">
        <v>29.344202041625898</v>
      </c>
      <c r="D834" s="8">
        <v>68.902130126953097</v>
      </c>
      <c r="E834" s="8">
        <v>79.165626525878906</v>
      </c>
      <c r="F834" s="8">
        <v>50.890945434570298</v>
      </c>
      <c r="G834" s="8">
        <v>67.253135681152301</v>
      </c>
      <c r="H834" s="10">
        <f t="shared" si="24"/>
        <v>3.7704242500933294E-3</v>
      </c>
      <c r="I834" s="10">
        <f>(1+H834)*(1-U834*$X$5) - 1</f>
        <v>3.7275953693853836E-3</v>
      </c>
      <c r="J834" s="8">
        <f t="shared" si="25"/>
        <v>159.49709467406421</v>
      </c>
      <c r="K834" s="9">
        <f>P833*C834/C833</f>
        <v>32.03903134055637</v>
      </c>
      <c r="L834" s="9">
        <f>Q833*D834/D833</f>
        <v>31.749657730002305</v>
      </c>
      <c r="M834" s="9">
        <f>R833*E834/E833</f>
        <v>31.915996976422317</v>
      </c>
      <c r="N834" s="9">
        <f>S833*F834/F833</f>
        <v>31.70890900411132</v>
      </c>
      <c r="O834" s="9">
        <f>T833*G834/G833</f>
        <v>32.083499622971907</v>
      </c>
      <c r="P834" s="9">
        <f>IF(MOD($B834,$X$4)=0,$J834*X$2,K834)</f>
        <v>31.899418934812843</v>
      </c>
      <c r="Q834" s="9">
        <f>IF(MOD($B834,$X$4)=0,$J834*Y$2,L834)</f>
        <v>31.899418934812843</v>
      </c>
      <c r="R834" s="9">
        <f>IF(MOD($B834,$X$4)=0,$J834*Z$2,M834)</f>
        <v>31.899418934812843</v>
      </c>
      <c r="S834" s="9">
        <f>IF(MOD($B834,$X$4)=0,$J834*AA$2,N834)</f>
        <v>31.899418934812843</v>
      </c>
      <c r="T834" s="9">
        <f>IF(MOD($B834,$X$4)=0,$J834*AB$2,O834)</f>
        <v>31.899418934812843</v>
      </c>
      <c r="U834" s="5" cm="1">
        <f t="array" ref="U834">SUM(ABS(P834:T834/J834-K834:O834/J834))</f>
        <v>4.2668004230097811E-3</v>
      </c>
    </row>
    <row r="835" spans="1:21" x14ac:dyDescent="0.25">
      <c r="A835" s="7">
        <v>42118</v>
      </c>
      <c r="B835" s="12">
        <v>832</v>
      </c>
      <c r="C835" s="8">
        <v>29.4822463989257</v>
      </c>
      <c r="D835" s="8">
        <v>68.747711181640597</v>
      </c>
      <c r="E835" s="8">
        <v>79.093643188476506</v>
      </c>
      <c r="F835" s="8">
        <v>50.728870391845703</v>
      </c>
      <c r="G835" s="8">
        <v>67.813713073730398</v>
      </c>
      <c r="H835" s="10">
        <f t="shared" si="24"/>
        <v>1.340897492296822E-3</v>
      </c>
      <c r="I835" s="10">
        <f>(1+H835)*(1-U835*$X$5) - 1</f>
        <v>1.2994660753182785E-3</v>
      </c>
      <c r="J835" s="8">
        <f t="shared" si="25"/>
        <v>159.7109639283413</v>
      </c>
      <c r="K835" s="9">
        <f>P834*C835/C834</f>
        <v>32.049483836180642</v>
      </c>
      <c r="L835" s="9">
        <f>Q834*D835/D834</f>
        <v>31.827928044488853</v>
      </c>
      <c r="M835" s="9">
        <f>R834*E835/E834</f>
        <v>31.870413585687306</v>
      </c>
      <c r="N835" s="9">
        <f>S834*F835/F834</f>
        <v>31.797827195013145</v>
      </c>
      <c r="O835" s="9">
        <f>T834*G835/G834</f>
        <v>32.165311266971351</v>
      </c>
      <c r="P835" s="9">
        <f>IF(MOD($B835,$X$4)=0,$J835*X$2,K835)</f>
        <v>31.942192785668261</v>
      </c>
      <c r="Q835" s="9">
        <f>IF(MOD($B835,$X$4)=0,$J835*Y$2,L835)</f>
        <v>31.942192785668261</v>
      </c>
      <c r="R835" s="9">
        <f>IF(MOD($B835,$X$4)=0,$J835*Z$2,M835)</f>
        <v>31.942192785668261</v>
      </c>
      <c r="S835" s="9">
        <f>IF(MOD($B835,$X$4)=0,$J835*AA$2,N835)</f>
        <v>31.942192785668261</v>
      </c>
      <c r="T835" s="9">
        <f>IF(MOD($B835,$X$4)=0,$J835*AB$2,O835)</f>
        <v>31.942192785668261</v>
      </c>
      <c r="U835" s="5" cm="1">
        <f t="array" ref="U835">SUM(ABS(P835:T835/J835-K835:O835/J835))</f>
        <v>4.1375936089612653E-3</v>
      </c>
    </row>
    <row r="836" spans="1:21" x14ac:dyDescent="0.25">
      <c r="A836" s="7">
        <v>42121</v>
      </c>
      <c r="B836" s="12">
        <v>833</v>
      </c>
      <c r="C836" s="8">
        <v>30.018571853637599</v>
      </c>
      <c r="D836" s="8">
        <v>69.340934753417898</v>
      </c>
      <c r="E836" s="8">
        <v>78.971260070800696</v>
      </c>
      <c r="F836" s="8">
        <v>50.518177032470703</v>
      </c>
      <c r="G836" s="8">
        <v>67.414512634277301</v>
      </c>
      <c r="H836" s="10">
        <f t="shared" si="24"/>
        <v>3.04662047476012E-3</v>
      </c>
      <c r="I836" s="10">
        <f>(1+H836)*(1-U836*$X$5) - 1</f>
        <v>2.9637115761602661E-3</v>
      </c>
      <c r="J836" s="8">
        <f t="shared" si="25"/>
        <v>160.19754262108907</v>
      </c>
      <c r="K836" s="9">
        <f>P835*C836/C835</f>
        <v>32.523268285766278</v>
      </c>
      <c r="L836" s="9">
        <f>Q835*D836/D835</f>
        <v>32.217821768350284</v>
      </c>
      <c r="M836" s="9">
        <f>R835*E836/E835</f>
        <v>31.892768015472807</v>
      </c>
      <c r="N836" s="9">
        <f>S835*F836/F835</f>
        <v>31.809526557308914</v>
      </c>
      <c r="O836" s="9">
        <f>T835*G836/G835</f>
        <v>31.754157994190752</v>
      </c>
      <c r="P836" s="9">
        <f>IF(MOD($B836,$X$4)=0,$J836*X$2,K836)</f>
        <v>32.039508524217815</v>
      </c>
      <c r="Q836" s="9">
        <f>IF(MOD($B836,$X$4)=0,$J836*Y$2,L836)</f>
        <v>32.039508524217815</v>
      </c>
      <c r="R836" s="9">
        <f>IF(MOD($B836,$X$4)=0,$J836*Z$2,M836)</f>
        <v>32.039508524217815</v>
      </c>
      <c r="S836" s="9">
        <f>IF(MOD($B836,$X$4)=0,$J836*AA$2,N836)</f>
        <v>32.039508524217815</v>
      </c>
      <c r="T836" s="9">
        <f>IF(MOD($B836,$X$4)=0,$J836*AB$2,O836)</f>
        <v>32.039508524217815</v>
      </c>
      <c r="U836" s="5" cm="1">
        <f t="array" ref="U836">SUM(ABS(P836:T836/J836-K836:O836/J836))</f>
        <v>8.265707386622495E-3</v>
      </c>
    </row>
    <row r="837" spans="1:21" x14ac:dyDescent="0.25">
      <c r="A837" s="7">
        <v>42122</v>
      </c>
      <c r="B837" s="12">
        <v>834</v>
      </c>
      <c r="C837" s="8">
        <v>29.545606613159102</v>
      </c>
      <c r="D837" s="8">
        <v>70.047897338867102</v>
      </c>
      <c r="E837" s="8">
        <v>79.993492126464801</v>
      </c>
      <c r="F837" s="8">
        <v>50.858535766601499</v>
      </c>
      <c r="G837" s="8">
        <v>67.185173034667898</v>
      </c>
      <c r="H837" s="10">
        <f t="shared" ref="H837:H900" si="26">J837/J836 - 1</f>
        <v>2.1438957614099419E-3</v>
      </c>
      <c r="I837" s="10">
        <f>(1+H837)*(1-U837*$X$5) - 1</f>
        <v>2.0501138496953342E-3</v>
      </c>
      <c r="J837" s="8">
        <f t="shared" ref="J837:J900" si="27">SUM(K837:O837)</f>
        <v>160.54098945370271</v>
      </c>
      <c r="K837" s="9">
        <f>P836*C837/C836</f>
        <v>31.534701902242116</v>
      </c>
      <c r="L837" s="9">
        <f>Q836*D837/D836</f>
        <v>32.366165986557348</v>
      </c>
      <c r="M837" s="9">
        <f>R836*E837/E836</f>
        <v>32.454239308959195</v>
      </c>
      <c r="N837" s="9">
        <f>S836*F837/F836</f>
        <v>32.255369966654001</v>
      </c>
      <c r="O837" s="9">
        <f>T836*G837/G836</f>
        <v>31.930512289290053</v>
      </c>
      <c r="P837" s="9">
        <f>IF(MOD($B837,$X$4)=0,$J837*X$2,K837)</f>
        <v>32.108197890740541</v>
      </c>
      <c r="Q837" s="9">
        <f>IF(MOD($B837,$X$4)=0,$J837*Y$2,L837)</f>
        <v>32.108197890740541</v>
      </c>
      <c r="R837" s="9">
        <f>IF(MOD($B837,$X$4)=0,$J837*Z$2,M837)</f>
        <v>32.108197890740541</v>
      </c>
      <c r="S837" s="9">
        <f>IF(MOD($B837,$X$4)=0,$J837*AA$2,N837)</f>
        <v>32.108197890740541</v>
      </c>
      <c r="T837" s="9">
        <f>IF(MOD($B837,$X$4)=0,$J837*AB$2,O837)</f>
        <v>32.108197890740541</v>
      </c>
      <c r="U837" s="5" cm="1">
        <f t="array" ref="U837">SUM(ABS(P837:T837/J837-K837:O837/J837))</f>
        <v>9.3581283198150844E-3</v>
      </c>
    </row>
    <row r="838" spans="1:21" x14ac:dyDescent="0.25">
      <c r="A838" s="7">
        <v>42123</v>
      </c>
      <c r="B838" s="12">
        <v>835</v>
      </c>
      <c r="C838" s="8">
        <v>29.1111125946044</v>
      </c>
      <c r="D838" s="8">
        <v>71.104316711425696</v>
      </c>
      <c r="E838" s="8">
        <v>80.432624816894503</v>
      </c>
      <c r="F838" s="8">
        <v>51.539241790771399</v>
      </c>
      <c r="G838" s="8">
        <v>66.148956298828097</v>
      </c>
      <c r="H838" s="10">
        <f t="shared" si="26"/>
        <v>7.6522459205152771E-4</v>
      </c>
      <c r="I838" s="10">
        <f>(1+H838)*(1-U838*$X$5) - 1</f>
        <v>6.3858611293166057E-4</v>
      </c>
      <c r="J838" s="8">
        <f t="shared" si="27"/>
        <v>160.66383936686495</v>
      </c>
      <c r="K838" s="9">
        <f>P837*C838/C837</f>
        <v>31.6360187233687</v>
      </c>
      <c r="L838" s="9">
        <f>Q837*D838/D837</f>
        <v>32.592434014283718</v>
      </c>
      <c r="M838" s="9">
        <f>R837*E838/E837</f>
        <v>32.284459220878745</v>
      </c>
      <c r="N838" s="9">
        <f>S837*F838/F837</f>
        <v>32.53794372199625</v>
      </c>
      <c r="O838" s="9">
        <f>T837*G838/G837</f>
        <v>31.612983686337536</v>
      </c>
      <c r="P838" s="9">
        <f>IF(MOD($B838,$X$4)=0,$J838*X$2,K838)</f>
        <v>32.132767873372991</v>
      </c>
      <c r="Q838" s="9">
        <f>IF(MOD($B838,$X$4)=0,$J838*Y$2,L838)</f>
        <v>32.132767873372991</v>
      </c>
      <c r="R838" s="9">
        <f>IF(MOD($B838,$X$4)=0,$J838*Z$2,M838)</f>
        <v>32.132767873372991</v>
      </c>
      <c r="S838" s="9">
        <f>IF(MOD($B838,$X$4)=0,$J838*AA$2,N838)</f>
        <v>32.132767873372991</v>
      </c>
      <c r="T838" s="9">
        <f>IF(MOD($B838,$X$4)=0,$J838*AB$2,O838)</f>
        <v>32.132767873372991</v>
      </c>
      <c r="U838" s="5" cm="1">
        <f t="array" ref="U838">SUM(ABS(P838:T838/J838-K838:O838/J838))</f>
        <v>1.2654164634004039E-2</v>
      </c>
    </row>
    <row r="839" spans="1:21" x14ac:dyDescent="0.25">
      <c r="A839" s="7">
        <v>42124</v>
      </c>
      <c r="B839" s="12">
        <v>836</v>
      </c>
      <c r="C839" s="8">
        <v>28.321332931518501</v>
      </c>
      <c r="D839" s="8">
        <v>70.600494384765597</v>
      </c>
      <c r="E839" s="8">
        <v>79.9503173828125</v>
      </c>
      <c r="F839" s="8">
        <v>51.263713836669901</v>
      </c>
      <c r="G839" s="8">
        <v>66.293357849121094</v>
      </c>
      <c r="H839" s="10">
        <f t="shared" si="26"/>
        <v>-8.6749873314531101E-3</v>
      </c>
      <c r="I839" s="10">
        <f>(1+H839)*(1-U839*$X$5) - 1</f>
        <v>-8.7488067196165309E-3</v>
      </c>
      <c r="J839" s="8">
        <f t="shared" si="27"/>
        <v>159.27008259573478</v>
      </c>
      <c r="K839" s="9">
        <f>P838*C839/C838</f>
        <v>31.261011203043822</v>
      </c>
      <c r="L839" s="9">
        <f>Q838*D839/D838</f>
        <v>31.905085411593706</v>
      </c>
      <c r="M839" s="9">
        <f>R838*E839/E838</f>
        <v>31.940086447667436</v>
      </c>
      <c r="N839" s="9">
        <f>S838*F839/F838</f>
        <v>31.960986615361662</v>
      </c>
      <c r="O839" s="9">
        <f>T838*G839/G838</f>
        <v>32.202912918068158</v>
      </c>
      <c r="P839" s="9">
        <f>IF(MOD($B839,$X$4)=0,$J839*X$2,K839)</f>
        <v>31.854016519146956</v>
      </c>
      <c r="Q839" s="9">
        <f>IF(MOD($B839,$X$4)=0,$J839*Y$2,L839)</f>
        <v>31.854016519146956</v>
      </c>
      <c r="R839" s="9">
        <f>IF(MOD($B839,$X$4)=0,$J839*Z$2,M839)</f>
        <v>31.854016519146956</v>
      </c>
      <c r="S839" s="9">
        <f>IF(MOD($B839,$X$4)=0,$J839*AA$2,N839)</f>
        <v>31.854016519146956</v>
      </c>
      <c r="T839" s="9">
        <f>IF(MOD($B839,$X$4)=0,$J839*AB$2,O839)</f>
        <v>31.854016519146956</v>
      </c>
      <c r="U839" s="5" cm="1">
        <f t="array" ref="U839">SUM(ABS(P839:T839/J839-K839:O839/J839))</f>
        <v>7.4465374342565505E-3</v>
      </c>
    </row>
    <row r="840" spans="1:21" x14ac:dyDescent="0.25">
      <c r="A840" s="7">
        <v>42125</v>
      </c>
      <c r="B840" s="12">
        <v>837</v>
      </c>
      <c r="C840" s="8">
        <v>29.1812744140625</v>
      </c>
      <c r="D840" s="8">
        <v>70.998672485351506</v>
      </c>
      <c r="E840" s="8">
        <v>78.496177673339801</v>
      </c>
      <c r="F840" s="8">
        <v>51.547344207763601</v>
      </c>
      <c r="G840" s="8">
        <v>66.760490417480398</v>
      </c>
      <c r="H840" s="10">
        <f t="shared" si="26"/>
        <v>6.0789576211002228E-3</v>
      </c>
      <c r="I840" s="10">
        <f>(1+H840)*(1-U840*$X$5) - 1</f>
        <v>5.9779485530595533E-3</v>
      </c>
      <c r="J840" s="8">
        <f t="shared" si="27"/>
        <v>160.23827867814339</v>
      </c>
      <c r="K840" s="9">
        <f>P839*C840/C839</f>
        <v>32.821223474295998</v>
      </c>
      <c r="L840" s="9">
        <f>Q839*D840/D839</f>
        <v>32.033669252518798</v>
      </c>
      <c r="M840" s="9">
        <f>R839*E840/E839</f>
        <v>31.274654337194583</v>
      </c>
      <c r="N840" s="9">
        <f>S839*F840/F839</f>
        <v>32.030257486684654</v>
      </c>
      <c r="O840" s="9">
        <f>T839*G840/G839</f>
        <v>32.078474127449354</v>
      </c>
      <c r="P840" s="9">
        <f>IF(MOD($B840,$X$4)=0,$J840*X$2,K840)</f>
        <v>32.04765573562868</v>
      </c>
      <c r="Q840" s="9">
        <f>IF(MOD($B840,$X$4)=0,$J840*Y$2,L840)</f>
        <v>32.04765573562868</v>
      </c>
      <c r="R840" s="9">
        <f>IF(MOD($B840,$X$4)=0,$J840*Z$2,M840)</f>
        <v>32.04765573562868</v>
      </c>
      <c r="S840" s="9">
        <f>IF(MOD($B840,$X$4)=0,$J840*AA$2,N840)</f>
        <v>32.04765573562868</v>
      </c>
      <c r="T840" s="9">
        <f>IF(MOD($B840,$X$4)=0,$J840*AB$2,O840)</f>
        <v>32.04765573562868</v>
      </c>
      <c r="U840" s="5" cm="1">
        <f t="array" ref="U840">SUM(ABS(P840:T840/J840-K840:O840/J840))</f>
        <v>1.0039874830454182E-2</v>
      </c>
    </row>
    <row r="841" spans="1:21" x14ac:dyDescent="0.25">
      <c r="A841" s="7">
        <v>42128</v>
      </c>
      <c r="B841" s="12">
        <v>838</v>
      </c>
      <c r="C841" s="8">
        <v>29.124692916870099</v>
      </c>
      <c r="D841" s="8">
        <v>70.941802978515597</v>
      </c>
      <c r="E841" s="8">
        <v>77.977828979492102</v>
      </c>
      <c r="F841" s="8">
        <v>52.446842193603501</v>
      </c>
      <c r="G841" s="8">
        <v>67.253135681152301</v>
      </c>
      <c r="H841" s="10">
        <f t="shared" si="26"/>
        <v>3.0971565306174842E-3</v>
      </c>
      <c r="I841" s="10">
        <f>(1+H841)*(1-U841*$X$5) - 1</f>
        <v>3.0226168542555332E-3</v>
      </c>
      <c r="J841" s="8">
        <f t="shared" si="27"/>
        <v>160.73456170940631</v>
      </c>
      <c r="K841" s="9">
        <f>P840*C841/C840</f>
        <v>31.985516422680966</v>
      </c>
      <c r="L841" s="9">
        <f>Q840*D841/D840</f>
        <v>32.021985757400451</v>
      </c>
      <c r="M841" s="9">
        <f>R840*E841/E840</f>
        <v>31.836029373889463</v>
      </c>
      <c r="N841" s="9">
        <f>S840*F841/F840</f>
        <v>32.606885357021021</v>
      </c>
      <c r="O841" s="9">
        <f>T840*G841/G840</f>
        <v>32.284144798414403</v>
      </c>
      <c r="P841" s="9">
        <f>IF(MOD($B841,$X$4)=0,$J841*X$2,K841)</f>
        <v>32.146912341881261</v>
      </c>
      <c r="Q841" s="9">
        <f>IF(MOD($B841,$X$4)=0,$J841*Y$2,L841)</f>
        <v>32.146912341881261</v>
      </c>
      <c r="R841" s="9">
        <f>IF(MOD($B841,$X$4)=0,$J841*Z$2,M841)</f>
        <v>32.146912341881261</v>
      </c>
      <c r="S841" s="9">
        <f>IF(MOD($B841,$X$4)=0,$J841*AA$2,N841)</f>
        <v>32.146912341881261</v>
      </c>
      <c r="T841" s="9">
        <f>IF(MOD($B841,$X$4)=0,$J841*AB$2,O841)</f>
        <v>32.146912341881261</v>
      </c>
      <c r="U841" s="5" cm="1">
        <f t="array" ref="U841">SUM(ABS(P841:T841/J841-K841:O841/J841))</f>
        <v>7.4309528121599411E-3</v>
      </c>
    </row>
    <row r="842" spans="1:21" x14ac:dyDescent="0.25">
      <c r="A842" s="7">
        <v>42129</v>
      </c>
      <c r="B842" s="12">
        <v>839</v>
      </c>
      <c r="C842" s="8">
        <v>28.468429565429599</v>
      </c>
      <c r="D842" s="8">
        <v>70.697990417480398</v>
      </c>
      <c r="E842" s="8">
        <v>77.747467041015597</v>
      </c>
      <c r="F842" s="8">
        <v>52.187545776367102</v>
      </c>
      <c r="G842" s="8">
        <v>66.361289978027301</v>
      </c>
      <c r="H842" s="10">
        <f t="shared" si="26"/>
        <v>-9.4257785312026332E-3</v>
      </c>
      <c r="I842" s="10">
        <f>(1+H842)*(1-U842*$X$5) - 1</f>
        <v>-9.4935479535779299E-3</v>
      </c>
      <c r="J842" s="8">
        <f t="shared" si="27"/>
        <v>159.21951332842352</v>
      </c>
      <c r="K842" s="9">
        <f>P841*C842/C841</f>
        <v>31.422549668181553</v>
      </c>
      <c r="L842" s="9">
        <f>Q841*D842/D841</f>
        <v>32.03642993660857</v>
      </c>
      <c r="M842" s="9">
        <f>R841*E842/E841</f>
        <v>32.051944001007634</v>
      </c>
      <c r="N842" s="9">
        <f>S841*F842/F841</f>
        <v>31.987978479577556</v>
      </c>
      <c r="O842" s="9">
        <f>T841*G842/G841</f>
        <v>31.720611243048221</v>
      </c>
      <c r="P842" s="9">
        <f>IF(MOD($B842,$X$4)=0,$J842*X$2,K842)</f>
        <v>31.843902665684706</v>
      </c>
      <c r="Q842" s="9">
        <f>IF(MOD($B842,$X$4)=0,$J842*Y$2,L842)</f>
        <v>31.843902665684706</v>
      </c>
      <c r="R842" s="9">
        <f>IF(MOD($B842,$X$4)=0,$J842*Z$2,M842)</f>
        <v>31.843902665684706</v>
      </c>
      <c r="S842" s="9">
        <f>IF(MOD($B842,$X$4)=0,$J842*AA$2,N842)</f>
        <v>31.843902665684706</v>
      </c>
      <c r="T842" s="9">
        <f>IF(MOD($B842,$X$4)=0,$J842*AB$2,O842)</f>
        <v>31.843902665684706</v>
      </c>
      <c r="U842" s="5" cm="1">
        <f t="array" ref="U842">SUM(ABS(P842:T842/J842-K842:O842/J842))</f>
        <v>6.8414280229106839E-3</v>
      </c>
    </row>
    <row r="843" spans="1:21" x14ac:dyDescent="0.25">
      <c r="A843" s="7">
        <v>42130</v>
      </c>
      <c r="B843" s="12">
        <v>840</v>
      </c>
      <c r="C843" s="8">
        <v>28.289649963378899</v>
      </c>
      <c r="D843" s="8">
        <v>70.689888000488196</v>
      </c>
      <c r="E843" s="8">
        <v>77.711471557617102</v>
      </c>
      <c r="F843" s="8">
        <v>51.798568725585902</v>
      </c>
      <c r="G843" s="8">
        <v>66.369819641113196</v>
      </c>
      <c r="H843" s="10">
        <f t="shared" si="26"/>
        <v>-2.8364845488939583E-3</v>
      </c>
      <c r="I843" s="10">
        <f>(1+H843)*(1-U843*$X$5) - 1</f>
        <v>-2.8687261561632926E-3</v>
      </c>
      <c r="J843" s="8">
        <f t="shared" si="27"/>
        <v>158.76788963898503</v>
      </c>
      <c r="K843" s="9">
        <f>P842*C843/C842</f>
        <v>31.643925345782748</v>
      </c>
      <c r="L843" s="9">
        <f>Q842*D843/D842</f>
        <v>31.840253161978406</v>
      </c>
      <c r="M843" s="9">
        <f>R842*E843/E842</f>
        <v>31.829159591558046</v>
      </c>
      <c r="N843" s="9">
        <f>S842*F843/F842</f>
        <v>31.606555858894055</v>
      </c>
      <c r="O843" s="9">
        <f>T842*G843/G842</f>
        <v>31.847995680771788</v>
      </c>
      <c r="P843" s="9">
        <f>IF(MOD($B843,$X$4)=0,$J843*X$2,K843)</f>
        <v>31.753577927797007</v>
      </c>
      <c r="Q843" s="9">
        <f>IF(MOD($B843,$X$4)=0,$J843*Y$2,L843)</f>
        <v>31.753577927797007</v>
      </c>
      <c r="R843" s="9">
        <f>IF(MOD($B843,$X$4)=0,$J843*Z$2,M843)</f>
        <v>31.753577927797007</v>
      </c>
      <c r="S843" s="9">
        <f>IF(MOD($B843,$X$4)=0,$J843*AA$2,N843)</f>
        <v>31.753577927797007</v>
      </c>
      <c r="T843" s="9">
        <f>IF(MOD($B843,$X$4)=0,$J843*AB$2,O843)</f>
        <v>31.753577927797007</v>
      </c>
      <c r="U843" s="5" cm="1">
        <f t="array" ref="U843">SUM(ABS(P843:T843/J843-K843:O843/J843))</f>
        <v>3.2333320232555418E-3</v>
      </c>
    </row>
    <row r="844" spans="1:21" x14ac:dyDescent="0.25">
      <c r="A844" s="7">
        <v>42131</v>
      </c>
      <c r="B844" s="12">
        <v>841</v>
      </c>
      <c r="C844" s="8">
        <v>28.464624404907202</v>
      </c>
      <c r="D844" s="8">
        <v>70.234794616699205</v>
      </c>
      <c r="E844" s="8">
        <v>77.437919616699205</v>
      </c>
      <c r="F844" s="8">
        <v>52.268569946288999</v>
      </c>
      <c r="G844" s="8">
        <v>66.694641113281193</v>
      </c>
      <c r="H844" s="10">
        <f t="shared" si="26"/>
        <v>2.0389738986006378E-3</v>
      </c>
      <c r="I844" s="10">
        <f>(1+H844)*(1-U844*$X$5) - 1</f>
        <v>1.9828301774245105E-3</v>
      </c>
      <c r="J844" s="8">
        <f t="shared" si="27"/>
        <v>159.09161322189482</v>
      </c>
      <c r="K844" s="9">
        <f>P843*C844/C843</f>
        <v>31.949977125794653</v>
      </c>
      <c r="L844" s="9">
        <f>Q843*D844/D843</f>
        <v>31.549152038390183</v>
      </c>
      <c r="M844" s="9">
        <f>R843*E844/E843</f>
        <v>31.641802243986973</v>
      </c>
      <c r="N844" s="9">
        <f>S843*F844/F843</f>
        <v>32.04169825148432</v>
      </c>
      <c r="O844" s="9">
        <f>T843*G844/G843</f>
        <v>31.908983562238703</v>
      </c>
      <c r="P844" s="9">
        <f>IF(MOD($B844,$X$4)=0,$J844*X$2,K844)</f>
        <v>31.818322644378966</v>
      </c>
      <c r="Q844" s="9">
        <f>IF(MOD($B844,$X$4)=0,$J844*Y$2,L844)</f>
        <v>31.818322644378966</v>
      </c>
      <c r="R844" s="9">
        <f>IF(MOD($B844,$X$4)=0,$J844*Z$2,M844)</f>
        <v>31.818322644378966</v>
      </c>
      <c r="S844" s="9">
        <f>IF(MOD($B844,$X$4)=0,$J844*AA$2,N844)</f>
        <v>31.818322644378966</v>
      </c>
      <c r="T844" s="9">
        <f>IF(MOD($B844,$X$4)=0,$J844*AB$2,O844)</f>
        <v>31.818322644378966</v>
      </c>
      <c r="U844" s="5" cm="1">
        <f t="array" ref="U844">SUM(ABS(P844:T844/J844-K844:O844/J844))</f>
        <v>5.6029478531862686E-3</v>
      </c>
    </row>
    <row r="845" spans="1:21" x14ac:dyDescent="0.25">
      <c r="A845" s="7">
        <v>42132</v>
      </c>
      <c r="B845" s="12">
        <v>842</v>
      </c>
      <c r="C845" s="8">
        <v>29.000928878784102</v>
      </c>
      <c r="D845" s="8">
        <v>70.949905395507798</v>
      </c>
      <c r="E845" s="8">
        <v>78.215393066406193</v>
      </c>
      <c r="F845" s="8">
        <v>53.070827484130803</v>
      </c>
      <c r="G845" s="8">
        <v>67.121978759765597</v>
      </c>
      <c r="H845" s="10">
        <f t="shared" si="26"/>
        <v>1.2163778822661175E-2</v>
      </c>
      <c r="I845" s="10">
        <f>(1+H845)*(1-U845*$X$5) - 1</f>
        <v>1.2124329679109591E-2</v>
      </c>
      <c r="J845" s="8">
        <f t="shared" si="27"/>
        <v>161.02676841766629</v>
      </c>
      <c r="K845" s="9">
        <f>P844*C845/C844</f>
        <v>32.417814439622795</v>
      </c>
      <c r="L845" s="9">
        <f>Q844*D845/D844</f>
        <v>32.142287790298184</v>
      </c>
      <c r="M845" s="9">
        <f>R844*E845/E844</f>
        <v>32.137777262900002</v>
      </c>
      <c r="N845" s="9">
        <f>S844*F845/F844</f>
        <v>32.306694321835735</v>
      </c>
      <c r="O845" s="9">
        <f>T844*G845/G844</f>
        <v>32.022194603009574</v>
      </c>
      <c r="P845" s="9">
        <f>IF(MOD($B845,$X$4)=0,$J845*X$2,K845)</f>
        <v>32.205353683533261</v>
      </c>
      <c r="Q845" s="9">
        <f>IF(MOD($B845,$X$4)=0,$J845*Y$2,L845)</f>
        <v>32.205353683533261</v>
      </c>
      <c r="R845" s="9">
        <f>IF(MOD($B845,$X$4)=0,$J845*Z$2,M845)</f>
        <v>32.205353683533261</v>
      </c>
      <c r="S845" s="9">
        <f>IF(MOD($B845,$X$4)=0,$J845*AA$2,N845)</f>
        <v>32.205353683533261</v>
      </c>
      <c r="T845" s="9">
        <f>IF(MOD($B845,$X$4)=0,$J845*AB$2,O845)</f>
        <v>32.205353683533261</v>
      </c>
      <c r="U845" s="5" cm="1">
        <f t="array" ref="U845">SUM(ABS(P845:T845/J845-K845:O845/J845))</f>
        <v>3.8975059547625701E-3</v>
      </c>
    </row>
    <row r="846" spans="1:21" x14ac:dyDescent="0.25">
      <c r="A846" s="7">
        <v>42135</v>
      </c>
      <c r="B846" s="12">
        <v>843</v>
      </c>
      <c r="C846" s="8">
        <v>28.7055053710937</v>
      </c>
      <c r="D846" s="8">
        <v>72.136322021484304</v>
      </c>
      <c r="E846" s="8">
        <v>77.286727905273395</v>
      </c>
      <c r="F846" s="8">
        <v>53.0384101867675</v>
      </c>
      <c r="G846" s="8">
        <v>66.754455566406193</v>
      </c>
      <c r="H846" s="10">
        <f t="shared" si="26"/>
        <v>-2.2848518392897255E-3</v>
      </c>
      <c r="I846" s="10">
        <f>(1+H846)*(1-U846*$X$5) - 1</f>
        <v>-2.3675748970412025E-3</v>
      </c>
      <c r="J846" s="8">
        <f t="shared" si="27"/>
        <v>160.65884610967231</v>
      </c>
      <c r="K846" s="9">
        <f>P845*C846/C845</f>
        <v>31.877287689807122</v>
      </c>
      <c r="L846" s="9">
        <f>Q845*D846/D845</f>
        <v>32.743888116279898</v>
      </c>
      <c r="M846" s="9">
        <f>R845*E846/E845</f>
        <v>31.822973837376061</v>
      </c>
      <c r="N846" s="9">
        <f>S845*F846/F845</f>
        <v>32.185681660756501</v>
      </c>
      <c r="O846" s="9">
        <f>T845*G846/G845</f>
        <v>32.029014805452746</v>
      </c>
      <c r="P846" s="9">
        <f>IF(MOD($B846,$X$4)=0,$J846*X$2,K846)</f>
        <v>32.131769221934462</v>
      </c>
      <c r="Q846" s="9">
        <f>IF(MOD($B846,$X$4)=0,$J846*Y$2,L846)</f>
        <v>32.131769221934462</v>
      </c>
      <c r="R846" s="9">
        <f>IF(MOD($B846,$X$4)=0,$J846*Z$2,M846)</f>
        <v>32.131769221934462</v>
      </c>
      <c r="S846" s="9">
        <f>IF(MOD($B846,$X$4)=0,$J846*AA$2,N846)</f>
        <v>32.131769221934462</v>
      </c>
      <c r="T846" s="9">
        <f>IF(MOD($B846,$X$4)=0,$J846*AB$2,O846)</f>
        <v>32.131769221934462</v>
      </c>
      <c r="U846" s="5" cm="1">
        <f t="array" ref="U846">SUM(ABS(P846:T846/J846-K846:O846/J846))</f>
        <v>8.291250053082122E-3</v>
      </c>
    </row>
    <row r="847" spans="1:21" x14ac:dyDescent="0.25">
      <c r="A847" s="7">
        <v>42136</v>
      </c>
      <c r="B847" s="12">
        <v>844</v>
      </c>
      <c r="C847" s="8">
        <v>28.603246688842699</v>
      </c>
      <c r="D847" s="8">
        <v>71.640640258789006</v>
      </c>
      <c r="E847" s="8">
        <v>77.430717468261705</v>
      </c>
      <c r="F847" s="8">
        <v>52.965484619140597</v>
      </c>
      <c r="G847" s="8">
        <v>67.489517211914006</v>
      </c>
      <c r="H847" s="10">
        <f t="shared" si="26"/>
        <v>2.1314557933149736E-4</v>
      </c>
      <c r="I847" s="10">
        <f>(1+H847)*(1-U847*$X$5) - 1</f>
        <v>1.6335281893686826E-4</v>
      </c>
      <c r="J847" s="8">
        <f t="shared" si="27"/>
        <v>160.69308983250107</v>
      </c>
      <c r="K847" s="9">
        <f>P846*C847/C846</f>
        <v>32.017305033391139</v>
      </c>
      <c r="L847" s="9">
        <f>Q846*D847/D846</f>
        <v>31.910977094471914</v>
      </c>
      <c r="M847" s="9">
        <f>R846*E847/E846</f>
        <v>32.191632532669757</v>
      </c>
      <c r="N847" s="9">
        <f>S846*F847/F846</f>
        <v>32.087589400157846</v>
      </c>
      <c r="O847" s="9">
        <f>T846*G847/G846</f>
        <v>32.485585771810399</v>
      </c>
      <c r="P847" s="9">
        <f>IF(MOD($B847,$X$4)=0,$J847*X$2,K847)</f>
        <v>32.138617966500213</v>
      </c>
      <c r="Q847" s="9">
        <f>IF(MOD($B847,$X$4)=0,$J847*Y$2,L847)</f>
        <v>32.138617966500213</v>
      </c>
      <c r="R847" s="9">
        <f>IF(MOD($B847,$X$4)=0,$J847*Z$2,M847)</f>
        <v>32.138617966500213</v>
      </c>
      <c r="S847" s="9">
        <f>IF(MOD($B847,$X$4)=0,$J847*AA$2,N847)</f>
        <v>32.138617966500213</v>
      </c>
      <c r="T847" s="9">
        <f>IF(MOD($B847,$X$4)=0,$J847*AB$2,O847)</f>
        <v>32.138617966500213</v>
      </c>
      <c r="U847" s="5" cm="1">
        <f t="array" ref="U847">SUM(ABS(P847:T847/J847-K847:O847/J847))</f>
        <v>4.9782149549387478E-3</v>
      </c>
    </row>
    <row r="848" spans="1:21" x14ac:dyDescent="0.25">
      <c r="A848" s="7">
        <v>42137</v>
      </c>
      <c r="B848" s="12">
        <v>845</v>
      </c>
      <c r="C848" s="8">
        <v>28.635061264038001</v>
      </c>
      <c r="D848" s="8">
        <v>71.868156433105398</v>
      </c>
      <c r="E848" s="8">
        <v>77.531486511230398</v>
      </c>
      <c r="F848" s="8">
        <v>53.095146179199197</v>
      </c>
      <c r="G848" s="8">
        <v>66.805763244628906</v>
      </c>
      <c r="H848" s="10">
        <f t="shared" si="26"/>
        <v>-4.1874896102145343E-4</v>
      </c>
      <c r="I848" s="10">
        <f>(1+H848)*(1-U848*$X$5) - 1</f>
        <v>-4.5759901235697953E-4</v>
      </c>
      <c r="J848" s="8">
        <f t="shared" si="27"/>
        <v>160.62579976809039</v>
      </c>
      <c r="K848" s="9">
        <f>P847*C848/C847</f>
        <v>32.174364834297819</v>
      </c>
      <c r="L848" s="9">
        <f>Q847*D848/D847</f>
        <v>32.240683712718294</v>
      </c>
      <c r="M848" s="9">
        <f>R847*E848/E847</f>
        <v>32.180443457477331</v>
      </c>
      <c r="N848" s="9">
        <f>S847*F848/F847</f>
        <v>32.217294549441512</v>
      </c>
      <c r="O848" s="9">
        <f>T847*G848/G847</f>
        <v>31.813013214155422</v>
      </c>
      <c r="P848" s="9">
        <f>IF(MOD($B848,$X$4)=0,$J848*X$2,K848)</f>
        <v>32.125159953618081</v>
      </c>
      <c r="Q848" s="9">
        <f>IF(MOD($B848,$X$4)=0,$J848*Y$2,L848)</f>
        <v>32.125159953618081</v>
      </c>
      <c r="R848" s="9">
        <f>IF(MOD($B848,$X$4)=0,$J848*Z$2,M848)</f>
        <v>32.125159953618081</v>
      </c>
      <c r="S848" s="9">
        <f>IF(MOD($B848,$X$4)=0,$J848*AA$2,N848)</f>
        <v>32.125159953618081</v>
      </c>
      <c r="T848" s="9">
        <f>IF(MOD($B848,$X$4)=0,$J848*AB$2,O848)</f>
        <v>32.125159953618081</v>
      </c>
      <c r="U848" s="5" cm="1">
        <f t="array" ref="U848">SUM(ABS(P848:T848/J848-K848:O848/J848))</f>
        <v>3.8866326569370613E-3</v>
      </c>
    </row>
    <row r="849" spans="1:21" x14ac:dyDescent="0.25">
      <c r="A849" s="7">
        <v>42138</v>
      </c>
      <c r="B849" s="12">
        <v>846</v>
      </c>
      <c r="C849" s="8">
        <v>29.303165435791001</v>
      </c>
      <c r="D849" s="8">
        <v>72.111968994140597</v>
      </c>
      <c r="E849" s="8">
        <v>78.071403503417898</v>
      </c>
      <c r="F849" s="8">
        <v>53.524642944335902</v>
      </c>
      <c r="G849" s="8">
        <v>67.284400939941406</v>
      </c>
      <c r="H849" s="10">
        <f t="shared" si="26"/>
        <v>9.7883659902435749E-3</v>
      </c>
      <c r="I849" s="10">
        <f>(1+H849)*(1-U849*$X$5) - 1</f>
        <v>9.7341927222527325E-3</v>
      </c>
      <c r="J849" s="8">
        <f t="shared" si="27"/>
        <v>162.19806388369602</v>
      </c>
      <c r="K849" s="9">
        <f>P848*C849/C848</f>
        <v>32.874694001593014</v>
      </c>
      <c r="L849" s="9">
        <f>Q848*D849/D848</f>
        <v>32.234144487390665</v>
      </c>
      <c r="M849" s="9">
        <f>R848*E849/E848</f>
        <v>32.348874479369982</v>
      </c>
      <c r="N849" s="9">
        <f>S848*F849/F848</f>
        <v>32.385026500232534</v>
      </c>
      <c r="O849" s="9">
        <f>T848*G849/G848</f>
        <v>32.355324415109827</v>
      </c>
      <c r="P849" s="9">
        <f>IF(MOD($B849,$X$4)=0,$J849*X$2,K849)</f>
        <v>32.439612776739203</v>
      </c>
      <c r="Q849" s="9">
        <f>IF(MOD($B849,$X$4)=0,$J849*Y$2,L849)</f>
        <v>32.439612776739203</v>
      </c>
      <c r="R849" s="9">
        <f>IF(MOD($B849,$X$4)=0,$J849*Z$2,M849)</f>
        <v>32.439612776739203</v>
      </c>
      <c r="S849" s="9">
        <f>IF(MOD($B849,$X$4)=0,$J849*AA$2,N849)</f>
        <v>32.439612776739203</v>
      </c>
      <c r="T849" s="9">
        <f>IF(MOD($B849,$X$4)=0,$J849*AB$2,O849)</f>
        <v>32.439612776739203</v>
      </c>
      <c r="U849" s="5" cm="1">
        <f t="array" ref="U849">SUM(ABS(P849:T849/J849-K849:O849/J849))</f>
        <v>5.3648140358294183E-3</v>
      </c>
    </row>
    <row r="850" spans="1:21" x14ac:dyDescent="0.25">
      <c r="A850" s="7">
        <v>42139</v>
      </c>
      <c r="B850" s="12">
        <v>847</v>
      </c>
      <c r="C850" s="8">
        <v>29.262258529663001</v>
      </c>
      <c r="D850" s="8">
        <v>71.860061645507798</v>
      </c>
      <c r="E850" s="8">
        <v>78.544006347656193</v>
      </c>
      <c r="F850" s="8">
        <v>53.386875152587798</v>
      </c>
      <c r="G850" s="8">
        <v>67.7288818359375</v>
      </c>
      <c r="H850" s="10">
        <f t="shared" si="26"/>
        <v>1.0392576183362312E-3</v>
      </c>
      <c r="I850" s="10">
        <f>(1+H850)*(1-U850*$X$5) - 1</f>
        <v>9.9693379356269318E-4</v>
      </c>
      <c r="J850" s="8">
        <f t="shared" si="27"/>
        <v>162.36662945726655</v>
      </c>
      <c r="K850" s="9">
        <f>P849*C850/C849</f>
        <v>32.394327423605787</v>
      </c>
      <c r="L850" s="9">
        <f>Q849*D850/D849</f>
        <v>32.326292103912664</v>
      </c>
      <c r="M850" s="9">
        <f>R849*E850/E849</f>
        <v>32.635984976754855</v>
      </c>
      <c r="N850" s="9">
        <f>S849*F850/F849</f>
        <v>32.356116025120279</v>
      </c>
      <c r="O850" s="9">
        <f>T849*G850/G849</f>
        <v>32.653908927872983</v>
      </c>
      <c r="P850" s="9">
        <f>IF(MOD($B850,$X$4)=0,$J850*X$2,K850)</f>
        <v>32.473325891453314</v>
      </c>
      <c r="Q850" s="9">
        <f>IF(MOD($B850,$X$4)=0,$J850*Y$2,L850)</f>
        <v>32.473325891453314</v>
      </c>
      <c r="R850" s="9">
        <f>IF(MOD($B850,$X$4)=0,$J850*Z$2,M850)</f>
        <v>32.473325891453314</v>
      </c>
      <c r="S850" s="9">
        <f>IF(MOD($B850,$X$4)=0,$J850*AA$2,N850)</f>
        <v>32.473325891453314</v>
      </c>
      <c r="T850" s="9">
        <f>IF(MOD($B850,$X$4)=0,$J850*AB$2,O850)</f>
        <v>32.473325891453314</v>
      </c>
      <c r="U850" s="5" cm="1">
        <f t="array" ref="U850">SUM(ABS(P850:T850/J850-K850:O850/J850))</f>
        <v>4.2279885080886981E-3</v>
      </c>
    </row>
    <row r="851" spans="1:21" x14ac:dyDescent="0.25">
      <c r="A851" s="7">
        <v>42142</v>
      </c>
      <c r="B851" s="12">
        <v>848</v>
      </c>
      <c r="C851" s="8">
        <v>29.584938049316399</v>
      </c>
      <c r="D851" s="8">
        <v>71.746276855468693</v>
      </c>
      <c r="E851" s="8">
        <v>77.540664672851506</v>
      </c>
      <c r="F851" s="8">
        <v>53.824466705322202</v>
      </c>
      <c r="G851" s="8">
        <v>68.310081481933594</v>
      </c>
      <c r="H851" s="10">
        <f t="shared" si="26"/>
        <v>2.6894708159101999E-3</v>
      </c>
      <c r="I851" s="10">
        <f>(1+H851)*(1-U851*$X$5) - 1</f>
        <v>2.6105243161564928E-3</v>
      </c>
      <c r="J851" s="8">
        <f t="shared" si="27"/>
        <v>162.80330976866958</v>
      </c>
      <c r="K851" s="9">
        <f>P850*C851/C850</f>
        <v>32.831414355116515</v>
      </c>
      <c r="L851" s="9">
        <f>Q850*D851/D850</f>
        <v>32.421906918468594</v>
      </c>
      <c r="M851" s="9">
        <f>R850*E851/E850</f>
        <v>32.058503135377016</v>
      </c>
      <c r="N851" s="9">
        <f>S850*F851/F850</f>
        <v>32.739497175288093</v>
      </c>
      <c r="O851" s="9">
        <f>T850*G851/G850</f>
        <v>32.751988184419361</v>
      </c>
      <c r="P851" s="9">
        <f>IF(MOD($B851,$X$4)=0,$J851*X$2,K851)</f>
        <v>32.56066195373392</v>
      </c>
      <c r="Q851" s="9">
        <f>IF(MOD($B851,$X$4)=0,$J851*Y$2,L851)</f>
        <v>32.56066195373392</v>
      </c>
      <c r="R851" s="9">
        <f>IF(MOD($B851,$X$4)=0,$J851*Z$2,M851)</f>
        <v>32.56066195373392</v>
      </c>
      <c r="S851" s="9">
        <f>IF(MOD($B851,$X$4)=0,$J851*AA$2,N851)</f>
        <v>32.56066195373392</v>
      </c>
      <c r="T851" s="9">
        <f>IF(MOD($B851,$X$4)=0,$J851*AB$2,O851)</f>
        <v>32.56066195373392</v>
      </c>
      <c r="U851" s="5" cm="1">
        <f t="array" ref="U851">SUM(ABS(P851:T851/J851-K851:O851/J851))</f>
        <v>7.8734744954866709E-3</v>
      </c>
    </row>
    <row r="852" spans="1:21" x14ac:dyDescent="0.25">
      <c r="A852" s="7">
        <v>42143</v>
      </c>
      <c r="B852" s="12">
        <v>849</v>
      </c>
      <c r="C852" s="8">
        <v>29.557674407958899</v>
      </c>
      <c r="D852" s="8">
        <v>70.893035888671804</v>
      </c>
      <c r="E852" s="8">
        <v>76.355552673339801</v>
      </c>
      <c r="F852" s="8">
        <v>54.302581787109297</v>
      </c>
      <c r="G852" s="8">
        <v>65.327056884765597</v>
      </c>
      <c r="H852" s="10">
        <f t="shared" si="26"/>
        <v>-1.2576756683355339E-2</v>
      </c>
      <c r="I852" s="10">
        <f>(1+H852)*(1-U852*$X$5) - 1</f>
        <v>-1.2711953133957343E-2</v>
      </c>
      <c r="J852" s="8">
        <f t="shared" si="27"/>
        <v>160.7557721544641</v>
      </c>
      <c r="K852" s="9">
        <f>P851*C852/C851</f>
        <v>32.530656070051165</v>
      </c>
      <c r="L852" s="9">
        <f>Q851*D852/D851</f>
        <v>32.17343502151391</v>
      </c>
      <c r="M852" s="9">
        <f>R851*E852/E851</f>
        <v>32.063012992943875</v>
      </c>
      <c r="N852" s="9">
        <f>S851*F852/F851</f>
        <v>32.849893682462074</v>
      </c>
      <c r="O852" s="9">
        <f>T851*G852/G851</f>
        <v>31.138774387493076</v>
      </c>
      <c r="P852" s="9">
        <f>IF(MOD($B852,$X$4)=0,$J852*X$2,K852)</f>
        <v>32.151154430892824</v>
      </c>
      <c r="Q852" s="9">
        <f>IF(MOD($B852,$X$4)=0,$J852*Y$2,L852)</f>
        <v>32.151154430892824</v>
      </c>
      <c r="R852" s="9">
        <f>IF(MOD($B852,$X$4)=0,$J852*Z$2,M852)</f>
        <v>32.151154430892824</v>
      </c>
      <c r="S852" s="9">
        <f>IF(MOD($B852,$X$4)=0,$J852*AA$2,N852)</f>
        <v>32.151154430892824</v>
      </c>
      <c r="T852" s="9">
        <f>IF(MOD($B852,$X$4)=0,$J852*AB$2,O852)</f>
        <v>32.151154430892824</v>
      </c>
      <c r="U852" s="5" cm="1">
        <f t="array" ref="U852">SUM(ABS(P852:T852/J852-K852:O852/J852))</f>
        <v>1.3691844051375496E-2</v>
      </c>
    </row>
    <row r="853" spans="1:21" x14ac:dyDescent="0.25">
      <c r="A853" s="7">
        <v>42144</v>
      </c>
      <c r="B853" s="12">
        <v>850</v>
      </c>
      <c r="C853" s="8">
        <v>29.555404663085898</v>
      </c>
      <c r="D853" s="8">
        <v>71.4537353515625</v>
      </c>
      <c r="E853" s="8">
        <v>76.522781372070298</v>
      </c>
      <c r="F853" s="8">
        <v>53.873100280761697</v>
      </c>
      <c r="G853" s="8">
        <v>64.874053955078097</v>
      </c>
      <c r="H853" s="10">
        <f t="shared" si="26"/>
        <v>-9.6419929542290728E-4</v>
      </c>
      <c r="I853" s="10">
        <f>(1+H853)*(1-U853*$X$5) - 1</f>
        <v>-1.0158594148270694E-3</v>
      </c>
      <c r="J853" s="8">
        <f t="shared" si="27"/>
        <v>160.60077155221759</v>
      </c>
      <c r="K853" s="9">
        <f>P852*C853/C852</f>
        <v>32.14868553171884</v>
      </c>
      <c r="L853" s="9">
        <f>Q852*D853/D852</f>
        <v>32.405440832860805</v>
      </c>
      <c r="M853" s="9">
        <f>R852*E853/E852</f>
        <v>32.221569685971431</v>
      </c>
      <c r="N853" s="9">
        <f>S852*F853/F852</f>
        <v>31.896869537221857</v>
      </c>
      <c r="O853" s="9">
        <f>T852*G853/G852</f>
        <v>31.928205964444668</v>
      </c>
      <c r="P853" s="9">
        <f>IF(MOD($B853,$X$4)=0,$J853*X$2,K853)</f>
        <v>32.120154310443517</v>
      </c>
      <c r="Q853" s="9">
        <f>IF(MOD($B853,$X$4)=0,$J853*Y$2,L853)</f>
        <v>32.120154310443517</v>
      </c>
      <c r="R853" s="9">
        <f>IF(MOD($B853,$X$4)=0,$J853*Z$2,M853)</f>
        <v>32.120154310443517</v>
      </c>
      <c r="S853" s="9">
        <f>IF(MOD($B853,$X$4)=0,$J853*AA$2,N853)</f>
        <v>32.120154310443517</v>
      </c>
      <c r="T853" s="9">
        <f>IF(MOD($B853,$X$4)=0,$J853*AB$2,O853)</f>
        <v>32.120154310443517</v>
      </c>
      <c r="U853" s="5" cm="1">
        <f t="array" ref="U853">SUM(ABS(P853:T853/J853-K853:O853/J853))</f>
        <v>5.1709978128655354E-3</v>
      </c>
    </row>
    <row r="854" spans="1:21" x14ac:dyDescent="0.25">
      <c r="A854" s="7">
        <v>42145</v>
      </c>
      <c r="B854" s="12">
        <v>851</v>
      </c>
      <c r="C854" s="8">
        <v>29.857631683349599</v>
      </c>
      <c r="D854" s="8">
        <v>72.591415405273395</v>
      </c>
      <c r="E854" s="8">
        <v>76.697257995605398</v>
      </c>
      <c r="F854" s="8">
        <v>54.010852813720703</v>
      </c>
      <c r="G854" s="8">
        <v>65.053565979003906</v>
      </c>
      <c r="H854" s="10">
        <f t="shared" si="26"/>
        <v>6.7503635892547376E-3</v>
      </c>
      <c r="I854" s="10">
        <f>(1+H854)*(1-U854*$X$5) - 1</f>
        <v>6.6997757379712031E-3</v>
      </c>
      <c r="J854" s="8">
        <f t="shared" si="27"/>
        <v>161.68488515290989</v>
      </c>
      <c r="K854" s="9">
        <f>P853*C854/C853</f>
        <v>32.448607892396332</v>
      </c>
      <c r="L854" s="9">
        <f>Q853*D854/D853</f>
        <v>32.631568566133772</v>
      </c>
      <c r="M854" s="9">
        <f>R853*E854/E853</f>
        <v>32.193390227526351</v>
      </c>
      <c r="N854" s="9">
        <f>S853*F854/F853</f>
        <v>32.202284958062435</v>
      </c>
      <c r="O854" s="9">
        <f>T853*G854/G853</f>
        <v>32.209033508790974</v>
      </c>
      <c r="P854" s="9">
        <f>IF(MOD($B854,$X$4)=0,$J854*X$2,K854)</f>
        <v>32.336977030581977</v>
      </c>
      <c r="Q854" s="9">
        <f>IF(MOD($B854,$X$4)=0,$J854*Y$2,L854)</f>
        <v>32.336977030581977</v>
      </c>
      <c r="R854" s="9">
        <f>IF(MOD($B854,$X$4)=0,$J854*Z$2,M854)</f>
        <v>32.336977030581977</v>
      </c>
      <c r="S854" s="9">
        <f>IF(MOD($B854,$X$4)=0,$J854*AA$2,N854)</f>
        <v>32.336977030581977</v>
      </c>
      <c r="T854" s="9">
        <f>IF(MOD($B854,$X$4)=0,$J854*AB$2,O854)</f>
        <v>32.336977030581977</v>
      </c>
      <c r="U854" s="5" cm="1">
        <f t="array" ref="U854">SUM(ABS(P854:T854/J854-K854:O854/J854))</f>
        <v>5.0248654595262399E-3</v>
      </c>
    </row>
    <row r="855" spans="1:21" x14ac:dyDescent="0.25">
      <c r="A855" s="7">
        <v>42146</v>
      </c>
      <c r="B855" s="12">
        <v>852</v>
      </c>
      <c r="C855" s="8">
        <v>30.118963241577099</v>
      </c>
      <c r="D855" s="8">
        <v>72.022560119628906</v>
      </c>
      <c r="E855" s="8">
        <v>76.261047363281193</v>
      </c>
      <c r="F855" s="8">
        <v>53.865005493163999</v>
      </c>
      <c r="G855" s="8">
        <v>64.83984375</v>
      </c>
      <c r="H855" s="10">
        <f t="shared" si="26"/>
        <v>-2.1513811096149915E-3</v>
      </c>
      <c r="I855" s="10">
        <f>(1+H855)*(1-U855*$X$5) - 1</f>
        <v>-2.1949969873191755E-3</v>
      </c>
      <c r="J855" s="8">
        <f t="shared" si="27"/>
        <v>161.33703934528165</v>
      </c>
      <c r="K855" s="9">
        <f>P854*C855/C854</f>
        <v>32.62000927792802</v>
      </c>
      <c r="L855" s="9">
        <f>Q854*D855/D854</f>
        <v>32.08357158032436</v>
      </c>
      <c r="M855" s="9">
        <f>R854*E855/E854</f>
        <v>32.153062591309954</v>
      </c>
      <c r="N855" s="9">
        <f>S854*F855/F854</f>
        <v>32.249656405020296</v>
      </c>
      <c r="O855" s="9">
        <f>T854*G855/G854</f>
        <v>32.230739490699008</v>
      </c>
      <c r="P855" s="9">
        <f>IF(MOD($B855,$X$4)=0,$J855*X$2,K855)</f>
        <v>32.267407869056335</v>
      </c>
      <c r="Q855" s="9">
        <f>IF(MOD($B855,$X$4)=0,$J855*Y$2,L855)</f>
        <v>32.267407869056335</v>
      </c>
      <c r="R855" s="9">
        <f>IF(MOD($B855,$X$4)=0,$J855*Z$2,M855)</f>
        <v>32.267407869056335</v>
      </c>
      <c r="S855" s="9">
        <f>IF(MOD($B855,$X$4)=0,$J855*AA$2,N855)</f>
        <v>32.267407869056335</v>
      </c>
      <c r="T855" s="9">
        <f>IF(MOD($B855,$X$4)=0,$J855*AB$2,O855)</f>
        <v>32.267407869056335</v>
      </c>
      <c r="U855" s="5" cm="1">
        <f t="array" ref="U855">SUM(ABS(P855:T855/J855-K855:O855/J855))</f>
        <v>4.3709914388238569E-3</v>
      </c>
    </row>
    <row r="856" spans="1:21" x14ac:dyDescent="0.25">
      <c r="A856" s="7">
        <v>42150</v>
      </c>
      <c r="B856" s="12">
        <v>853</v>
      </c>
      <c r="C856" s="8">
        <v>29.455408096313398</v>
      </c>
      <c r="D856" s="8">
        <v>71.380607604980398</v>
      </c>
      <c r="E856" s="8">
        <v>75.097763061523395</v>
      </c>
      <c r="F856" s="8">
        <v>53.2653198242187</v>
      </c>
      <c r="G856" s="8">
        <v>64.019332885742102</v>
      </c>
      <c r="H856" s="10">
        <f t="shared" si="26"/>
        <v>-1.3997175831163555E-2</v>
      </c>
      <c r="I856" s="10">
        <f>(1+H856)*(1-U856*$X$5) - 1</f>
        <v>-1.4034338901139809E-2</v>
      </c>
      <c r="J856" s="8">
        <f t="shared" si="27"/>
        <v>159.0787764374864</v>
      </c>
      <c r="K856" s="9">
        <f>P855*C856/C855</f>
        <v>31.556520035896195</v>
      </c>
      <c r="L856" s="9">
        <f>Q855*D856/D855</f>
        <v>31.979801546977203</v>
      </c>
      <c r="M856" s="9">
        <f>R855*E856/E855</f>
        <v>31.77520155495105</v>
      </c>
      <c r="N856" s="9">
        <f>S855*F856/F855</f>
        <v>31.908170885862457</v>
      </c>
      <c r="O856" s="9">
        <f>T855*G856/G855</f>
        <v>31.859082413799491</v>
      </c>
      <c r="P856" s="9">
        <f>IF(MOD($B856,$X$4)=0,$J856*X$2,K856)</f>
        <v>31.815755287497282</v>
      </c>
      <c r="Q856" s="9">
        <f>IF(MOD($B856,$X$4)=0,$J856*Y$2,L856)</f>
        <v>31.815755287497282</v>
      </c>
      <c r="R856" s="9">
        <f>IF(MOD($B856,$X$4)=0,$J856*Z$2,M856)</f>
        <v>31.815755287497282</v>
      </c>
      <c r="S856" s="9">
        <f>IF(MOD($B856,$X$4)=0,$J856*AA$2,N856)</f>
        <v>31.815755287497282</v>
      </c>
      <c r="T856" s="9">
        <f>IF(MOD($B856,$X$4)=0,$J856*AB$2,O856)</f>
        <v>31.815755287497282</v>
      </c>
      <c r="U856" s="5" cm="1">
        <f t="array" ref="U856">SUM(ABS(P856:T856/J856-K856:O856/J856))</f>
        <v>3.7690632384907996E-3</v>
      </c>
    </row>
    <row r="857" spans="1:21" x14ac:dyDescent="0.25">
      <c r="A857" s="7">
        <v>42151</v>
      </c>
      <c r="B857" s="12">
        <v>854</v>
      </c>
      <c r="C857" s="8">
        <v>30.0053405761718</v>
      </c>
      <c r="D857" s="8">
        <v>71.445610046386705</v>
      </c>
      <c r="E857" s="8">
        <v>74.966873168945298</v>
      </c>
      <c r="F857" s="8">
        <v>53.865005493163999</v>
      </c>
      <c r="G857" s="8">
        <v>64.267196655273395</v>
      </c>
      <c r="H857" s="10">
        <f t="shared" si="26"/>
        <v>6.5935769841827252E-3</v>
      </c>
      <c r="I857" s="10">
        <f>(1+H857)*(1-U857*$X$5) - 1</f>
        <v>6.5266117438604887E-3</v>
      </c>
      <c r="J857" s="8">
        <f t="shared" si="27"/>
        <v>160.12767459647657</v>
      </c>
      <c r="K857" s="9">
        <f>P856*C857/C856</f>
        <v>32.409755450272527</v>
      </c>
      <c r="L857" s="9">
        <f>Q856*D857/D856</f>
        <v>31.844728167362888</v>
      </c>
      <c r="M857" s="9">
        <f>R856*E857/E856</f>
        <v>31.760302759724119</v>
      </c>
      <c r="N857" s="9">
        <f>S856*F857/F856</f>
        <v>32.173951813032978</v>
      </c>
      <c r="O857" s="9">
        <f>T856*G857/G856</f>
        <v>31.938936406084046</v>
      </c>
      <c r="P857" s="9">
        <f>IF(MOD($B857,$X$4)=0,$J857*X$2,K857)</f>
        <v>32.025534919295318</v>
      </c>
      <c r="Q857" s="9">
        <f>IF(MOD($B857,$X$4)=0,$J857*Y$2,L857)</f>
        <v>32.025534919295318</v>
      </c>
      <c r="R857" s="9">
        <f>IF(MOD($B857,$X$4)=0,$J857*Z$2,M857)</f>
        <v>32.025534919295318</v>
      </c>
      <c r="S857" s="9">
        <f>IF(MOD($B857,$X$4)=0,$J857*AA$2,N857)</f>
        <v>32.025534919295318</v>
      </c>
      <c r="T857" s="9">
        <f>IF(MOD($B857,$X$4)=0,$J857*AB$2,O857)</f>
        <v>32.025534919295318</v>
      </c>
      <c r="U857" s="5" cm="1">
        <f t="array" ref="U857">SUM(ABS(P857:T857/J857-K857:O857/J857))</f>
        <v>6.6526592115589978E-3</v>
      </c>
    </row>
    <row r="858" spans="1:21" x14ac:dyDescent="0.25">
      <c r="A858" s="7">
        <v>42152</v>
      </c>
      <c r="B858" s="12">
        <v>855</v>
      </c>
      <c r="C858" s="8">
        <v>29.9462566375732</v>
      </c>
      <c r="D858" s="8">
        <v>69.893508911132798</v>
      </c>
      <c r="E858" s="8">
        <v>75.061386108398395</v>
      </c>
      <c r="F858" s="8">
        <v>53.646186828613203</v>
      </c>
      <c r="G858" s="8">
        <v>63.968044281005803</v>
      </c>
      <c r="H858" s="10">
        <f t="shared" si="26"/>
        <v>-6.2299587301808401E-3</v>
      </c>
      <c r="I858" s="10">
        <f>(1+H858)*(1-U858*$X$5) - 1</f>
        <v>-6.2919358303830109E-3</v>
      </c>
      <c r="J858" s="8">
        <f t="shared" si="27"/>
        <v>159.13008579218069</v>
      </c>
      <c r="K858" s="9">
        <f>P857*C858/C857</f>
        <v>31.96247298757168</v>
      </c>
      <c r="L858" s="9">
        <f>Q857*D858/D857</f>
        <v>31.329804711755912</v>
      </c>
      <c r="M858" s="9">
        <f>R857*E858/E857</f>
        <v>32.065910452045081</v>
      </c>
      <c r="N858" s="9">
        <f>S857*F858/F857</f>
        <v>31.895435892693445</v>
      </c>
      <c r="O858" s="9">
        <f>T857*G858/G857</f>
        <v>31.87646174811459</v>
      </c>
      <c r="P858" s="9">
        <f>IF(MOD($B858,$X$4)=0,$J858*X$2,K858)</f>
        <v>31.826017158436141</v>
      </c>
      <c r="Q858" s="9">
        <f>IF(MOD($B858,$X$4)=0,$J858*Y$2,L858)</f>
        <v>31.826017158436141</v>
      </c>
      <c r="R858" s="9">
        <f>IF(MOD($B858,$X$4)=0,$J858*Z$2,M858)</f>
        <v>31.826017158436141</v>
      </c>
      <c r="S858" s="9">
        <f>IF(MOD($B858,$X$4)=0,$J858*AA$2,N858)</f>
        <v>31.826017158436141</v>
      </c>
      <c r="T858" s="9">
        <f>IF(MOD($B858,$X$4)=0,$J858*AB$2,O858)</f>
        <v>31.826017158436141</v>
      </c>
      <c r="U858" s="5" cm="1">
        <f t="array" ref="U858">SUM(ABS(P858:T858/J858-K858:O858/J858))</f>
        <v>6.2365635537740827E-3</v>
      </c>
    </row>
    <row r="859" spans="1:21" x14ac:dyDescent="0.25">
      <c r="A859" s="7">
        <v>42153</v>
      </c>
      <c r="B859" s="12">
        <v>856</v>
      </c>
      <c r="C859" s="8">
        <v>29.605394363403299</v>
      </c>
      <c r="D859" s="8">
        <v>69.332778930664006</v>
      </c>
      <c r="E859" s="8">
        <v>74.886894226074205</v>
      </c>
      <c r="F859" s="8">
        <v>53.305835723876903</v>
      </c>
      <c r="G859" s="8">
        <v>63.480838775634702</v>
      </c>
      <c r="H859" s="10">
        <f t="shared" si="26"/>
        <v>-7.1381023669260246E-3</v>
      </c>
      <c r="I859" s="10">
        <f>(1+H859)*(1-U859*$X$5) - 1</f>
        <v>-7.1605310943402278E-3</v>
      </c>
      <c r="J859" s="8">
        <f t="shared" si="27"/>
        <v>157.99419895013838</v>
      </c>
      <c r="K859" s="9">
        <f>P858*C859/C858</f>
        <v>31.463758572406942</v>
      </c>
      <c r="L859" s="9">
        <f>Q858*D859/D858</f>
        <v>31.570688698645409</v>
      </c>
      <c r="M859" s="9">
        <f>R858*E859/E858</f>
        <v>31.752032624859343</v>
      </c>
      <c r="N859" s="9">
        <f>S858*F859/F858</f>
        <v>31.624101221077243</v>
      </c>
      <c r="O859" s="9">
        <f>T858*G859/G858</f>
        <v>31.583617833149443</v>
      </c>
      <c r="P859" s="9">
        <f>IF(MOD($B859,$X$4)=0,$J859*X$2,K859)</f>
        <v>31.598839790027679</v>
      </c>
      <c r="Q859" s="9">
        <f>IF(MOD($B859,$X$4)=0,$J859*Y$2,L859)</f>
        <v>31.598839790027679</v>
      </c>
      <c r="R859" s="9">
        <f>IF(MOD($B859,$X$4)=0,$J859*Z$2,M859)</f>
        <v>31.598839790027679</v>
      </c>
      <c r="S859" s="9">
        <f>IF(MOD($B859,$X$4)=0,$J859*AA$2,N859)</f>
        <v>31.598839790027679</v>
      </c>
      <c r="T859" s="9">
        <f>IF(MOD($B859,$X$4)=0,$J859*AB$2,O859)</f>
        <v>31.598839790027679</v>
      </c>
      <c r="U859" s="5" cm="1">
        <f t="array" ref="U859">SUM(ABS(P859:T859/J859-K859:O859/J859))</f>
        <v>2.258997698232651E-3</v>
      </c>
    </row>
    <row r="860" spans="1:21" x14ac:dyDescent="0.25">
      <c r="A860" s="7">
        <v>42156</v>
      </c>
      <c r="B860" s="12">
        <v>857</v>
      </c>
      <c r="C860" s="8">
        <v>29.6644783020019</v>
      </c>
      <c r="D860" s="8">
        <v>69.503433227539006</v>
      </c>
      <c r="E860" s="8">
        <v>74.617881774902301</v>
      </c>
      <c r="F860" s="8">
        <v>53.548938751220703</v>
      </c>
      <c r="G860" s="8">
        <v>63.874019622802699</v>
      </c>
      <c r="H860" s="10">
        <f t="shared" si="26"/>
        <v>2.3238142737993517E-3</v>
      </c>
      <c r="I860" s="10">
        <f>(1+H860)*(1-U860*$X$5) - 1</f>
        <v>2.2988376205352878E-3</v>
      </c>
      <c r="J860" s="8">
        <f t="shared" si="27"/>
        <v>158.36134812483621</v>
      </c>
      <c r="K860" s="9">
        <f>P859*C860/C859</f>
        <v>31.661902078170982</v>
      </c>
      <c r="L860" s="9">
        <f>Q859*D860/D859</f>
        <v>31.676616533865189</v>
      </c>
      <c r="M860" s="9">
        <f>R859*E860/E859</f>
        <v>31.48532885551834</v>
      </c>
      <c r="N860" s="9">
        <f>S859*F860/F859</f>
        <v>31.742947344279315</v>
      </c>
      <c r="O860" s="9">
        <f>T859*G860/G859</f>
        <v>31.794553313002389</v>
      </c>
      <c r="P860" s="9">
        <f>IF(MOD($B860,$X$4)=0,$J860*X$2,K860)</f>
        <v>31.672269624967242</v>
      </c>
      <c r="Q860" s="9">
        <f>IF(MOD($B860,$X$4)=0,$J860*Y$2,L860)</f>
        <v>31.672269624967242</v>
      </c>
      <c r="R860" s="9">
        <f>IF(MOD($B860,$X$4)=0,$J860*Z$2,M860)</f>
        <v>31.672269624967242</v>
      </c>
      <c r="S860" s="9">
        <f>IF(MOD($B860,$X$4)=0,$J860*AA$2,N860)</f>
        <v>31.672269624967242</v>
      </c>
      <c r="T860" s="9">
        <f>IF(MOD($B860,$X$4)=0,$J860*AB$2,O860)</f>
        <v>31.672269624967242</v>
      </c>
      <c r="U860" s="5" cm="1">
        <f t="array" ref="U860">SUM(ABS(P860:T860/J860-K860:O860/J860))</f>
        <v>2.4918746724690299E-3</v>
      </c>
    </row>
    <row r="861" spans="1:21" x14ac:dyDescent="0.25">
      <c r="A861" s="7">
        <v>42157</v>
      </c>
      <c r="B861" s="12">
        <v>858</v>
      </c>
      <c r="C861" s="8">
        <v>29.532669067382798</v>
      </c>
      <c r="D861" s="8">
        <v>70.023529052734304</v>
      </c>
      <c r="E861" s="8">
        <v>74.581550598144503</v>
      </c>
      <c r="F861" s="8">
        <v>53.500331878662102</v>
      </c>
      <c r="G861" s="8">
        <v>63.703079223632798</v>
      </c>
      <c r="H861" s="10">
        <f t="shared" si="26"/>
        <v>-2.0622592031616094E-4</v>
      </c>
      <c r="I861" s="10">
        <f>(1+H861)*(1-U861*$X$5) - 1</f>
        <v>-2.3698291805629434E-4</v>
      </c>
      <c r="J861" s="8">
        <f t="shared" si="27"/>
        <v>158.32868991007666</v>
      </c>
      <c r="K861" s="9">
        <f>P860*C861/C860</f>
        <v>31.53153909954165</v>
      </c>
      <c r="L861" s="9">
        <f>Q860*D861/D860</f>
        <v>31.909273963335359</v>
      </c>
      <c r="M861" s="9">
        <f>R860*E861/E860</f>
        <v>31.6568485114393</v>
      </c>
      <c r="N861" s="9">
        <f>S860*F861/F860</f>
        <v>31.643520409591481</v>
      </c>
      <c r="O861" s="9">
        <f>T860*G861/G860</f>
        <v>31.587507926168882</v>
      </c>
      <c r="P861" s="9">
        <f>IF(MOD($B861,$X$4)=0,$J861*X$2,K861)</f>
        <v>31.665737982015333</v>
      </c>
      <c r="Q861" s="9">
        <f>IF(MOD($B861,$X$4)=0,$J861*Y$2,L861)</f>
        <v>31.665737982015333</v>
      </c>
      <c r="R861" s="9">
        <f>IF(MOD($B861,$X$4)=0,$J861*Z$2,M861)</f>
        <v>31.665737982015333</v>
      </c>
      <c r="S861" s="9">
        <f>IF(MOD($B861,$X$4)=0,$J861*AA$2,N861)</f>
        <v>31.665737982015333</v>
      </c>
      <c r="T861" s="9">
        <f>IF(MOD($B861,$X$4)=0,$J861*AB$2,O861)</f>
        <v>31.665737982015333</v>
      </c>
      <c r="U861" s="5" cm="1">
        <f t="array" ref="U861">SUM(ABS(P861:T861/J861-K861:O861/J861))</f>
        <v>3.0763341938639388E-3</v>
      </c>
    </row>
    <row r="862" spans="1:21" x14ac:dyDescent="0.25">
      <c r="A862" s="7">
        <v>42158</v>
      </c>
      <c r="B862" s="12">
        <v>859</v>
      </c>
      <c r="C862" s="8">
        <v>29.569034576416001</v>
      </c>
      <c r="D862" s="8">
        <v>70.072296142578097</v>
      </c>
      <c r="E862" s="8">
        <v>74.283454895019503</v>
      </c>
      <c r="F862" s="8">
        <v>54.051368713378899</v>
      </c>
      <c r="G862" s="8">
        <v>64.010772705078097</v>
      </c>
      <c r="H862" s="10">
        <f t="shared" si="26"/>
        <v>2.6121408256194467E-3</v>
      </c>
      <c r="I862" s="10">
        <f>(1+H862)*(1-U862*$X$5) - 1</f>
        <v>2.5725187143483819E-3</v>
      </c>
      <c r="J862" s="8">
        <f t="shared" si="27"/>
        <v>158.7422667448576</v>
      </c>
      <c r="K862" s="9">
        <f>P861*C862/C861</f>
        <v>31.704730078462852</v>
      </c>
      <c r="L862" s="9">
        <f>Q861*D862/D861</f>
        <v>31.687791224832843</v>
      </c>
      <c r="M862" s="9">
        <f>R861*E862/E861</f>
        <v>31.539172895167226</v>
      </c>
      <c r="N862" s="9">
        <f>S861*F862/F861</f>
        <v>31.991885267721059</v>
      </c>
      <c r="O862" s="9">
        <f>T861*G862/G861</f>
        <v>31.818687278673607</v>
      </c>
      <c r="P862" s="9">
        <f>IF(MOD($B862,$X$4)=0,$J862*X$2,K862)</f>
        <v>31.748453348971523</v>
      </c>
      <c r="Q862" s="9">
        <f>IF(MOD($B862,$X$4)=0,$J862*Y$2,L862)</f>
        <v>31.748453348971523</v>
      </c>
      <c r="R862" s="9">
        <f>IF(MOD($B862,$X$4)=0,$J862*Z$2,M862)</f>
        <v>31.748453348971523</v>
      </c>
      <c r="S862" s="9">
        <f>IF(MOD($B862,$X$4)=0,$J862*AA$2,N862)</f>
        <v>31.748453348971523</v>
      </c>
      <c r="T862" s="9">
        <f>IF(MOD($B862,$X$4)=0,$J862*AB$2,O862)</f>
        <v>31.748453348971523</v>
      </c>
      <c r="U862" s="5" cm="1">
        <f t="array" ref="U862">SUM(ABS(P862:T862/J862-K862:O862/J862))</f>
        <v>3.9518882385090881E-3</v>
      </c>
    </row>
    <row r="863" spans="1:21" x14ac:dyDescent="0.25">
      <c r="A863" s="7">
        <v>42159</v>
      </c>
      <c r="B863" s="12">
        <v>860</v>
      </c>
      <c r="C863" s="8">
        <v>29.3963298797607</v>
      </c>
      <c r="D863" s="8">
        <v>69.454696655273395</v>
      </c>
      <c r="E863" s="8">
        <v>73.716331481933594</v>
      </c>
      <c r="F863" s="8">
        <v>53.751537322997997</v>
      </c>
      <c r="G863" s="8">
        <v>63.3782958984375</v>
      </c>
      <c r="H863" s="10">
        <f t="shared" si="26"/>
        <v>-7.5434008650165918E-3</v>
      </c>
      <c r="I863" s="10">
        <f>(1+H863)*(1-U863*$X$5) - 1</f>
        <v>-7.5581965335982382E-3</v>
      </c>
      <c r="J863" s="8">
        <f t="shared" si="27"/>
        <v>157.54481019257975</v>
      </c>
      <c r="K863" s="9">
        <f>P862*C863/C862</f>
        <v>31.563019259443202</v>
      </c>
      <c r="L863" s="9">
        <f>Q862*D863/D862</f>
        <v>31.468630514692688</v>
      </c>
      <c r="M863" s="9">
        <f>R862*E863/E862</f>
        <v>31.506067056506893</v>
      </c>
      <c r="N863" s="9">
        <f>S862*F863/F862</f>
        <v>31.572339716020927</v>
      </c>
      <c r="O863" s="9">
        <f>T862*G863/G862</f>
        <v>31.434753645916032</v>
      </c>
      <c r="P863" s="9">
        <f>IF(MOD($B863,$X$4)=0,$J863*X$2,K863)</f>
        <v>31.50896203851595</v>
      </c>
      <c r="Q863" s="9">
        <f>IF(MOD($B863,$X$4)=0,$J863*Y$2,L863)</f>
        <v>31.50896203851595</v>
      </c>
      <c r="R863" s="9">
        <f>IF(MOD($B863,$X$4)=0,$J863*Z$2,M863)</f>
        <v>31.50896203851595</v>
      </c>
      <c r="S863" s="9">
        <f>IF(MOD($B863,$X$4)=0,$J863*AA$2,N863)</f>
        <v>31.50896203851595</v>
      </c>
      <c r="T863" s="9">
        <f>IF(MOD($B863,$X$4)=0,$J863*AB$2,O863)</f>
        <v>31.50896203851595</v>
      </c>
      <c r="U863" s="5" cm="1">
        <f t="array" ref="U863">SUM(ABS(P863:T863/J863-K863:O863/J863))</f>
        <v>1.4908126556334445E-3</v>
      </c>
    </row>
    <row r="864" spans="1:21" x14ac:dyDescent="0.25">
      <c r="A864" s="7">
        <v>42160</v>
      </c>
      <c r="B864" s="12">
        <v>861</v>
      </c>
      <c r="C864" s="8">
        <v>29.234987258911101</v>
      </c>
      <c r="D864" s="8">
        <v>69.926025390625</v>
      </c>
      <c r="E864" s="8">
        <v>73.861755371093693</v>
      </c>
      <c r="F864" s="8">
        <v>54.634838104247997</v>
      </c>
      <c r="G864" s="8">
        <v>62.446609497070298</v>
      </c>
      <c r="H864" s="10">
        <f t="shared" si="26"/>
        <v>1.000596760740935E-3</v>
      </c>
      <c r="I864" s="10">
        <f>(1+H864)*(1-U864*$X$5) - 1</f>
        <v>9.118362627149601E-4</v>
      </c>
      <c r="J864" s="8">
        <f t="shared" si="27"/>
        <v>157.70244901933</v>
      </c>
      <c r="K864" s="9">
        <f>P863*C864/C863</f>
        <v>31.33602417394787</v>
      </c>
      <c r="L864" s="9">
        <f>Q863*D864/D863</f>
        <v>31.722786012200064</v>
      </c>
      <c r="M864" s="9">
        <f>R863*E864/E863</f>
        <v>31.571121341765622</v>
      </c>
      <c r="N864" s="9">
        <f>S863*F864/F863</f>
        <v>32.026749848337154</v>
      </c>
      <c r="O864" s="9">
        <f>T863*G864/G863</f>
        <v>31.045767643079316</v>
      </c>
      <c r="P864" s="9">
        <f>IF(MOD($B864,$X$4)=0,$J864*X$2,K864)</f>
        <v>31.540489803866002</v>
      </c>
      <c r="Q864" s="9">
        <f>IF(MOD($B864,$X$4)=0,$J864*Y$2,L864)</f>
        <v>31.540489803866002</v>
      </c>
      <c r="R864" s="9">
        <f>IF(MOD($B864,$X$4)=0,$J864*Z$2,M864)</f>
        <v>31.540489803866002</v>
      </c>
      <c r="S864" s="9">
        <f>IF(MOD($B864,$X$4)=0,$J864*AA$2,N864)</f>
        <v>31.540489803866002</v>
      </c>
      <c r="T864" s="9">
        <f>IF(MOD($B864,$X$4)=0,$J864*AB$2,O864)</f>
        <v>31.540489803866002</v>
      </c>
      <c r="U864" s="5" cm="1">
        <f t="array" ref="U864">SUM(ABS(P864:T864/J864-K864:O864/J864))</f>
        <v>8.8671773336776172E-3</v>
      </c>
    </row>
    <row r="865" spans="1:21" x14ac:dyDescent="0.25">
      <c r="A865" s="7">
        <v>42163</v>
      </c>
      <c r="B865" s="12">
        <v>862</v>
      </c>
      <c r="C865" s="8">
        <v>29.041824340820298</v>
      </c>
      <c r="D865" s="8">
        <v>70.007286071777301</v>
      </c>
      <c r="E865" s="8">
        <v>73.011093139648395</v>
      </c>
      <c r="F865" s="8">
        <v>54.205348968505803</v>
      </c>
      <c r="G865" s="8">
        <v>62.061985015869098</v>
      </c>
      <c r="H865" s="10">
        <f t="shared" si="26"/>
        <v>-6.1964893331806215E-3</v>
      </c>
      <c r="I865" s="10">
        <f>(1+H865)*(1-U865*$X$5) - 1</f>
        <v>-6.2260726147389533E-3</v>
      </c>
      <c r="J865" s="8">
        <f t="shared" si="27"/>
        <v>156.72524747616526</v>
      </c>
      <c r="K865" s="9">
        <f>P864*C865/C864</f>
        <v>31.33209385025836</v>
      </c>
      <c r="L865" s="9">
        <f>Q864*D865/D864</f>
        <v>31.577142847865307</v>
      </c>
      <c r="M865" s="9">
        <f>R864*E865/E864</f>
        <v>31.177239522273933</v>
      </c>
      <c r="N865" s="9">
        <f>S864*F865/F864</f>
        <v>31.292547315578577</v>
      </c>
      <c r="O865" s="9">
        <f>T864*G865/G864</f>
        <v>31.346223940189081</v>
      </c>
      <c r="P865" s="9">
        <f>IF(MOD($B865,$X$4)=0,$J865*X$2,K865)</f>
        <v>31.345049495233056</v>
      </c>
      <c r="Q865" s="9">
        <f>IF(MOD($B865,$X$4)=0,$J865*Y$2,L865)</f>
        <v>31.345049495233056</v>
      </c>
      <c r="R865" s="9">
        <f>IF(MOD($B865,$X$4)=0,$J865*Z$2,M865)</f>
        <v>31.345049495233056</v>
      </c>
      <c r="S865" s="9">
        <f>IF(MOD($B865,$X$4)=0,$J865*AA$2,N865)</f>
        <v>31.345049495233056</v>
      </c>
      <c r="T865" s="9">
        <f>IF(MOD($B865,$X$4)=0,$J865*AB$2,O865)</f>
        <v>31.345049495233056</v>
      </c>
      <c r="U865" s="5" cm="1">
        <f t="array" ref="U865">SUM(ABS(P865:T865/J865-K865:O865/J865))</f>
        <v>2.9767737023195517E-3</v>
      </c>
    </row>
    <row r="866" spans="1:21" x14ac:dyDescent="0.25">
      <c r="A866" s="7">
        <v>42164</v>
      </c>
      <c r="B866" s="12">
        <v>863</v>
      </c>
      <c r="C866" s="8">
        <v>28.9554748535156</v>
      </c>
      <c r="D866" s="8">
        <v>70.478584289550696</v>
      </c>
      <c r="E866" s="8">
        <v>73.011093139648395</v>
      </c>
      <c r="F866" s="8">
        <v>54.440338134765597</v>
      </c>
      <c r="G866" s="8">
        <v>61.9423217773437</v>
      </c>
      <c r="H866" s="10">
        <f t="shared" si="26"/>
        <v>1.2331783224432957E-3</v>
      </c>
      <c r="I866" s="10">
        <f>(1+H866)*(1-U866*$X$5) - 1</f>
        <v>1.1987745626420576E-3</v>
      </c>
      <c r="J866" s="8">
        <f t="shared" si="27"/>
        <v>156.91851765393244</v>
      </c>
      <c r="K866" s="9">
        <f>P865*C866/C865</f>
        <v>31.251851873703153</v>
      </c>
      <c r="L866" s="9">
        <f>Q865*D866/D865</f>
        <v>31.556068473285936</v>
      </c>
      <c r="M866" s="9">
        <f>R865*E866/E865</f>
        <v>31.345049495233056</v>
      </c>
      <c r="N866" s="9">
        <f>S865*F866/F865</f>
        <v>31.480935476735297</v>
      </c>
      <c r="O866" s="9">
        <f>T865*G866/G865</f>
        <v>31.28461233497498</v>
      </c>
      <c r="P866" s="9">
        <f>IF(MOD($B866,$X$4)=0,$J866*X$2,K866)</f>
        <v>31.383703530786491</v>
      </c>
      <c r="Q866" s="9">
        <f>IF(MOD($B866,$X$4)=0,$J866*Y$2,L866)</f>
        <v>31.383703530786491</v>
      </c>
      <c r="R866" s="9">
        <f>IF(MOD($B866,$X$4)=0,$J866*Z$2,M866)</f>
        <v>31.383703530786491</v>
      </c>
      <c r="S866" s="9">
        <f>IF(MOD($B866,$X$4)=0,$J866*AA$2,N866)</f>
        <v>31.383703530786491</v>
      </c>
      <c r="T866" s="9">
        <f>IF(MOD($B866,$X$4)=0,$J866*AB$2,O866)</f>
        <v>31.383703530786491</v>
      </c>
      <c r="U866" s="5" cm="1">
        <f t="array" ref="U866">SUM(ABS(P866:T866/J866-K866:O866/J866))</f>
        <v>3.4361386084825751E-3</v>
      </c>
    </row>
    <row r="867" spans="1:21" x14ac:dyDescent="0.25">
      <c r="A867" s="7">
        <v>42165</v>
      </c>
      <c r="B867" s="12">
        <v>864</v>
      </c>
      <c r="C867" s="8">
        <v>29.2872505187988</v>
      </c>
      <c r="D867" s="8">
        <v>71.900695800781193</v>
      </c>
      <c r="E867" s="8">
        <v>74.036247253417898</v>
      </c>
      <c r="F867" s="8">
        <v>55.315532684326101</v>
      </c>
      <c r="G867" s="8">
        <v>62.335502624511697</v>
      </c>
      <c r="H867" s="10">
        <f t="shared" si="26"/>
        <v>1.3620175149994695E-2</v>
      </c>
      <c r="I867" s="10">
        <f>(1+H867)*(1-U867*$X$5) - 1</f>
        <v>1.358243640504142E-2</v>
      </c>
      <c r="J867" s="8">
        <f t="shared" si="27"/>
        <v>159.05577534865654</v>
      </c>
      <c r="K867" s="9">
        <f>P866*C867/C866</f>
        <v>31.743302161810604</v>
      </c>
      <c r="L867" s="9">
        <f>Q866*D867/D866</f>
        <v>32.016961512712122</v>
      </c>
      <c r="M867" s="9">
        <f>R866*E867/E866</f>
        <v>31.824364413898742</v>
      </c>
      <c r="N867" s="9">
        <f>S866*F867/F866</f>
        <v>31.888234678392035</v>
      </c>
      <c r="O867" s="9">
        <f>T866*G867/G866</f>
        <v>31.58291258184304</v>
      </c>
      <c r="P867" s="9">
        <f>IF(MOD($B867,$X$4)=0,$J867*X$2,K867)</f>
        <v>31.81115506973131</v>
      </c>
      <c r="Q867" s="9">
        <f>IF(MOD($B867,$X$4)=0,$J867*Y$2,L867)</f>
        <v>31.81115506973131</v>
      </c>
      <c r="R867" s="9">
        <f>IF(MOD($B867,$X$4)=0,$J867*Z$2,M867)</f>
        <v>31.81115506973131</v>
      </c>
      <c r="S867" s="9">
        <f>IF(MOD($B867,$X$4)=0,$J867*AA$2,N867)</f>
        <v>31.81115506973131</v>
      </c>
      <c r="T867" s="9">
        <f>IF(MOD($B867,$X$4)=0,$J867*AB$2,O867)</f>
        <v>31.81115506973131</v>
      </c>
      <c r="U867" s="5" cm="1">
        <f t="array" ref="U867">SUM(ABS(P867:T867/J867-K867:O867/J867))</f>
        <v>3.7231643448333573E-3</v>
      </c>
    </row>
    <row r="868" spans="1:21" x14ac:dyDescent="0.25">
      <c r="A868" s="7">
        <v>42166</v>
      </c>
      <c r="B868" s="12">
        <v>865</v>
      </c>
      <c r="C868" s="8">
        <v>29.221355438232401</v>
      </c>
      <c r="D868" s="8">
        <v>71.648773193359304</v>
      </c>
      <c r="E868" s="8">
        <v>73.520042419433594</v>
      </c>
      <c r="F868" s="8">
        <v>55.526233673095703</v>
      </c>
      <c r="G868" s="8">
        <v>62.344070434570298</v>
      </c>
      <c r="H868" s="10">
        <f t="shared" si="26"/>
        <v>-1.7559039895055362E-3</v>
      </c>
      <c r="I868" s="10">
        <f>(1+H868)*(1-U868*$X$5) - 1</f>
        <v>-1.7857373065537363E-3</v>
      </c>
      <c r="J868" s="8">
        <f t="shared" si="27"/>
        <v>158.77648867816794</v>
      </c>
      <c r="K868" s="9">
        <f>P867*C868/C867</f>
        <v>31.739581310190971</v>
      </c>
      <c r="L868" s="9">
        <f>Q867*D868/D867</f>
        <v>31.699696494247235</v>
      </c>
      <c r="M868" s="9">
        <f>R867*E868/E867</f>
        <v>31.589357333746499</v>
      </c>
      <c r="N868" s="9">
        <f>S867*F868/F867</f>
        <v>31.932326131489788</v>
      </c>
      <c r="O868" s="9">
        <f>T867*G868/G867</f>
        <v>31.815527408493441</v>
      </c>
      <c r="P868" s="9">
        <f>IF(MOD($B868,$X$4)=0,$J868*X$2,K868)</f>
        <v>31.75529773563359</v>
      </c>
      <c r="Q868" s="9">
        <f>IF(MOD($B868,$X$4)=0,$J868*Y$2,L868)</f>
        <v>31.75529773563359</v>
      </c>
      <c r="R868" s="9">
        <f>IF(MOD($B868,$X$4)=0,$J868*Z$2,M868)</f>
        <v>31.75529773563359</v>
      </c>
      <c r="S868" s="9">
        <f>IF(MOD($B868,$X$4)=0,$J868*AA$2,N868)</f>
        <v>31.75529773563359</v>
      </c>
      <c r="T868" s="9">
        <f>IF(MOD($B868,$X$4)=0,$J868*AB$2,O868)</f>
        <v>31.75529773563359</v>
      </c>
      <c r="U868" s="5" cm="1">
        <f t="array" ref="U868">SUM(ABS(P868:T868/J868-K868:O868/J868))</f>
        <v>2.9885793632452584E-3</v>
      </c>
    </row>
    <row r="869" spans="1:21" x14ac:dyDescent="0.25">
      <c r="A869" s="7">
        <v>42167</v>
      </c>
      <c r="B869" s="12">
        <v>866</v>
      </c>
      <c r="C869" s="8">
        <v>28.898658752441399</v>
      </c>
      <c r="D869" s="8">
        <v>71.388717651367102</v>
      </c>
      <c r="E869" s="8">
        <v>72.611228942871094</v>
      </c>
      <c r="F869" s="8">
        <v>55.307426452636697</v>
      </c>
      <c r="G869" s="8">
        <v>61.908126831054602</v>
      </c>
      <c r="H869" s="10">
        <f t="shared" si="26"/>
        <v>-7.5934719011209184E-3</v>
      </c>
      <c r="I869" s="10">
        <f>(1+H869)*(1-U869*$X$5) - 1</f>
        <v>-7.6263425992726397E-3</v>
      </c>
      <c r="J869" s="8">
        <f t="shared" si="27"/>
        <v>157.57082387283162</v>
      </c>
      <c r="K869" s="9">
        <f>P868*C869/C868</f>
        <v>31.404618269129852</v>
      </c>
      <c r="L869" s="9">
        <f>Q868*D869/D868</f>
        <v>31.640039081567348</v>
      </c>
      <c r="M869" s="9">
        <f>R868*E869/E868</f>
        <v>31.362756578356318</v>
      </c>
      <c r="N869" s="9">
        <f>S868*F869/F868</f>
        <v>31.630162498237706</v>
      </c>
      <c r="O869" s="9">
        <f>T868*G869/G868</f>
        <v>31.533247445540411</v>
      </c>
      <c r="P869" s="9">
        <f>IF(MOD($B869,$X$4)=0,$J869*X$2,K869)</f>
        <v>31.514164774566325</v>
      </c>
      <c r="Q869" s="9">
        <f>IF(MOD($B869,$X$4)=0,$J869*Y$2,L869)</f>
        <v>31.514164774566325</v>
      </c>
      <c r="R869" s="9">
        <f>IF(MOD($B869,$X$4)=0,$J869*Z$2,M869)</f>
        <v>31.514164774566325</v>
      </c>
      <c r="S869" s="9">
        <f>IF(MOD($B869,$X$4)=0,$J869*AA$2,N869)</f>
        <v>31.514164774566325</v>
      </c>
      <c r="T869" s="9">
        <f>IF(MOD($B869,$X$4)=0,$J869*AB$2,O869)</f>
        <v>31.514164774566325</v>
      </c>
      <c r="U869" s="5" cm="1">
        <f t="array" ref="U869">SUM(ABS(P869:T869/J869-K869:O869/J869))</f>
        <v>3.3122210728185053E-3</v>
      </c>
    </row>
    <row r="870" spans="1:21" x14ac:dyDescent="0.25">
      <c r="A870" s="7">
        <v>42170</v>
      </c>
      <c r="B870" s="12">
        <v>867</v>
      </c>
      <c r="C870" s="8">
        <v>28.841850280761701</v>
      </c>
      <c r="D870" s="8">
        <v>70.803642272949205</v>
      </c>
      <c r="E870" s="8">
        <v>72.189514160156193</v>
      </c>
      <c r="F870" s="8">
        <v>55.096744537353501</v>
      </c>
      <c r="G870" s="8">
        <v>61.4807929992675</v>
      </c>
      <c r="H870" s="10">
        <f t="shared" si="26"/>
        <v>-5.3362506788845465E-3</v>
      </c>
      <c r="I870" s="10">
        <f>(1+H870)*(1-U870*$X$5) - 1</f>
        <v>-5.3558404031862628E-3</v>
      </c>
      <c r="J870" s="8">
        <f t="shared" si="27"/>
        <v>156.72998645696782</v>
      </c>
      <c r="K870" s="9">
        <f>P869*C870/C869</f>
        <v>31.452214787459951</v>
      </c>
      <c r="L870" s="9">
        <f>Q869*D870/D869</f>
        <v>31.25588640106972</v>
      </c>
      <c r="M870" s="9">
        <f>R869*E870/E869</f>
        <v>31.331135381677189</v>
      </c>
      <c r="N870" s="9">
        <f>S869*F870/F869</f>
        <v>31.39411824521024</v>
      </c>
      <c r="O870" s="9">
        <f>T869*G870/G869</f>
        <v>31.296631641550739</v>
      </c>
      <c r="P870" s="9">
        <f>IF(MOD($B870,$X$4)=0,$J870*X$2,K870)</f>
        <v>31.345997291393566</v>
      </c>
      <c r="Q870" s="9">
        <f>IF(MOD($B870,$X$4)=0,$J870*Y$2,L870)</f>
        <v>31.345997291393566</v>
      </c>
      <c r="R870" s="9">
        <f>IF(MOD($B870,$X$4)=0,$J870*Z$2,M870)</f>
        <v>31.345997291393566</v>
      </c>
      <c r="S870" s="9">
        <f>IF(MOD($B870,$X$4)=0,$J870*AA$2,N870)</f>
        <v>31.345997291393566</v>
      </c>
      <c r="T870" s="9">
        <f>IF(MOD($B870,$X$4)=0,$J870*AB$2,O870)</f>
        <v>31.345997291393566</v>
      </c>
      <c r="U870" s="5" cm="1">
        <f t="array" ref="U870">SUM(ABS(P870:T870/J870-K870:O870/J870))</f>
        <v>1.9694820802581836E-3</v>
      </c>
    </row>
    <row r="871" spans="1:21" x14ac:dyDescent="0.25">
      <c r="A871" s="7">
        <v>42171</v>
      </c>
      <c r="B871" s="12">
        <v>868</v>
      </c>
      <c r="C871" s="8">
        <v>28.996376037597599</v>
      </c>
      <c r="D871" s="8">
        <v>70.364822387695298</v>
      </c>
      <c r="E871" s="8">
        <v>72.734809875488196</v>
      </c>
      <c r="F871" s="8">
        <v>55.404689788818303</v>
      </c>
      <c r="G871" s="8">
        <v>61.839775085449197</v>
      </c>
      <c r="H871" s="10">
        <f t="shared" si="26"/>
        <v>3.6283526526643683E-3</v>
      </c>
      <c r="I871" s="10">
        <f>(1+H871)*(1-U871*$X$5) - 1</f>
        <v>3.5890484334926143E-3</v>
      </c>
      <c r="J871" s="8">
        <f t="shared" si="27"/>
        <v>157.29865811908101</v>
      </c>
      <c r="K871" s="9">
        <f>P870*C871/C870</f>
        <v>31.513939497184001</v>
      </c>
      <c r="L871" s="9">
        <f>Q870*D871/D870</f>
        <v>31.151724136891822</v>
      </c>
      <c r="M871" s="9">
        <f>R870*E871/E870</f>
        <v>31.582774588133422</v>
      </c>
      <c r="N871" s="9">
        <f>S870*F871/F870</f>
        <v>31.521195501367096</v>
      </c>
      <c r="O871" s="9">
        <f>T870*G871/G870</f>
        <v>31.529024395504671</v>
      </c>
      <c r="P871" s="9">
        <f>IF(MOD($B871,$X$4)=0,$J871*X$2,K871)</f>
        <v>31.459731623816204</v>
      </c>
      <c r="Q871" s="9">
        <f>IF(MOD($B871,$X$4)=0,$J871*Y$2,L871)</f>
        <v>31.459731623816204</v>
      </c>
      <c r="R871" s="9">
        <f>IF(MOD($B871,$X$4)=0,$J871*Z$2,M871)</f>
        <v>31.459731623816204</v>
      </c>
      <c r="S871" s="9">
        <f>IF(MOD($B871,$X$4)=0,$J871*AA$2,N871)</f>
        <v>31.459731623816204</v>
      </c>
      <c r="T871" s="9">
        <f>IF(MOD($B871,$X$4)=0,$J871*AB$2,O871)</f>
        <v>31.459731623816204</v>
      </c>
      <c r="U871" s="5" cm="1">
        <f t="array" ref="U871">SUM(ABS(P871:T871/J871-K871:O871/J871))</f>
        <v>3.9162125170985607E-3</v>
      </c>
    </row>
    <row r="872" spans="1:21" x14ac:dyDescent="0.25">
      <c r="A872" s="7">
        <v>42172</v>
      </c>
      <c r="B872" s="12">
        <v>869</v>
      </c>
      <c r="C872" s="8">
        <v>28.928205490112301</v>
      </c>
      <c r="D872" s="8">
        <v>70.901153564453097</v>
      </c>
      <c r="E872" s="8">
        <v>72.531242370605398</v>
      </c>
      <c r="F872" s="8">
        <v>55.218288421630803</v>
      </c>
      <c r="G872" s="8">
        <v>62.164558410644503</v>
      </c>
      <c r="H872" s="10">
        <f t="shared" si="26"/>
        <v>8.7200726312386401E-4</v>
      </c>
      <c r="I872" s="10">
        <f>(1+H872)*(1-U872*$X$5) - 1</f>
        <v>8.2748667085286165E-4</v>
      </c>
      <c r="J872" s="8">
        <f t="shared" si="27"/>
        <v>157.43582369144048</v>
      </c>
      <c r="K872" s="9">
        <f>P871*C872/C871</f>
        <v>31.385769721620036</v>
      </c>
      <c r="L872" s="9">
        <f>Q871*D872/D871</f>
        <v>31.699522392978107</v>
      </c>
      <c r="M872" s="9">
        <f>R871*E872/E871</f>
        <v>31.371683286549551</v>
      </c>
      <c r="N872" s="9">
        <f>S871*F872/F871</f>
        <v>31.353889735550371</v>
      </c>
      <c r="O872" s="9">
        <f>T871*G872/G871</f>
        <v>31.624958554742395</v>
      </c>
      <c r="P872" s="9">
        <f>IF(MOD($B872,$X$4)=0,$J872*X$2,K872)</f>
        <v>31.487164738288097</v>
      </c>
      <c r="Q872" s="9">
        <f>IF(MOD($B872,$X$4)=0,$J872*Y$2,L872)</f>
        <v>31.487164738288097</v>
      </c>
      <c r="R872" s="9">
        <f>IF(MOD($B872,$X$4)=0,$J872*Z$2,M872)</f>
        <v>31.487164738288097</v>
      </c>
      <c r="S872" s="9">
        <f>IF(MOD($B872,$X$4)=0,$J872*AA$2,N872)</f>
        <v>31.487164738288097</v>
      </c>
      <c r="T872" s="9">
        <f>IF(MOD($B872,$X$4)=0,$J872*AB$2,O872)</f>
        <v>31.487164738288097</v>
      </c>
      <c r="U872" s="5" cm="1">
        <f t="array" ref="U872">SUM(ABS(P872:T872/J872-K872:O872/J872))</f>
        <v>4.4481803814941934E-3</v>
      </c>
    </row>
    <row r="873" spans="1:21" x14ac:dyDescent="0.25">
      <c r="A873" s="7">
        <v>42173</v>
      </c>
      <c r="B873" s="12">
        <v>870</v>
      </c>
      <c r="C873" s="8">
        <v>29.060010910034102</v>
      </c>
      <c r="D873" s="8">
        <v>71.055564880371094</v>
      </c>
      <c r="E873" s="8">
        <v>72.887496948242102</v>
      </c>
      <c r="F873" s="8">
        <v>55.736923217773402</v>
      </c>
      <c r="G873" s="8">
        <v>62.378250122070298</v>
      </c>
      <c r="H873" s="10">
        <f t="shared" si="26"/>
        <v>4.8951672195491902E-3</v>
      </c>
      <c r="I873" s="10">
        <f>(1+H873)*(1-U873*$X$5) - 1</f>
        <v>4.8771118144970149E-3</v>
      </c>
      <c r="J873" s="8">
        <f t="shared" si="27"/>
        <v>158.20649837475753</v>
      </c>
      <c r="K873" s="9">
        <f>P872*C873/C872</f>
        <v>31.630629529835417</v>
      </c>
      <c r="L873" s="9">
        <f>Q872*D873/D872</f>
        <v>31.555738721888321</v>
      </c>
      <c r="M873" s="9">
        <f>R872*E873/E872</f>
        <v>31.64182149320068</v>
      </c>
      <c r="N873" s="9">
        <f>S872*F873/F872</f>
        <v>31.782906235026584</v>
      </c>
      <c r="O873" s="9">
        <f>T872*G873/G872</f>
        <v>31.59540239480652</v>
      </c>
      <c r="P873" s="9">
        <f>IF(MOD($B873,$X$4)=0,$J873*X$2,K873)</f>
        <v>31.641299674951508</v>
      </c>
      <c r="Q873" s="9">
        <f>IF(MOD($B873,$X$4)=0,$J873*Y$2,L873)</f>
        <v>31.641299674951508</v>
      </c>
      <c r="R873" s="9">
        <f>IF(MOD($B873,$X$4)=0,$J873*Z$2,M873)</f>
        <v>31.641299674951508</v>
      </c>
      <c r="S873" s="9">
        <f>IF(MOD($B873,$X$4)=0,$J873*AA$2,N873)</f>
        <v>31.641299674951508</v>
      </c>
      <c r="T873" s="9">
        <f>IF(MOD($B873,$X$4)=0,$J873*AB$2,O873)</f>
        <v>31.641299674951508</v>
      </c>
      <c r="U873" s="5" cm="1">
        <f t="array" ref="U873">SUM(ABS(P873:T873/J873-K873:O873/J873))</f>
        <v>1.7967451373278598E-3</v>
      </c>
    </row>
    <row r="874" spans="1:21" x14ac:dyDescent="0.25">
      <c r="A874" s="7">
        <v>42174</v>
      </c>
      <c r="B874" s="12">
        <v>871</v>
      </c>
      <c r="C874" s="8">
        <v>28.769130706787099</v>
      </c>
      <c r="D874" s="8">
        <v>71.120567321777301</v>
      </c>
      <c r="E874" s="8">
        <v>72.320404052734304</v>
      </c>
      <c r="F874" s="8">
        <v>55.169673919677699</v>
      </c>
      <c r="G874" s="8">
        <v>62.173099517822202</v>
      </c>
      <c r="H874" s="10">
        <f t="shared" si="26"/>
        <v>-6.0682584616895685E-3</v>
      </c>
      <c r="I874" s="10">
        <f>(1+H874)*(1-U874*$X$5) - 1</f>
        <v>-6.1073085099153657E-3</v>
      </c>
      <c r="J874" s="8">
        <f t="shared" si="27"/>
        <v>157.24646045230062</v>
      </c>
      <c r="K874" s="9">
        <f>P873*C874/C873</f>
        <v>31.324581704371834</v>
      </c>
      <c r="L874" s="9">
        <f>Q873*D874/D873</f>
        <v>31.670245496881151</v>
      </c>
      <c r="M874" s="9">
        <f>R873*E874/E873</f>
        <v>31.39511813488518</v>
      </c>
      <c r="N874" s="9">
        <f>S873*F874/F873</f>
        <v>31.319277862564697</v>
      </c>
      <c r="O874" s="9">
        <f>T873*G874/G873</f>
        <v>31.537237253597777</v>
      </c>
      <c r="P874" s="9">
        <f>IF(MOD($B874,$X$4)=0,$J874*X$2,K874)</f>
        <v>31.449292090460126</v>
      </c>
      <c r="Q874" s="9">
        <f>IF(MOD($B874,$X$4)=0,$J874*Y$2,L874)</f>
        <v>31.449292090460126</v>
      </c>
      <c r="R874" s="9">
        <f>IF(MOD($B874,$X$4)=0,$J874*Z$2,M874)</f>
        <v>31.449292090460126</v>
      </c>
      <c r="S874" s="9">
        <f>IF(MOD($B874,$X$4)=0,$J874*AA$2,N874)</f>
        <v>31.449292090460126</v>
      </c>
      <c r="T874" s="9">
        <f>IF(MOD($B874,$X$4)=0,$J874*AB$2,O874)</f>
        <v>31.449292090460126</v>
      </c>
      <c r="U874" s="5" cm="1">
        <f t="array" ref="U874">SUM(ABS(P874:T874/J874-K874:O874/J874))</f>
        <v>3.9288460760281974E-3</v>
      </c>
    </row>
    <row r="875" spans="1:21" x14ac:dyDescent="0.25">
      <c r="A875" s="7">
        <v>42177</v>
      </c>
      <c r="B875" s="12">
        <v>872</v>
      </c>
      <c r="C875" s="8">
        <v>28.998653411865199</v>
      </c>
      <c r="D875" s="8">
        <v>71.730033874511705</v>
      </c>
      <c r="E875" s="8">
        <v>72.916572570800696</v>
      </c>
      <c r="F875" s="8">
        <v>55.882793426513601</v>
      </c>
      <c r="G875" s="8">
        <v>62.2158393859863</v>
      </c>
      <c r="H875" s="10">
        <f t="shared" si="26"/>
        <v>7.6808749015200295E-3</v>
      </c>
      <c r="I875" s="10">
        <f>(1+H875)*(1-U875*$X$5) - 1</f>
        <v>7.6529011357051591E-3</v>
      </c>
      <c r="J875" s="8">
        <f t="shared" si="27"/>
        <v>158.45425084374156</v>
      </c>
      <c r="K875" s="9">
        <f>P874*C875/C874</f>
        <v>31.700197363440473</v>
      </c>
      <c r="L875" s="9">
        <f>Q874*D875/D874</f>
        <v>31.718796290976265</v>
      </c>
      <c r="M875" s="9">
        <f>R874*E875/E874</f>
        <v>31.708542271724816</v>
      </c>
      <c r="N875" s="9">
        <f>S874*F875/F874</f>
        <v>31.855803531846185</v>
      </c>
      <c r="O875" s="9">
        <f>T874*G875/G874</f>
        <v>31.47091138575383</v>
      </c>
      <c r="P875" s="9">
        <f>IF(MOD($B875,$X$4)=0,$J875*X$2,K875)</f>
        <v>31.690850168748312</v>
      </c>
      <c r="Q875" s="9">
        <f>IF(MOD($B875,$X$4)=0,$J875*Y$2,L875)</f>
        <v>31.690850168748312</v>
      </c>
      <c r="R875" s="9">
        <f>IF(MOD($B875,$X$4)=0,$J875*Z$2,M875)</f>
        <v>31.690850168748312</v>
      </c>
      <c r="S875" s="9">
        <f>IF(MOD($B875,$X$4)=0,$J875*AA$2,N875)</f>
        <v>31.690850168748312</v>
      </c>
      <c r="T875" s="9">
        <f>IF(MOD($B875,$X$4)=0,$J875*AB$2,O875)</f>
        <v>31.690850168748312</v>
      </c>
      <c r="U875" s="5" cm="1">
        <f t="array" ref="U875">SUM(ABS(P875:T875/J875-K875:O875/J875))</f>
        <v>2.7760540575383075E-3</v>
      </c>
    </row>
    <row r="876" spans="1:21" x14ac:dyDescent="0.25">
      <c r="A876" s="7">
        <v>42178</v>
      </c>
      <c r="B876" s="12">
        <v>873</v>
      </c>
      <c r="C876" s="8">
        <v>28.866844177246001</v>
      </c>
      <c r="D876" s="8">
        <v>71.876312255859304</v>
      </c>
      <c r="E876" s="8">
        <v>72.771156311035099</v>
      </c>
      <c r="F876" s="8">
        <v>56.522991180419901</v>
      </c>
      <c r="G876" s="8">
        <v>62.027801513671797</v>
      </c>
      <c r="H876" s="10">
        <f t="shared" si="26"/>
        <v>7.8667670787568866E-4</v>
      </c>
      <c r="I876" s="10">
        <f>(1+H876)*(1-U876*$X$5) - 1</f>
        <v>7.3898863914845236E-4</v>
      </c>
      <c r="J876" s="8">
        <f t="shared" si="27"/>
        <v>158.57890311214422</v>
      </c>
      <c r="K876" s="9">
        <f>P875*C876/C875</f>
        <v>31.54680393853732</v>
      </c>
      <c r="L876" s="9">
        <f>Q875*D876/D875</f>
        <v>31.755477020512021</v>
      </c>
      <c r="M876" s="9">
        <f>R875*E876/E875</f>
        <v>31.627649654271902</v>
      </c>
      <c r="N876" s="9">
        <f>S875*F876/F875</f>
        <v>32.053903084563864</v>
      </c>
      <c r="O876" s="9">
        <f>T875*G876/G875</f>
        <v>31.595069414259104</v>
      </c>
      <c r="P876" s="9">
        <f>IF(MOD($B876,$X$4)=0,$J876*X$2,K876)</f>
        <v>31.715780622428845</v>
      </c>
      <c r="Q876" s="9">
        <f>IF(MOD($B876,$X$4)=0,$J876*Y$2,L876)</f>
        <v>31.715780622428845</v>
      </c>
      <c r="R876" s="9">
        <f>IF(MOD($B876,$X$4)=0,$J876*Z$2,M876)</f>
        <v>31.715780622428845</v>
      </c>
      <c r="S876" s="9">
        <f>IF(MOD($B876,$X$4)=0,$J876*AA$2,N876)</f>
        <v>31.715780622428845</v>
      </c>
      <c r="T876" s="9">
        <f>IF(MOD($B876,$X$4)=0,$J876*AB$2,O876)</f>
        <v>31.715780622428845</v>
      </c>
      <c r="U876" s="5" cm="1">
        <f t="array" ref="U876">SUM(ABS(P876:T876/J876-K876:O876/J876))</f>
        <v>4.7650583123407531E-3</v>
      </c>
    </row>
    <row r="877" spans="1:21" x14ac:dyDescent="0.25">
      <c r="A877" s="7">
        <v>42179</v>
      </c>
      <c r="B877" s="12">
        <v>874</v>
      </c>
      <c r="C877" s="8">
        <v>29.1122722625732</v>
      </c>
      <c r="D877" s="8">
        <v>71.648773193359304</v>
      </c>
      <c r="E877" s="8">
        <v>72.174972534179602</v>
      </c>
      <c r="F877" s="8">
        <v>55.931407928466797</v>
      </c>
      <c r="G877" s="8">
        <v>61.865390777587798</v>
      </c>
      <c r="H877" s="10">
        <f t="shared" si="26"/>
        <v>-3.1881612390763925E-3</v>
      </c>
      <c r="I877" s="10">
        <f>(1+H877)*(1-U877*$X$5) - 1</f>
        <v>-3.2372912475934212E-3</v>
      </c>
      <c r="J877" s="8">
        <f t="shared" si="27"/>
        <v>158.07332799990684</v>
      </c>
      <c r="K877" s="9">
        <f>P876*C877/C876</f>
        <v>31.985430580180576</v>
      </c>
      <c r="L877" s="9">
        <f>Q876*D877/D876</f>
        <v>31.615377878287013</v>
      </c>
      <c r="M877" s="9">
        <f>R876*E877/E876</f>
        <v>31.455946440372117</v>
      </c>
      <c r="N877" s="9">
        <f>S876*F877/F876</f>
        <v>31.383835616564625</v>
      </c>
      <c r="O877" s="9">
        <f>T876*G877/G876</f>
        <v>31.63273748450251</v>
      </c>
      <c r="P877" s="9">
        <f>IF(MOD($B877,$X$4)=0,$J877*X$2,K877)</f>
        <v>31.614665599981368</v>
      </c>
      <c r="Q877" s="9">
        <f>IF(MOD($B877,$X$4)=0,$J877*Y$2,L877)</f>
        <v>31.614665599981368</v>
      </c>
      <c r="R877" s="9">
        <f>IF(MOD($B877,$X$4)=0,$J877*Z$2,M877)</f>
        <v>31.614665599981368</v>
      </c>
      <c r="S877" s="9">
        <f>IF(MOD($B877,$X$4)=0,$J877*AA$2,N877)</f>
        <v>31.614665599981368</v>
      </c>
      <c r="T877" s="9">
        <f>IF(MOD($B877,$X$4)=0,$J877*AB$2,O877)</f>
        <v>31.614665599981368</v>
      </c>
      <c r="U877" s="5" cm="1">
        <f t="array" ref="U877">SUM(ABS(P877:T877/J877-K877:O877/J877))</f>
        <v>4.9287143878722628E-3</v>
      </c>
    </row>
    <row r="878" spans="1:21" x14ac:dyDescent="0.25">
      <c r="A878" s="7">
        <v>42180</v>
      </c>
      <c r="B878" s="12">
        <v>875</v>
      </c>
      <c r="C878" s="8">
        <v>28.9736518859863</v>
      </c>
      <c r="D878" s="8">
        <v>70.470466613769503</v>
      </c>
      <c r="E878" s="8">
        <v>71.498794555664006</v>
      </c>
      <c r="F878" s="8">
        <v>55.631584167480398</v>
      </c>
      <c r="G878" s="8">
        <v>61.420955657958899</v>
      </c>
      <c r="H878" s="10">
        <f t="shared" si="26"/>
        <v>-8.6240465214575401E-3</v>
      </c>
      <c r="I878" s="10">
        <f>(1+H878)*(1-U878*$X$5) - 1</f>
        <v>-8.6583108962167143E-3</v>
      </c>
      <c r="J878" s="8">
        <f t="shared" si="27"/>
        <v>156.71009626543403</v>
      </c>
      <c r="K878" s="9">
        <f>P877*C878/C877</f>
        <v>31.464129880487828</v>
      </c>
      <c r="L878" s="9">
        <f>Q877*D878/D877</f>
        <v>31.094743669323076</v>
      </c>
      <c r="M878" s="9">
        <f>R877*E878/E877</f>
        <v>31.318480649350199</v>
      </c>
      <c r="N878" s="9">
        <f>S877*F878/F877</f>
        <v>31.445193235641163</v>
      </c>
      <c r="O878" s="9">
        <f>T877*G878/G877</f>
        <v>31.387548830631783</v>
      </c>
      <c r="P878" s="9">
        <f>IF(MOD($B878,$X$4)=0,$J878*X$2,K878)</f>
        <v>31.342019253086807</v>
      </c>
      <c r="Q878" s="9">
        <f>IF(MOD($B878,$X$4)=0,$J878*Y$2,L878)</f>
        <v>31.342019253086807</v>
      </c>
      <c r="R878" s="9">
        <f>IF(MOD($B878,$X$4)=0,$J878*Z$2,M878)</f>
        <v>31.342019253086807</v>
      </c>
      <c r="S878" s="9">
        <f>IF(MOD($B878,$X$4)=0,$J878*AA$2,N878)</f>
        <v>31.342019253086807</v>
      </c>
      <c r="T878" s="9">
        <f>IF(MOD($B878,$X$4)=0,$J878*AB$2,O878)</f>
        <v>31.342019253086807</v>
      </c>
      <c r="U878" s="5" cm="1">
        <f t="array" ref="U878">SUM(ABS(P878:T878/J878-K878:O878/J878))</f>
        <v>3.4562442874343235E-3</v>
      </c>
    </row>
    <row r="879" spans="1:21" x14ac:dyDescent="0.25">
      <c r="A879" s="7">
        <v>42181</v>
      </c>
      <c r="B879" s="12">
        <v>876</v>
      </c>
      <c r="C879" s="8">
        <v>28.80322265625</v>
      </c>
      <c r="D879" s="8">
        <v>70.551734924316406</v>
      </c>
      <c r="E879" s="8">
        <v>71.6878662109375</v>
      </c>
      <c r="F879" s="8">
        <v>55.874710083007798</v>
      </c>
      <c r="G879" s="8">
        <v>61.643192291259702</v>
      </c>
      <c r="H879" s="10">
        <f t="shared" si="26"/>
        <v>1.1807908203738116E-3</v>
      </c>
      <c r="I879" s="10">
        <f>(1+H879)*(1-U879*$X$5) - 1</f>
        <v>1.1524285369504117E-3</v>
      </c>
      <c r="J879" s="8">
        <f t="shared" si="27"/>
        <v>156.89513810856414</v>
      </c>
      <c r="K879" s="9">
        <f>P878*C879/C878</f>
        <v>31.157658778932444</v>
      </c>
      <c r="L879" s="9">
        <f>Q878*D879/D878</f>
        <v>31.37816365621368</v>
      </c>
      <c r="M879" s="9">
        <f>R878*E879/E878</f>
        <v>31.424900195298797</v>
      </c>
      <c r="N879" s="9">
        <f>S878*F879/F878</f>
        <v>31.478992830945813</v>
      </c>
      <c r="O879" s="9">
        <f>T878*G879/G878</f>
        <v>31.455422647173407</v>
      </c>
      <c r="P879" s="9">
        <f>IF(MOD($B879,$X$4)=0,$J879*X$2,K879)</f>
        <v>31.379027621712829</v>
      </c>
      <c r="Q879" s="9">
        <f>IF(MOD($B879,$X$4)=0,$J879*Y$2,L879)</f>
        <v>31.379027621712829</v>
      </c>
      <c r="R879" s="9">
        <f>IF(MOD($B879,$X$4)=0,$J879*Z$2,M879)</f>
        <v>31.379027621712829</v>
      </c>
      <c r="S879" s="9">
        <f>IF(MOD($B879,$X$4)=0,$J879*AA$2,N879)</f>
        <v>31.379027621712829</v>
      </c>
      <c r="T879" s="9">
        <f>IF(MOD($B879,$X$4)=0,$J879*AB$2,O879)</f>
        <v>31.379027621712829</v>
      </c>
      <c r="U879" s="5" cm="1">
        <f t="array" ref="U879">SUM(ABS(P879:T879/J879-K879:O879/J879))</f>
        <v>2.832883299745792E-3</v>
      </c>
    </row>
    <row r="880" spans="1:21" x14ac:dyDescent="0.25">
      <c r="A880" s="7">
        <v>42184</v>
      </c>
      <c r="B880" s="12">
        <v>877</v>
      </c>
      <c r="C880" s="8">
        <v>28.298738479614201</v>
      </c>
      <c r="D880" s="8">
        <v>69.316535949707003</v>
      </c>
      <c r="E880" s="8">
        <v>70.299163818359304</v>
      </c>
      <c r="F880" s="8">
        <v>54.4565620422363</v>
      </c>
      <c r="G880" s="8">
        <v>61.044868469238203</v>
      </c>
      <c r="H880" s="10">
        <f t="shared" si="26"/>
        <v>-1.7896233997851452E-2</v>
      </c>
      <c r="I880" s="10">
        <f>(1+H880)*(1-U880*$X$5) - 1</f>
        <v>-1.7932073604674525E-2</v>
      </c>
      <c r="J880" s="8">
        <f t="shared" si="27"/>
        <v>154.08730600384806</v>
      </c>
      <c r="K880" s="9">
        <f>P879*C880/C879</f>
        <v>30.829428602801077</v>
      </c>
      <c r="L880" s="9">
        <f>Q879*D880/D879</f>
        <v>30.829652857447165</v>
      </c>
      <c r="M880" s="9">
        <f>R879*E880/E879</f>
        <v>30.771168397575376</v>
      </c>
      <c r="N880" s="9">
        <f>S879*F880/F879</f>
        <v>30.582601000850957</v>
      </c>
      <c r="O880" s="9">
        <f>T879*G880/G879</f>
        <v>31.074455145173463</v>
      </c>
      <c r="P880" s="9">
        <f>IF(MOD($B880,$X$4)=0,$J880*X$2,K880)</f>
        <v>30.817461200769614</v>
      </c>
      <c r="Q880" s="9">
        <f>IF(MOD($B880,$X$4)=0,$J880*Y$2,L880)</f>
        <v>30.817461200769614</v>
      </c>
      <c r="R880" s="9">
        <f>IF(MOD($B880,$X$4)=0,$J880*Z$2,M880)</f>
        <v>30.817461200769614</v>
      </c>
      <c r="S880" s="9">
        <f>IF(MOD($B880,$X$4)=0,$J880*AA$2,N880)</f>
        <v>30.817461200769614</v>
      </c>
      <c r="T880" s="9">
        <f>IF(MOD($B880,$X$4)=0,$J880*AB$2,O880)</f>
        <v>30.817461200769614</v>
      </c>
      <c r="U880" s="5" cm="1">
        <f t="array" ref="U880">SUM(ABS(P880:T880/J880-K880:O880/J880))</f>
        <v>3.6492688515932237E-3</v>
      </c>
    </row>
    <row r="881" spans="1:21" x14ac:dyDescent="0.25">
      <c r="A881" s="7">
        <v>42185</v>
      </c>
      <c r="B881" s="12">
        <v>878</v>
      </c>
      <c r="C881" s="8">
        <v>28.503257751464801</v>
      </c>
      <c r="D881" s="8">
        <v>68.926490783691406</v>
      </c>
      <c r="E881" s="8">
        <v>70.139198303222599</v>
      </c>
      <c r="F881" s="8">
        <v>54.910354614257798</v>
      </c>
      <c r="G881" s="8">
        <v>60.626052856445298</v>
      </c>
      <c r="H881" s="10">
        <f t="shared" si="26"/>
        <v>1.5939356298133589E-4</v>
      </c>
      <c r="I881" s="10">
        <f>(1+H881)*(1-U881*$X$5) - 1</f>
        <v>9.8427661564315372E-5</v>
      </c>
      <c r="J881" s="8">
        <f t="shared" si="27"/>
        <v>154.11186652856222</v>
      </c>
      <c r="K881" s="9">
        <f>P880*C881/C880</f>
        <v>31.040183663454865</v>
      </c>
      <c r="L881" s="9">
        <f>Q880*D881/D880</f>
        <v>30.644050893899191</v>
      </c>
      <c r="M881" s="9">
        <f>R880*E881/E880</f>
        <v>30.747336169568335</v>
      </c>
      <c r="N881" s="9">
        <f>S880*F881/F880</f>
        <v>31.074266523342558</v>
      </c>
      <c r="O881" s="9">
        <f>T880*G881/G880</f>
        <v>30.606029278297278</v>
      </c>
      <c r="P881" s="9">
        <f>IF(MOD($B881,$X$4)=0,$J881*X$2,K881)</f>
        <v>30.822373305712446</v>
      </c>
      <c r="Q881" s="9">
        <f>IF(MOD($B881,$X$4)=0,$J881*Y$2,L881)</f>
        <v>30.822373305712446</v>
      </c>
      <c r="R881" s="9">
        <f>IF(MOD($B881,$X$4)=0,$J881*Z$2,M881)</f>
        <v>30.822373305712446</v>
      </c>
      <c r="S881" s="9">
        <f>IF(MOD($B881,$X$4)=0,$J881*AA$2,N881)</f>
        <v>30.822373305712446</v>
      </c>
      <c r="T881" s="9">
        <f>IF(MOD($B881,$X$4)=0,$J881*AB$2,O881)</f>
        <v>30.822373305712446</v>
      </c>
      <c r="U881" s="5" cm="1">
        <f t="array" ref="U881">SUM(ABS(P881:T881/J881-K881:O881/J881))</f>
        <v>6.0956185393482298E-3</v>
      </c>
    </row>
    <row r="882" spans="1:21" x14ac:dyDescent="0.25">
      <c r="A882" s="7">
        <v>42186</v>
      </c>
      <c r="B882" s="12">
        <v>879</v>
      </c>
      <c r="C882" s="8">
        <v>28.769130706787099</v>
      </c>
      <c r="D882" s="8">
        <v>68.219520568847599</v>
      </c>
      <c r="E882" s="8">
        <v>69.862930297851506</v>
      </c>
      <c r="F882" s="8">
        <v>55.5220947265625</v>
      </c>
      <c r="G882" s="8">
        <v>61.438034057617102</v>
      </c>
      <c r="H882" s="10">
        <f t="shared" si="26"/>
        <v>3.9332123096911253E-3</v>
      </c>
      <c r="I882" s="10">
        <f>(1+H882)*(1-U882*$X$5) - 1</f>
        <v>3.8449637091855227E-3</v>
      </c>
      <c r="J882" s="8">
        <f t="shared" si="27"/>
        <v>154.71802121906182</v>
      </c>
      <c r="K882" s="9">
        <f>P881*C882/C881</f>
        <v>31.109878528879989</v>
      </c>
      <c r="L882" s="9">
        <f>Q881*D882/D881</f>
        <v>30.506232158380289</v>
      </c>
      <c r="M882" s="9">
        <f>R881*E882/E881</f>
        <v>30.700968502122311</v>
      </c>
      <c r="N882" s="9">
        <f>S881*F882/F881</f>
        <v>31.165756302234527</v>
      </c>
      <c r="O882" s="9">
        <f>T881*G882/G881</f>
        <v>31.235185727444723</v>
      </c>
      <c r="P882" s="9">
        <f>IF(MOD($B882,$X$4)=0,$J882*X$2,K882)</f>
        <v>30.943604243812366</v>
      </c>
      <c r="Q882" s="9">
        <f>IF(MOD($B882,$X$4)=0,$J882*Y$2,L882)</f>
        <v>30.943604243812366</v>
      </c>
      <c r="R882" s="9">
        <f>IF(MOD($B882,$X$4)=0,$J882*Z$2,M882)</f>
        <v>30.943604243812366</v>
      </c>
      <c r="S882" s="9">
        <f>IF(MOD($B882,$X$4)=0,$J882*AA$2,N882)</f>
        <v>30.943604243812366</v>
      </c>
      <c r="T882" s="9">
        <f>IF(MOD($B882,$X$4)=0,$J882*AB$2,O882)</f>
        <v>30.943604243812366</v>
      </c>
      <c r="U882" s="5" cm="1">
        <f t="array" ref="U882">SUM(ABS(P882:T882/J882-K882:O882/J882))</f>
        <v>8.7902859894947449E-3</v>
      </c>
    </row>
    <row r="883" spans="1:21" x14ac:dyDescent="0.25">
      <c r="A883" s="7">
        <v>42187</v>
      </c>
      <c r="B883" s="12">
        <v>880</v>
      </c>
      <c r="C883" s="8">
        <v>28.732774734496999</v>
      </c>
      <c r="D883" s="8">
        <v>68.568923950195298</v>
      </c>
      <c r="E883" s="8">
        <v>69.702964782714801</v>
      </c>
      <c r="F883" s="8">
        <v>55.073490142822202</v>
      </c>
      <c r="G883" s="8">
        <v>61.420955657958899</v>
      </c>
      <c r="H883" s="10">
        <f t="shared" si="26"/>
        <v>-1.3578791289633463E-3</v>
      </c>
      <c r="I883" s="10">
        <f>(1+H883)*(1-U883*$X$5) - 1</f>
        <v>-1.3884939123477436E-3</v>
      </c>
      <c r="J883" s="8">
        <f t="shared" si="27"/>
        <v>154.50793284717395</v>
      </c>
      <c r="K883" s="9">
        <f>P882*C883/C882</f>
        <v>30.904500357431175</v>
      </c>
      <c r="L883" s="9">
        <f>Q882*D883/D882</f>
        <v>31.102089672377662</v>
      </c>
      <c r="M883" s="9">
        <f>R882*E883/E882</f>
        <v>30.872752512115106</v>
      </c>
      <c r="N883" s="9">
        <f>S882*F883/F882</f>
        <v>30.69358769149056</v>
      </c>
      <c r="O883" s="9">
        <f>T882*G883/G882</f>
        <v>30.935002613759465</v>
      </c>
      <c r="P883" s="9">
        <f>IF(MOD($B883,$X$4)=0,$J883*X$2,K883)</f>
        <v>30.901586569434791</v>
      </c>
      <c r="Q883" s="9">
        <f>IF(MOD($B883,$X$4)=0,$J883*Y$2,L883)</f>
        <v>30.901586569434791</v>
      </c>
      <c r="R883" s="9">
        <f>IF(MOD($B883,$X$4)=0,$J883*Z$2,M883)</f>
        <v>30.901586569434791</v>
      </c>
      <c r="S883" s="9">
        <f>IF(MOD($B883,$X$4)=0,$J883*AA$2,N883)</f>
        <v>30.901586569434791</v>
      </c>
      <c r="T883" s="9">
        <f>IF(MOD($B883,$X$4)=0,$J883*AB$2,O883)</f>
        <v>30.901586569434791</v>
      </c>
      <c r="U883" s="5" cm="1">
        <f t="array" ref="U883">SUM(ABS(P883:T883/J883-K883:O883/J883))</f>
        <v>3.0656411085141777E-3</v>
      </c>
    </row>
    <row r="884" spans="1:21" x14ac:dyDescent="0.25">
      <c r="A884" s="7">
        <v>42191</v>
      </c>
      <c r="B884" s="12">
        <v>881</v>
      </c>
      <c r="C884" s="8">
        <v>28.632789611816399</v>
      </c>
      <c r="D884" s="8">
        <v>67.569412231445298</v>
      </c>
      <c r="E884" s="8">
        <v>68.903228759765597</v>
      </c>
      <c r="F884" s="8">
        <v>54.918529510497997</v>
      </c>
      <c r="G884" s="8">
        <v>61.99361038208</v>
      </c>
      <c r="H884" s="10">
        <f t="shared" si="26"/>
        <v>-4.6040648125406092E-3</v>
      </c>
      <c r="I884" s="10">
        <f>(1+H884)*(1-U884*$X$5) - 1</f>
        <v>-4.6714332198622976E-3</v>
      </c>
      <c r="J884" s="8">
        <f t="shared" si="27"/>
        <v>153.79656831029388</v>
      </c>
      <c r="K884" s="9">
        <f>P883*C884/C883</f>
        <v>30.794054353951939</v>
      </c>
      <c r="L884" s="9">
        <f>Q883*D884/D883</f>
        <v>30.451142022185486</v>
      </c>
      <c r="M884" s="9">
        <f>R883*E884/E883</f>
        <v>30.547037634208024</v>
      </c>
      <c r="N884" s="9">
        <f>S883*F884/F883</f>
        <v>30.814638577175671</v>
      </c>
      <c r="O884" s="9">
        <f>T883*G884/G883</f>
        <v>31.189695722772768</v>
      </c>
      <c r="P884" s="9">
        <f>IF(MOD($B884,$X$4)=0,$J884*X$2,K884)</f>
        <v>30.759313662058776</v>
      </c>
      <c r="Q884" s="9">
        <f>IF(MOD($B884,$X$4)=0,$J884*Y$2,L884)</f>
        <v>30.759313662058776</v>
      </c>
      <c r="R884" s="9">
        <f>IF(MOD($B884,$X$4)=0,$J884*Z$2,M884)</f>
        <v>30.759313662058776</v>
      </c>
      <c r="S884" s="9">
        <f>IF(MOD($B884,$X$4)=0,$J884*AA$2,N884)</f>
        <v>30.759313662058776</v>
      </c>
      <c r="T884" s="9">
        <f>IF(MOD($B884,$X$4)=0,$J884*AB$2,O884)</f>
        <v>30.759313662058776</v>
      </c>
      <c r="U884" s="5" cm="1">
        <f t="array" ref="U884">SUM(ABS(P884:T884/J884-K884:O884/J884))</f>
        <v>6.7680010476437735E-3</v>
      </c>
    </row>
    <row r="885" spans="1:21" x14ac:dyDescent="0.25">
      <c r="A885" s="7">
        <v>42192</v>
      </c>
      <c r="B885" s="12">
        <v>882</v>
      </c>
      <c r="C885" s="8">
        <v>28.5623378753662</v>
      </c>
      <c r="D885" s="8">
        <v>68.251976013183594</v>
      </c>
      <c r="E885" s="8">
        <v>69.266754150390597</v>
      </c>
      <c r="F885" s="8">
        <v>54.486217498779297</v>
      </c>
      <c r="G885" s="8">
        <v>63.070587158203097</v>
      </c>
      <c r="H885" s="10">
        <f t="shared" si="26"/>
        <v>4.4835059288859114E-3</v>
      </c>
      <c r="I885" s="10">
        <f>(1+H885)*(1-U885*$X$5) - 1</f>
        <v>4.4063082601590864E-3</v>
      </c>
      <c r="J885" s="8">
        <f t="shared" si="27"/>
        <v>154.48611613615537</v>
      </c>
      <c r="K885" s="9">
        <f>P884*C885/C884</f>
        <v>30.683629556916117</v>
      </c>
      <c r="L885" s="9">
        <f>Q884*D885/D884</f>
        <v>31.070034042235154</v>
      </c>
      <c r="M885" s="9">
        <f>R884*E885/E884</f>
        <v>30.92159620985262</v>
      </c>
      <c r="N885" s="9">
        <f>S884*F885/F884</f>
        <v>30.517180070958357</v>
      </c>
      <c r="O885" s="9">
        <f>T884*G885/G884</f>
        <v>31.293676256193137</v>
      </c>
      <c r="P885" s="9">
        <f>IF(MOD($B885,$X$4)=0,$J885*X$2,K885)</f>
        <v>30.897223227231077</v>
      </c>
      <c r="Q885" s="9">
        <f>IF(MOD($B885,$X$4)=0,$J885*Y$2,L885)</f>
        <v>30.897223227231077</v>
      </c>
      <c r="R885" s="9">
        <f>IF(MOD($B885,$X$4)=0,$J885*Z$2,M885)</f>
        <v>30.897223227231077</v>
      </c>
      <c r="S885" s="9">
        <f>IF(MOD($B885,$X$4)=0,$J885*AA$2,N885)</f>
        <v>30.897223227231077</v>
      </c>
      <c r="T885" s="9">
        <f>IF(MOD($B885,$X$4)=0,$J885*AB$2,O885)</f>
        <v>30.897223227231077</v>
      </c>
      <c r="U885" s="5" cm="1">
        <f t="array" ref="U885">SUM(ABS(P885:T885/J885-K885:O885/J885))</f>
        <v>7.685309740902313E-3</v>
      </c>
    </row>
    <row r="886" spans="1:21" x14ac:dyDescent="0.25">
      <c r="A886" s="7">
        <v>42193</v>
      </c>
      <c r="B886" s="12">
        <v>883</v>
      </c>
      <c r="C886" s="8">
        <v>27.853338241577099</v>
      </c>
      <c r="D886" s="8">
        <v>66.854293823242102</v>
      </c>
      <c r="E886" s="8">
        <v>68.023468017578097</v>
      </c>
      <c r="F886" s="8">
        <v>53.368759155273402</v>
      </c>
      <c r="G886" s="8">
        <v>62.446609497070298</v>
      </c>
      <c r="H886" s="10">
        <f t="shared" si="26"/>
        <v>-1.8730546372528245E-2</v>
      </c>
      <c r="I886" s="10">
        <f>(1+H886)*(1-U886*$X$5) - 1</f>
        <v>-1.8769020462274688E-2</v>
      </c>
      <c r="J886" s="8">
        <f t="shared" si="27"/>
        <v>151.59250677395534</v>
      </c>
      <c r="K886" s="9">
        <f>P885*C886/C885</f>
        <v>30.130265002424835</v>
      </c>
      <c r="L886" s="9">
        <f>Q885*D886/D885</f>
        <v>30.264501639580548</v>
      </c>
      <c r="M886" s="9">
        <f>R885*E886/E885</f>
        <v>30.342641311967299</v>
      </c>
      <c r="N886" s="9">
        <f>S885*F886/F885</f>
        <v>30.263551787527874</v>
      </c>
      <c r="O886" s="9">
        <f>T885*G886/G885</f>
        <v>30.591547032454791</v>
      </c>
      <c r="P886" s="9">
        <f>IF(MOD($B886,$X$4)=0,$J886*X$2,K886)</f>
        <v>30.318501354791067</v>
      </c>
      <c r="Q886" s="9">
        <f>IF(MOD($B886,$X$4)=0,$J886*Y$2,L886)</f>
        <v>30.318501354791067</v>
      </c>
      <c r="R886" s="9">
        <f>IF(MOD($B886,$X$4)=0,$J886*Z$2,M886)</f>
        <v>30.318501354791067</v>
      </c>
      <c r="S886" s="9">
        <f>IF(MOD($B886,$X$4)=0,$J886*AA$2,N886)</f>
        <v>30.318501354791067</v>
      </c>
      <c r="T886" s="9">
        <f>IF(MOD($B886,$X$4)=0,$J886*AB$2,O886)</f>
        <v>30.318501354791067</v>
      </c>
      <c r="U886" s="5" cm="1">
        <f t="array" ref="U886">SUM(ABS(P886:T886/J886-K886:O886/J886))</f>
        <v>3.9208486113775087E-3</v>
      </c>
    </row>
    <row r="887" spans="1:21" x14ac:dyDescent="0.25">
      <c r="A887" s="7">
        <v>42194</v>
      </c>
      <c r="B887" s="12">
        <v>884</v>
      </c>
      <c r="C887" s="8">
        <v>27.285228729248001</v>
      </c>
      <c r="D887" s="8">
        <v>66.382980346679602</v>
      </c>
      <c r="E887" s="8">
        <v>68.183433532714801</v>
      </c>
      <c r="F887" s="8">
        <v>53.923423767089801</v>
      </c>
      <c r="G887" s="8">
        <v>62.2072944641113</v>
      </c>
      <c r="H887" s="10">
        <f t="shared" si="26"/>
        <v>-3.7067910406333171E-3</v>
      </c>
      <c r="I887" s="10">
        <f>(1+H887)*(1-U887*$X$5) - 1</f>
        <v>-3.7874240909843149E-3</v>
      </c>
      <c r="J887" s="8">
        <f t="shared" si="27"/>
        <v>151.03058502801849</v>
      </c>
      <c r="K887" s="9">
        <f>P886*C887/C886</f>
        <v>29.700111240477639</v>
      </c>
      <c r="L887" s="9">
        <f>Q886*D887/D886</f>
        <v>30.104760135484021</v>
      </c>
      <c r="M887" s="9">
        <f>R886*E887/E886</f>
        <v>30.38979902350356</v>
      </c>
      <c r="N887" s="9">
        <f>S886*F887/F886</f>
        <v>30.633603299280409</v>
      </c>
      <c r="O887" s="9">
        <f>T886*G887/G886</f>
        <v>30.202311329272874</v>
      </c>
      <c r="P887" s="9">
        <f>IF(MOD($B887,$X$4)=0,$J887*X$2,K887)</f>
        <v>30.206117005603701</v>
      </c>
      <c r="Q887" s="9">
        <f>IF(MOD($B887,$X$4)=0,$J887*Y$2,L887)</f>
        <v>30.206117005603701</v>
      </c>
      <c r="R887" s="9">
        <f>IF(MOD($B887,$X$4)=0,$J887*Z$2,M887)</f>
        <v>30.206117005603701</v>
      </c>
      <c r="S887" s="9">
        <f>IF(MOD($B887,$X$4)=0,$J887*AA$2,N887)</f>
        <v>30.206117005603701</v>
      </c>
      <c r="T887" s="9">
        <f>IF(MOD($B887,$X$4)=0,$J887*AB$2,O887)</f>
        <v>30.206117005603701</v>
      </c>
      <c r="U887" s="5" cm="1">
        <f t="array" ref="U887">SUM(ABS(P887:T887/J887-K887:O887/J887))</f>
        <v>8.0933052263975069E-3</v>
      </c>
    </row>
    <row r="888" spans="1:21" x14ac:dyDescent="0.25">
      <c r="A888" s="7">
        <v>42195</v>
      </c>
      <c r="B888" s="12">
        <v>885</v>
      </c>
      <c r="C888" s="8">
        <v>28.014684677123999</v>
      </c>
      <c r="D888" s="8">
        <v>66.756767272949205</v>
      </c>
      <c r="E888" s="8">
        <v>68.641471862792898</v>
      </c>
      <c r="F888" s="8">
        <v>54.690132141113203</v>
      </c>
      <c r="G888" s="8">
        <v>62.497894287109297</v>
      </c>
      <c r="H888" s="10">
        <f t="shared" si="26"/>
        <v>1.1594581066059373E-2</v>
      </c>
      <c r="I888" s="10">
        <f>(1+H888)*(1-U888*$X$5) - 1</f>
        <v>1.1523525996637973E-2</v>
      </c>
      <c r="J888" s="8">
        <f t="shared" si="27"/>
        <v>152.78172138958024</v>
      </c>
      <c r="K888" s="9">
        <f>P887*C888/C887</f>
        <v>31.013661334098071</v>
      </c>
      <c r="L888" s="9">
        <f>Q887*D888/D887</f>
        <v>30.37620053561546</v>
      </c>
      <c r="M888" s="9">
        <f>R887*E888/E887</f>
        <v>30.409033735878836</v>
      </c>
      <c r="N888" s="9">
        <f>S887*F888/F887</f>
        <v>30.635601656929968</v>
      </c>
      <c r="O888" s="9">
        <f>T887*G888/G887</f>
        <v>30.34722412705791</v>
      </c>
      <c r="P888" s="9">
        <f>IF(MOD($B888,$X$4)=0,$J888*X$2,K888)</f>
        <v>30.55634427791605</v>
      </c>
      <c r="Q888" s="9">
        <f>IF(MOD($B888,$X$4)=0,$J888*Y$2,L888)</f>
        <v>30.55634427791605</v>
      </c>
      <c r="R888" s="9">
        <f>IF(MOD($B888,$X$4)=0,$J888*Z$2,M888)</f>
        <v>30.55634427791605</v>
      </c>
      <c r="S888" s="9">
        <f>IF(MOD($B888,$X$4)=0,$J888*AA$2,N888)</f>
        <v>30.55634427791605</v>
      </c>
      <c r="T888" s="9">
        <f>IF(MOD($B888,$X$4)=0,$J888*AB$2,O888)</f>
        <v>30.55634427791605</v>
      </c>
      <c r="U888" s="5" cm="1">
        <f t="array" ref="U888">SUM(ABS(P888:T888/J888-K888:O888/J888))</f>
        <v>7.0240658413282531E-3</v>
      </c>
    </row>
    <row r="889" spans="1:21" x14ac:dyDescent="0.25">
      <c r="A889" s="7">
        <v>42198</v>
      </c>
      <c r="B889" s="12">
        <v>886</v>
      </c>
      <c r="C889" s="8">
        <v>28.555524826049801</v>
      </c>
      <c r="D889" s="8">
        <v>67.967597961425696</v>
      </c>
      <c r="E889" s="8">
        <v>68.779624938964801</v>
      </c>
      <c r="F889" s="8">
        <v>55.538421630859297</v>
      </c>
      <c r="G889" s="8">
        <v>63.147499084472599</v>
      </c>
      <c r="H889" s="10">
        <f t="shared" si="26"/>
        <v>1.3072215517034858E-2</v>
      </c>
      <c r="I889" s="10">
        <f>(1+H889)*(1-U889*$X$5) - 1</f>
        <v>1.3017264606619117E-2</v>
      </c>
      <c r="J889" s="8">
        <f t="shared" si="27"/>
        <v>154.7789169786484</v>
      </c>
      <c r="K889" s="9">
        <f>P888*C889/C888</f>
        <v>31.146252677041847</v>
      </c>
      <c r="L889" s="9">
        <f>Q888*D889/D888</f>
        <v>31.110573622606715</v>
      </c>
      <c r="M889" s="9">
        <f>R888*E889/E888</f>
        <v>30.617844313448504</v>
      </c>
      <c r="N889" s="9">
        <f>S888*F889/F888</f>
        <v>31.030298621802771</v>
      </c>
      <c r="O889" s="9">
        <f>T888*G889/G888</f>
        <v>30.873947743748548</v>
      </c>
      <c r="P889" s="9">
        <f>IF(MOD($B889,$X$4)=0,$J889*X$2,K889)</f>
        <v>30.955783395729682</v>
      </c>
      <c r="Q889" s="9">
        <f>IF(MOD($B889,$X$4)=0,$J889*Y$2,L889)</f>
        <v>30.955783395729682</v>
      </c>
      <c r="R889" s="9">
        <f>IF(MOD($B889,$X$4)=0,$J889*Z$2,M889)</f>
        <v>30.955783395729682</v>
      </c>
      <c r="S889" s="9">
        <f>IF(MOD($B889,$X$4)=0,$J889*AA$2,N889)</f>
        <v>30.955783395729682</v>
      </c>
      <c r="T889" s="9">
        <f>IF(MOD($B889,$X$4)=0,$J889*AB$2,O889)</f>
        <v>30.955783395729682</v>
      </c>
      <c r="U889" s="5" cm="1">
        <f t="array" ref="U889">SUM(ABS(P889:T889/J889-K889:O889/J889))</f>
        <v>5.4241849272043396E-3</v>
      </c>
    </row>
    <row r="890" spans="1:21" x14ac:dyDescent="0.25">
      <c r="A890" s="7">
        <v>42199</v>
      </c>
      <c r="B890" s="12">
        <v>887</v>
      </c>
      <c r="C890" s="8">
        <v>28.544166564941399</v>
      </c>
      <c r="D890" s="8">
        <v>68.633964538574205</v>
      </c>
      <c r="E890" s="8">
        <v>69.4703369140625</v>
      </c>
      <c r="F890" s="8">
        <v>56.313297271728501</v>
      </c>
      <c r="G890" s="8">
        <v>63.070587158203097</v>
      </c>
      <c r="H890" s="10">
        <f t="shared" si="26"/>
        <v>6.4365807576103329E-3</v>
      </c>
      <c r="I890" s="10">
        <f>(1+H890)*(1-U890*$X$5) - 1</f>
        <v>6.3786251788044979E-3</v>
      </c>
      <c r="J890" s="8">
        <f t="shared" si="27"/>
        <v>155.77516397735693</v>
      </c>
      <c r="K890" s="9">
        <f>P889*C890/C889</f>
        <v>30.943470406465234</v>
      </c>
      <c r="L890" s="9">
        <f>Q889*D890/D889</f>
        <v>31.25927947390608</v>
      </c>
      <c r="M890" s="9">
        <f>R889*E890/E889</f>
        <v>31.266653516189553</v>
      </c>
      <c r="N890" s="9">
        <f>S889*F890/F889</f>
        <v>31.387680482341274</v>
      </c>
      <c r="O890" s="9">
        <f>T889*G890/G889</f>
        <v>30.918080098454801</v>
      </c>
      <c r="P890" s="9">
        <f>IF(MOD($B890,$X$4)=0,$J890*X$2,K890)</f>
        <v>31.155032795471385</v>
      </c>
      <c r="Q890" s="9">
        <f>IF(MOD($B890,$X$4)=0,$J890*Y$2,L890)</f>
        <v>31.155032795471385</v>
      </c>
      <c r="R890" s="9">
        <f>IF(MOD($B890,$X$4)=0,$J890*Z$2,M890)</f>
        <v>31.155032795471385</v>
      </c>
      <c r="S890" s="9">
        <f>IF(MOD($B890,$X$4)=0,$J890*AA$2,N890)</f>
        <v>31.155032795471385</v>
      </c>
      <c r="T890" s="9">
        <f>IF(MOD($B890,$X$4)=0,$J890*AB$2,O890)</f>
        <v>31.155032795471385</v>
      </c>
      <c r="U890" s="5" cm="1">
        <f t="array" ref="U890">SUM(ABS(P890:T890/J890-K890:O890/J890))</f>
        <v>5.7584928761549858E-3</v>
      </c>
    </row>
    <row r="891" spans="1:21" x14ac:dyDescent="0.25">
      <c r="A891" s="7">
        <v>42200</v>
      </c>
      <c r="B891" s="12">
        <v>888</v>
      </c>
      <c r="C891" s="8">
        <v>28.819124221801701</v>
      </c>
      <c r="D891" s="8">
        <v>68.390159606933594</v>
      </c>
      <c r="E891" s="8">
        <v>68.517860412597599</v>
      </c>
      <c r="F891" s="8">
        <v>56.435646057128899</v>
      </c>
      <c r="G891" s="8">
        <v>62.950942993163999</v>
      </c>
      <c r="H891" s="10">
        <f t="shared" si="26"/>
        <v>-1.4708865990060715E-3</v>
      </c>
      <c r="I891" s="10">
        <f>(1+H891)*(1-U891*$X$5) - 1</f>
        <v>-1.5298751074325212E-3</v>
      </c>
      <c r="J891" s="8">
        <f t="shared" si="27"/>
        <v>155.54603637620465</v>
      </c>
      <c r="K891" s="9">
        <f>P890*C891/C890</f>
        <v>31.455140167580474</v>
      </c>
      <c r="L891" s="9">
        <f>Q890*D891/D890</f>
        <v>31.044362361495626</v>
      </c>
      <c r="M891" s="9">
        <f>R890*E891/E890</f>
        <v>30.727880172377542</v>
      </c>
      <c r="N891" s="9">
        <f>S890*F891/F890</f>
        <v>31.222721611546962</v>
      </c>
      <c r="O891" s="9">
        <f>T890*G891/G890</f>
        <v>31.09593206320406</v>
      </c>
      <c r="P891" s="9">
        <f>IF(MOD($B891,$X$4)=0,$J891*X$2,K891)</f>
        <v>31.109207275240934</v>
      </c>
      <c r="Q891" s="9">
        <f>IF(MOD($B891,$X$4)=0,$J891*Y$2,L891)</f>
        <v>31.109207275240934</v>
      </c>
      <c r="R891" s="9">
        <f>IF(MOD($B891,$X$4)=0,$J891*Z$2,M891)</f>
        <v>31.109207275240934</v>
      </c>
      <c r="S891" s="9">
        <f>IF(MOD($B891,$X$4)=0,$J891*AA$2,N891)</f>
        <v>31.109207275240934</v>
      </c>
      <c r="T891" s="9">
        <f>IF(MOD($B891,$X$4)=0,$J891*AB$2,O891)</f>
        <v>31.109207275240934</v>
      </c>
      <c r="U891" s="5" cm="1">
        <f t="array" ref="U891">SUM(ABS(P891:T891/J891-K891:O891/J891))</f>
        <v>5.9075401643066683E-3</v>
      </c>
    </row>
    <row r="892" spans="1:21" x14ac:dyDescent="0.25">
      <c r="A892" s="7">
        <v>42201</v>
      </c>
      <c r="B892" s="12">
        <v>889</v>
      </c>
      <c r="C892" s="8">
        <v>29.203166961669901</v>
      </c>
      <c r="D892" s="8">
        <v>68.693618774414006</v>
      </c>
      <c r="E892" s="8">
        <v>68.692375183105398</v>
      </c>
      <c r="F892" s="8">
        <v>56.7374267578125</v>
      </c>
      <c r="G892" s="8">
        <v>63.104770660400298</v>
      </c>
      <c r="H892" s="10">
        <f t="shared" si="26"/>
        <v>5.6202189857141871E-3</v>
      </c>
      <c r="I892" s="10">
        <f>(1+H892)*(1-U892*$X$5) - 1</f>
        <v>5.5893959878943189E-3</v>
      </c>
      <c r="J892" s="8">
        <f t="shared" si="27"/>
        <v>156.4202391629988</v>
      </c>
      <c r="K892" s="9">
        <f>P891*C892/C891</f>
        <v>31.523767589605836</v>
      </c>
      <c r="L892" s="9">
        <f>Q891*D892/D891</f>
        <v>31.247244299792097</v>
      </c>
      <c r="M892" s="9">
        <f>R891*E892/E891</f>
        <v>31.18844232630099</v>
      </c>
      <c r="N892" s="9">
        <f>S891*F892/F891</f>
        <v>31.275558846014661</v>
      </c>
      <c r="O892" s="9">
        <f>T891*G892/G891</f>
        <v>31.185226101285213</v>
      </c>
      <c r="P892" s="9">
        <f>IF(MOD($B892,$X$4)=0,$J892*X$2,K892)</f>
        <v>31.284047832599761</v>
      </c>
      <c r="Q892" s="9">
        <f>IF(MOD($B892,$X$4)=0,$J892*Y$2,L892)</f>
        <v>31.284047832599761</v>
      </c>
      <c r="R892" s="9">
        <f>IF(MOD($B892,$X$4)=0,$J892*Z$2,M892)</f>
        <v>31.284047832599761</v>
      </c>
      <c r="S892" s="9">
        <f>IF(MOD($B892,$X$4)=0,$J892*AA$2,N892)</f>
        <v>31.284047832599761</v>
      </c>
      <c r="T892" s="9">
        <f>IF(MOD($B892,$X$4)=0,$J892*AB$2,O892)</f>
        <v>31.284047832599761</v>
      </c>
      <c r="U892" s="5" cm="1">
        <f t="array" ref="U892">SUM(ABS(P892:T892/J892-K892:O892/J892))</f>
        <v>3.0650733982867662E-3</v>
      </c>
    </row>
    <row r="893" spans="1:21" x14ac:dyDescent="0.25">
      <c r="A893" s="7">
        <v>42202</v>
      </c>
      <c r="B893" s="12">
        <v>890</v>
      </c>
      <c r="C893" s="8">
        <v>29.455408096313398</v>
      </c>
      <c r="D893" s="8">
        <v>68.201545715332003</v>
      </c>
      <c r="E893" s="8">
        <v>67.725379943847599</v>
      </c>
      <c r="F893" s="8">
        <v>56.451957702636697</v>
      </c>
      <c r="G893" s="8">
        <v>62.728694915771399</v>
      </c>
      <c r="H893" s="10">
        <f t="shared" si="26"/>
        <v>-4.7187957966092764E-3</v>
      </c>
      <c r="I893" s="10">
        <f>(1+H893)*(1-U893*$X$5) - 1</f>
        <v>-4.7722208126922405E-3</v>
      </c>
      <c r="J893" s="8">
        <f t="shared" si="27"/>
        <v>155.68212399593182</v>
      </c>
      <c r="K893" s="9">
        <f>P892*C893/C892</f>
        <v>31.554262488835292</v>
      </c>
      <c r="L893" s="9">
        <f>Q892*D893/D892</f>
        <v>31.059950785565327</v>
      </c>
      <c r="M893" s="9">
        <f>R892*E893/E892</f>
        <v>30.84365651932519</v>
      </c>
      <c r="N893" s="9">
        <f>S892*F893/F892</f>
        <v>31.126645072425813</v>
      </c>
      <c r="O893" s="9">
        <f>T892*G893/G892</f>
        <v>31.097609129780196</v>
      </c>
      <c r="P893" s="9">
        <f>IF(MOD($B893,$X$4)=0,$J893*X$2,K893)</f>
        <v>31.136424799186365</v>
      </c>
      <c r="Q893" s="9">
        <f>IF(MOD($B893,$X$4)=0,$J893*Y$2,L893)</f>
        <v>31.136424799186365</v>
      </c>
      <c r="R893" s="9">
        <f>IF(MOD($B893,$X$4)=0,$J893*Z$2,M893)</f>
        <v>31.136424799186365</v>
      </c>
      <c r="S893" s="9">
        <f>IF(MOD($B893,$X$4)=0,$J893*AA$2,N893)</f>
        <v>31.136424799186365</v>
      </c>
      <c r="T893" s="9">
        <f>IF(MOD($B893,$X$4)=0,$J893*AB$2,O893)</f>
        <v>31.136424799186365</v>
      </c>
      <c r="U893" s="5" cm="1">
        <f t="array" ref="U893">SUM(ABS(P893:T893/J893-K893:O893/J893))</f>
        <v>5.3678313081063633E-3</v>
      </c>
    </row>
    <row r="894" spans="1:21" x14ac:dyDescent="0.25">
      <c r="A894" s="7">
        <v>42205</v>
      </c>
      <c r="B894" s="12">
        <v>891</v>
      </c>
      <c r="C894" s="8">
        <v>30.012170791625898</v>
      </c>
      <c r="D894" s="8">
        <v>67.455215454101506</v>
      </c>
      <c r="E894" s="8">
        <v>67.572692871093693</v>
      </c>
      <c r="F894" s="8">
        <v>56.492767333984297</v>
      </c>
      <c r="G894" s="8">
        <v>62.480808258056598</v>
      </c>
      <c r="H894" s="10">
        <f t="shared" si="26"/>
        <v>4.9511040362326675E-4</v>
      </c>
      <c r="I894" s="10">
        <f>(1+H894)*(1-U894*$X$5) - 1</f>
        <v>4.2057211622403834E-4</v>
      </c>
      <c r="J894" s="8">
        <f t="shared" si="27"/>
        <v>155.75920383518036</v>
      </c>
      <c r="K894" s="9">
        <f>P893*C894/C893</f>
        <v>31.724961876551106</v>
      </c>
      <c r="L894" s="9">
        <f>Q893*D894/D893</f>
        <v>30.795698561819922</v>
      </c>
      <c r="M894" s="9">
        <f>R893*E894/E893</f>
        <v>31.066227635840043</v>
      </c>
      <c r="N894" s="9">
        <f>S893*F894/F893</f>
        <v>31.158933602587485</v>
      </c>
      <c r="O894" s="9">
        <f>T893*G894/G893</f>
        <v>31.01338215838183</v>
      </c>
      <c r="P894" s="9">
        <f>IF(MOD($B894,$X$4)=0,$J894*X$2,K894)</f>
        <v>31.151840767036074</v>
      </c>
      <c r="Q894" s="9">
        <f>IF(MOD($B894,$X$4)=0,$J894*Y$2,L894)</f>
        <v>31.151840767036074</v>
      </c>
      <c r="R894" s="9">
        <f>IF(MOD($B894,$X$4)=0,$J894*Z$2,M894)</f>
        <v>31.151840767036074</v>
      </c>
      <c r="S894" s="9">
        <f>IF(MOD($B894,$X$4)=0,$J894*AA$2,N894)</f>
        <v>31.151840767036074</v>
      </c>
      <c r="T894" s="9">
        <f>IF(MOD($B894,$X$4)=0,$J894*AB$2,O894)</f>
        <v>31.151840767036074</v>
      </c>
      <c r="U894" s="5" cm="1">
        <f t="array" ref="U894">SUM(ABS(P894:T894/J894-K894:O894/J894))</f>
        <v>7.4501400980503119E-3</v>
      </c>
    </row>
    <row r="895" spans="1:21" x14ac:dyDescent="0.25">
      <c r="A895" s="7">
        <v>42206</v>
      </c>
      <c r="B895" s="12">
        <v>892</v>
      </c>
      <c r="C895" s="8">
        <v>29.712200164794901</v>
      </c>
      <c r="D895" s="8">
        <v>67.430603027343693</v>
      </c>
      <c r="E895" s="8">
        <v>68.270690917968693</v>
      </c>
      <c r="F895" s="8">
        <v>56.362220764160099</v>
      </c>
      <c r="G895" s="8">
        <v>62.173099517822202</v>
      </c>
      <c r="H895" s="10">
        <f t="shared" si="26"/>
        <v>-1.4531911534273467E-3</v>
      </c>
      <c r="I895" s="10">
        <f>(1+H895)*(1-U895*$X$5) - 1</f>
        <v>-1.504675550339174E-3</v>
      </c>
      <c r="J895" s="8">
        <f t="shared" si="27"/>
        <v>155.53285593810219</v>
      </c>
      <c r="K895" s="9">
        <f>P894*C895/C894</f>
        <v>30.840479177542701</v>
      </c>
      <c r="L895" s="9">
        <f>Q894*D895/D894</f>
        <v>31.140474375362899</v>
      </c>
      <c r="M895" s="9">
        <f>R894*E895/E894</f>
        <v>31.47362643352464</v>
      </c>
      <c r="N895" s="9">
        <f>S894*F895/F894</f>
        <v>31.079853393293106</v>
      </c>
      <c r="O895" s="9">
        <f>T894*G895/G894</f>
        <v>30.998422558378842</v>
      </c>
      <c r="P895" s="9">
        <f>IF(MOD($B895,$X$4)=0,$J895*X$2,K895)</f>
        <v>31.106571187620439</v>
      </c>
      <c r="Q895" s="9">
        <f>IF(MOD($B895,$X$4)=0,$J895*Y$2,L895)</f>
        <v>31.106571187620439</v>
      </c>
      <c r="R895" s="9">
        <f>IF(MOD($B895,$X$4)=0,$J895*Z$2,M895)</f>
        <v>31.106571187620439</v>
      </c>
      <c r="S895" s="9">
        <f>IF(MOD($B895,$X$4)=0,$J895*AA$2,N895)</f>
        <v>31.106571187620439</v>
      </c>
      <c r="T895" s="9">
        <f>IF(MOD($B895,$X$4)=0,$J895*AB$2,O895)</f>
        <v>31.106571187620439</v>
      </c>
      <c r="U895" s="5" cm="1">
        <f t="array" ref="U895">SUM(ABS(P895:T895/J895-K895:O895/J895))</f>
        <v>5.1559322463189117E-3</v>
      </c>
    </row>
    <row r="896" spans="1:21" x14ac:dyDescent="0.25">
      <c r="A896" s="7">
        <v>42207</v>
      </c>
      <c r="B896" s="12">
        <v>893</v>
      </c>
      <c r="C896" s="8">
        <v>28.455541610717699</v>
      </c>
      <c r="D896" s="8">
        <v>65.413116455078097</v>
      </c>
      <c r="E896" s="8">
        <v>67.987121582031193</v>
      </c>
      <c r="F896" s="8">
        <v>57.161594390869098</v>
      </c>
      <c r="G896" s="8">
        <v>62.532115936279297</v>
      </c>
      <c r="H896" s="10">
        <f t="shared" si="26"/>
        <v>-1.128203164309205E-2</v>
      </c>
      <c r="I896" s="10">
        <f>(1+H896)*(1-U896*$X$5) - 1</f>
        <v>-1.1480630639531864E-2</v>
      </c>
      <c r="J896" s="8">
        <f t="shared" si="27"/>
        <v>153.77812933586804</v>
      </c>
      <c r="K896" s="9">
        <f>P895*C896/C895</f>
        <v>29.79093860053079</v>
      </c>
      <c r="L896" s="9">
        <f>Q895*D896/D895</f>
        <v>30.175879678680506</v>
      </c>
      <c r="M896" s="9">
        <f>R895*E896/E895</f>
        <v>30.977366845078119</v>
      </c>
      <c r="N896" s="9">
        <f>S895*F896/F895</f>
        <v>31.547749201680197</v>
      </c>
      <c r="O896" s="9">
        <f>T895*G896/G895</f>
        <v>31.286195009898414</v>
      </c>
      <c r="P896" s="9">
        <f>IF(MOD($B896,$X$4)=0,$J896*X$2,K896)</f>
        <v>30.75562586717361</v>
      </c>
      <c r="Q896" s="9">
        <f>IF(MOD($B896,$X$4)=0,$J896*Y$2,L896)</f>
        <v>30.75562586717361</v>
      </c>
      <c r="R896" s="9">
        <f>IF(MOD($B896,$X$4)=0,$J896*Z$2,M896)</f>
        <v>30.75562586717361</v>
      </c>
      <c r="S896" s="9">
        <f>IF(MOD($B896,$X$4)=0,$J896*AA$2,N896)</f>
        <v>30.75562586717361</v>
      </c>
      <c r="T896" s="9">
        <f>IF(MOD($B896,$X$4)=0,$J896*AB$2,O896)</f>
        <v>30.75562586717361</v>
      </c>
      <c r="U896" s="5" cm="1">
        <f t="array" ref="U896">SUM(ABS(P896:T896/J896-K896:O896/J896))</f>
        <v>2.008651635711739E-2</v>
      </c>
    </row>
    <row r="897" spans="1:21" x14ac:dyDescent="0.25">
      <c r="A897" s="7">
        <v>42208</v>
      </c>
      <c r="B897" s="12">
        <v>894</v>
      </c>
      <c r="C897" s="8">
        <v>28.441898345947202</v>
      </c>
      <c r="D897" s="8">
        <v>63.051151275634702</v>
      </c>
      <c r="E897" s="8">
        <v>67.572692871093693</v>
      </c>
      <c r="F897" s="8">
        <v>56.802703857421797</v>
      </c>
      <c r="G897" s="8">
        <v>61.976547241210902</v>
      </c>
      <c r="H897" s="10">
        <f t="shared" si="26"/>
        <v>-1.1569329272294149E-2</v>
      </c>
      <c r="I897" s="10">
        <f>(1+H897)*(1-U897*$X$5) - 1</f>
        <v>-1.1667485690054824E-2</v>
      </c>
      <c r="J897" s="8">
        <f t="shared" si="27"/>
        <v>151.99901952270395</v>
      </c>
      <c r="K897" s="9">
        <f>P896*C897/C896</f>
        <v>30.740879806366596</v>
      </c>
      <c r="L897" s="9">
        <f>Q896*D897/D896</f>
        <v>29.645088389263652</v>
      </c>
      <c r="M897" s="9">
        <f>R896*E897/E896</f>
        <v>30.568148973232312</v>
      </c>
      <c r="N897" s="9">
        <f>S896*F897/F896</f>
        <v>30.562525882969201</v>
      </c>
      <c r="O897" s="9">
        <f>T896*G897/G896</f>
        <v>30.482376470872207</v>
      </c>
      <c r="P897" s="9">
        <f>IF(MOD($B897,$X$4)=0,$J897*X$2,K897)</f>
        <v>30.399803904540789</v>
      </c>
      <c r="Q897" s="9">
        <f>IF(MOD($B897,$X$4)=0,$J897*Y$2,L897)</f>
        <v>30.399803904540789</v>
      </c>
      <c r="R897" s="9">
        <f>IF(MOD($B897,$X$4)=0,$J897*Z$2,M897)</f>
        <v>30.399803904540789</v>
      </c>
      <c r="S897" s="9">
        <f>IF(MOD($B897,$X$4)=0,$J897*AA$2,N897)</f>
        <v>30.399803904540789</v>
      </c>
      <c r="T897" s="9">
        <f>IF(MOD($B897,$X$4)=0,$J897*AB$2,O897)</f>
        <v>30.399803904540789</v>
      </c>
      <c r="U897" s="5" cm="1">
        <f t="array" ref="U897">SUM(ABS(P897:T897/J897-K897:O897/J897))</f>
        <v>9.9305313632554737E-3</v>
      </c>
    </row>
    <row r="898" spans="1:21" x14ac:dyDescent="0.25">
      <c r="A898" s="7">
        <v>42209</v>
      </c>
      <c r="B898" s="12">
        <v>895</v>
      </c>
      <c r="C898" s="8">
        <v>28.291921615600501</v>
      </c>
      <c r="D898" s="8">
        <v>62.4114570617675</v>
      </c>
      <c r="E898" s="8">
        <v>65.871376037597599</v>
      </c>
      <c r="F898" s="8">
        <v>56.207260131835902</v>
      </c>
      <c r="G898" s="8">
        <v>61.181636810302699</v>
      </c>
      <c r="H898" s="10">
        <f t="shared" si="26"/>
        <v>-1.2780992498226396E-2</v>
      </c>
      <c r="I898" s="10">
        <f>(1+H898)*(1-U898*$X$5) - 1</f>
        <v>-1.283075882614404E-2</v>
      </c>
      <c r="J898" s="8">
        <f t="shared" si="27"/>
        <v>150.0563211944465</v>
      </c>
      <c r="K898" s="9">
        <f>P897*C898/C897</f>
        <v>30.239502959177429</v>
      </c>
      <c r="L898" s="9">
        <f>Q897*D898/D897</f>
        <v>30.091378471111042</v>
      </c>
      <c r="M898" s="9">
        <f>R897*E898/E897</f>
        <v>29.634410430930977</v>
      </c>
      <c r="N898" s="9">
        <f>S897*F898/F897</f>
        <v>30.081132938816413</v>
      </c>
      <c r="O898" s="9">
        <f>T897*G898/G897</f>
        <v>30.009896394410649</v>
      </c>
      <c r="P898" s="9">
        <f>IF(MOD($B898,$X$4)=0,$J898*X$2,K898)</f>
        <v>30.0112642388893</v>
      </c>
      <c r="Q898" s="9">
        <f>IF(MOD($B898,$X$4)=0,$J898*Y$2,L898)</f>
        <v>30.0112642388893</v>
      </c>
      <c r="R898" s="9">
        <f>IF(MOD($B898,$X$4)=0,$J898*Z$2,M898)</f>
        <v>30.0112642388893</v>
      </c>
      <c r="S898" s="9">
        <f>IF(MOD($B898,$X$4)=0,$J898*AA$2,N898)</f>
        <v>30.0112642388893</v>
      </c>
      <c r="T898" s="9">
        <f>IF(MOD($B898,$X$4)=0,$J898*AB$2,O898)</f>
        <v>30.0112642388893</v>
      </c>
      <c r="U898" s="5" cm="1">
        <f t="array" ref="U898">SUM(ABS(P898:T898/J898-K898:O898/J898))</f>
        <v>5.041062574723143E-3</v>
      </c>
    </row>
    <row r="899" spans="1:21" x14ac:dyDescent="0.25">
      <c r="A899" s="7">
        <v>42212</v>
      </c>
      <c r="B899" s="12">
        <v>896</v>
      </c>
      <c r="C899" s="8">
        <v>27.8987827301025</v>
      </c>
      <c r="D899" s="8">
        <v>61.771755218505803</v>
      </c>
      <c r="E899" s="8">
        <v>64.809875488281193</v>
      </c>
      <c r="F899" s="8">
        <v>55.473167419433501</v>
      </c>
      <c r="G899" s="8">
        <v>61.010669708251903</v>
      </c>
      <c r="H899" s="10">
        <f t="shared" si="26"/>
        <v>-1.1223035268735027E-2</v>
      </c>
      <c r="I899" s="10">
        <f>(1+H899)*(1-U899*$X$5) - 1</f>
        <v>-1.1260642875884019E-2</v>
      </c>
      <c r="J899" s="8">
        <f t="shared" si="27"/>
        <v>148.3722338093846</v>
      </c>
      <c r="K899" s="9">
        <f>P898*C899/C898</f>
        <v>29.59423371209903</v>
      </c>
      <c r="L899" s="9">
        <f>Q898*D899/D898</f>
        <v>29.703656277850495</v>
      </c>
      <c r="M899" s="9">
        <f>R898*E899/E898</f>
        <v>29.527640313117995</v>
      </c>
      <c r="N899" s="9">
        <f>S898*F899/F898</f>
        <v>29.619303301528596</v>
      </c>
      <c r="O899" s="9">
        <f>T898*G899/G898</f>
        <v>29.927400204788476</v>
      </c>
      <c r="P899" s="9">
        <f>IF(MOD($B899,$X$4)=0,$J899*X$2,K899)</f>
        <v>29.674446761876922</v>
      </c>
      <c r="Q899" s="9">
        <f>IF(MOD($B899,$X$4)=0,$J899*Y$2,L899)</f>
        <v>29.674446761876922</v>
      </c>
      <c r="R899" s="9">
        <f>IF(MOD($B899,$X$4)=0,$J899*Z$2,M899)</f>
        <v>29.674446761876922</v>
      </c>
      <c r="S899" s="9">
        <f>IF(MOD($B899,$X$4)=0,$J899*AA$2,N899)</f>
        <v>29.674446761876922</v>
      </c>
      <c r="T899" s="9">
        <f>IF(MOD($B899,$X$4)=0,$J899*AB$2,O899)</f>
        <v>29.674446761876922</v>
      </c>
      <c r="U899" s="5" cm="1">
        <f t="array" ref="U899">SUM(ABS(P899:T899/J899-K899:O899/J899))</f>
        <v>3.8034469339813803E-3</v>
      </c>
    </row>
    <row r="900" spans="1:21" x14ac:dyDescent="0.25">
      <c r="A900" s="7">
        <v>42213</v>
      </c>
      <c r="B900" s="12">
        <v>897</v>
      </c>
      <c r="C900" s="8">
        <v>28.037405014038001</v>
      </c>
      <c r="D900" s="8">
        <v>63.789257049560497</v>
      </c>
      <c r="E900" s="8">
        <v>67.180099487304602</v>
      </c>
      <c r="F900" s="8">
        <v>55.5057983398437</v>
      </c>
      <c r="G900" s="8">
        <v>61.626094818115199</v>
      </c>
      <c r="H900" s="10">
        <f t="shared" si="26"/>
        <v>1.6975340643501591E-2</v>
      </c>
      <c r="I900" s="10">
        <f>(1+H900)*(1-U900*$X$5) - 1</f>
        <v>1.6834213188493985E-2</v>
      </c>
      <c r="J900" s="8">
        <f t="shared" si="27"/>
        <v>150.89090302033617</v>
      </c>
      <c r="K900" s="9">
        <f>P899*C900/C899</f>
        <v>29.821891889660773</v>
      </c>
      <c r="L900" s="9">
        <f>Q899*D900/D899</f>
        <v>30.643631633924819</v>
      </c>
      <c r="M900" s="9">
        <f>R899*E900/E899</f>
        <v>30.759699361775233</v>
      </c>
      <c r="N900" s="9">
        <f>S899*F900/F899</f>
        <v>29.69190212913912</v>
      </c>
      <c r="O900" s="9">
        <f>T899*G900/G899</f>
        <v>29.973778005836216</v>
      </c>
      <c r="P900" s="9">
        <f>IF(MOD($B900,$X$4)=0,$J900*X$2,K900)</f>
        <v>30.178180604067236</v>
      </c>
      <c r="Q900" s="9">
        <f>IF(MOD($B900,$X$4)=0,$J900*Y$2,L900)</f>
        <v>30.178180604067236</v>
      </c>
      <c r="R900" s="9">
        <f>IF(MOD($B900,$X$4)=0,$J900*Z$2,M900)</f>
        <v>30.178180604067236</v>
      </c>
      <c r="S900" s="9">
        <f>IF(MOD($B900,$X$4)=0,$J900*AA$2,N900)</f>
        <v>30.178180604067236</v>
      </c>
      <c r="T900" s="9">
        <f>IF(MOD($B900,$X$4)=0,$J900*AB$2,O900)</f>
        <v>30.178180604067236</v>
      </c>
      <c r="U900" s="5" cm="1">
        <f t="array" ref="U900">SUM(ABS(P900:T900/J900-K900:O900/J900))</f>
        <v>1.3877175715814816E-2</v>
      </c>
    </row>
    <row r="901" spans="1:21" x14ac:dyDescent="0.25">
      <c r="A901" s="7">
        <v>42214</v>
      </c>
      <c r="B901" s="12">
        <v>898</v>
      </c>
      <c r="C901" s="8">
        <v>27.948781967163001</v>
      </c>
      <c r="D901" s="8">
        <v>63.420200347900298</v>
      </c>
      <c r="E901" s="8">
        <v>67.798080444335895</v>
      </c>
      <c r="F901" s="8">
        <v>56.231735229492102</v>
      </c>
      <c r="G901" s="8">
        <v>61.737194061279297</v>
      </c>
      <c r="H901" s="10">
        <f t="shared" ref="H901:H964" si="28">J901/J900 - 1</f>
        <v>3.0267588297328007E-3</v>
      </c>
      <c r="I901" s="10">
        <f>(1+H901)*(1-U901*$X$5) - 1</f>
        <v>2.9618631127201756E-3</v>
      </c>
      <c r="J901" s="8">
        <f t="shared" ref="J901:J964" si="29">SUM(K901:O901)</f>
        <v>151.34761339337933</v>
      </c>
      <c r="K901" s="9">
        <f>P900*C901/C900</f>
        <v>30.082790809150861</v>
      </c>
      <c r="L901" s="9">
        <f>Q900*D901/D900</f>
        <v>30.003582869103969</v>
      </c>
      <c r="M901" s="9">
        <f>R900*E901/E900</f>
        <v>30.455785744183007</v>
      </c>
      <c r="N901" s="9">
        <f>S900*F901/F900</f>
        <v>30.572868280277785</v>
      </c>
      <c r="O901" s="9">
        <f>T900*G901/G900</f>
        <v>30.232585690663697</v>
      </c>
      <c r="P901" s="9">
        <f>IF(MOD($B901,$X$4)=0,$J901*X$2,K901)</f>
        <v>30.26952267867587</v>
      </c>
      <c r="Q901" s="9">
        <f>IF(MOD($B901,$X$4)=0,$J901*Y$2,L901)</f>
        <v>30.26952267867587</v>
      </c>
      <c r="R901" s="9">
        <f>IF(MOD($B901,$X$4)=0,$J901*Z$2,M901)</f>
        <v>30.26952267867587</v>
      </c>
      <c r="S901" s="9">
        <f>IF(MOD($B901,$X$4)=0,$J901*AA$2,N901)</f>
        <v>30.26952267867587</v>
      </c>
      <c r="T901" s="9">
        <f>IF(MOD($B901,$X$4)=0,$J901*AB$2,O901)</f>
        <v>30.26952267867587</v>
      </c>
      <c r="U901" s="5" cm="1">
        <f t="array" ref="U901">SUM(ABS(P901:T901/J901-K901:O901/J901))</f>
        <v>6.4699886061167777E-3</v>
      </c>
    </row>
    <row r="902" spans="1:21" x14ac:dyDescent="0.25">
      <c r="A902" s="7">
        <v>42215</v>
      </c>
      <c r="B902" s="12">
        <v>899</v>
      </c>
      <c r="C902" s="8">
        <v>27.807893753051701</v>
      </c>
      <c r="D902" s="8">
        <v>64.256721496582003</v>
      </c>
      <c r="E902" s="8">
        <v>67.638130187988196</v>
      </c>
      <c r="F902" s="8">
        <v>56.313297271728501</v>
      </c>
      <c r="G902" s="8">
        <v>61.677375793457003</v>
      </c>
      <c r="H902" s="10">
        <f t="shared" si="28"/>
        <v>1.2543048534379153E-3</v>
      </c>
      <c r="I902" s="10">
        <f>(1+H902)*(1-U902*$X$5) - 1</f>
        <v>1.2057768918101175E-3</v>
      </c>
      <c r="J902" s="8">
        <f t="shared" si="29"/>
        <v>151.5374494394149</v>
      </c>
      <c r="K902" s="9">
        <f>P901*C902/C901</f>
        <v>30.11693574314463</v>
      </c>
      <c r="L902" s="9">
        <f>Q901*D902/D901</f>
        <v>30.668781838096852</v>
      </c>
      <c r="M902" s="9">
        <f>R901*E902/E901</f>
        <v>30.198110363161248</v>
      </c>
      <c r="N902" s="9">
        <f>S901*F902/F901</f>
        <v>30.313427496429014</v>
      </c>
      <c r="O902" s="9">
        <f>T901*G902/G901</f>
        <v>30.240193998583141</v>
      </c>
      <c r="P902" s="9">
        <f>IF(MOD($B902,$X$4)=0,$J902*X$2,K902)</f>
        <v>30.30748988788298</v>
      </c>
      <c r="Q902" s="9">
        <f>IF(MOD($B902,$X$4)=0,$J902*Y$2,L902)</f>
        <v>30.30748988788298</v>
      </c>
      <c r="R902" s="9">
        <f>IF(MOD($B902,$X$4)=0,$J902*Z$2,M902)</f>
        <v>30.30748988788298</v>
      </c>
      <c r="S902" s="9">
        <f>IF(MOD($B902,$X$4)=0,$J902*AA$2,N902)</f>
        <v>30.30748988788298</v>
      </c>
      <c r="T902" s="9">
        <f>IF(MOD($B902,$X$4)=0,$J902*AB$2,O902)</f>
        <v>30.30748988788298</v>
      </c>
      <c r="U902" s="5" cm="1">
        <f t="array" ref="U902">SUM(ABS(P902:T902/J902-K902:O902/J902))</f>
        <v>4.8467169022365919E-3</v>
      </c>
    </row>
    <row r="903" spans="1:21" x14ac:dyDescent="0.25">
      <c r="A903" s="7">
        <v>42216</v>
      </c>
      <c r="B903" s="12">
        <v>900</v>
      </c>
      <c r="C903" s="8">
        <v>27.564739227294901</v>
      </c>
      <c r="D903" s="8">
        <v>64.486381530761705</v>
      </c>
      <c r="E903" s="8">
        <v>64.330024719238196</v>
      </c>
      <c r="F903" s="8">
        <v>55.897315979003899</v>
      </c>
      <c r="G903" s="8">
        <v>61.523509979247997</v>
      </c>
      <c r="H903" s="10">
        <f t="shared" si="28"/>
        <v>-1.2792092847456638E-2</v>
      </c>
      <c r="I903" s="10">
        <f>(1+H903)*(1-U903*$X$5) - 1</f>
        <v>-1.2936560012386744E-2</v>
      </c>
      <c r="J903" s="8">
        <f t="shared" si="29"/>
        <v>149.59896831631914</v>
      </c>
      <c r="K903" s="9">
        <f>P902*C903/C902</f>
        <v>30.042478686530902</v>
      </c>
      <c r="L903" s="9">
        <f>Q902*D903/D902</f>
        <v>30.415811927997062</v>
      </c>
      <c r="M903" s="9">
        <f>R902*E903/E902</f>
        <v>28.825184378201754</v>
      </c>
      <c r="N903" s="9">
        <f>S902*F903/F902</f>
        <v>30.083611169470078</v>
      </c>
      <c r="O903" s="9">
        <f>T902*G903/G902</f>
        <v>30.231882154119361</v>
      </c>
      <c r="P903" s="9">
        <f>IF(MOD($B903,$X$4)=0,$J903*X$2,K903)</f>
        <v>29.919793663263832</v>
      </c>
      <c r="Q903" s="9">
        <f>IF(MOD($B903,$X$4)=0,$J903*Y$2,L903)</f>
        <v>29.919793663263832</v>
      </c>
      <c r="R903" s="9">
        <f>IF(MOD($B903,$X$4)=0,$J903*Z$2,M903)</f>
        <v>29.919793663263832</v>
      </c>
      <c r="S903" s="9">
        <f>IF(MOD($B903,$X$4)=0,$J903*AA$2,N903)</f>
        <v>29.919793663263832</v>
      </c>
      <c r="T903" s="9">
        <f>IF(MOD($B903,$X$4)=0,$J903*AB$2,O903)</f>
        <v>29.919793663263832</v>
      </c>
      <c r="U903" s="5" cm="1">
        <f t="array" ref="U903">SUM(ABS(P903:T903/J903-K903:O903/J903))</f>
        <v>1.4633914891011596E-2</v>
      </c>
    </row>
    <row r="904" spans="1:21" x14ac:dyDescent="0.25">
      <c r="A904" s="7">
        <v>42219</v>
      </c>
      <c r="B904" s="12">
        <v>901</v>
      </c>
      <c r="C904" s="8">
        <v>26.914817810058501</v>
      </c>
      <c r="D904" s="8">
        <v>63.362808227538999</v>
      </c>
      <c r="E904" s="8">
        <v>62.236110687255803</v>
      </c>
      <c r="F904" s="8">
        <v>55.897315979003899</v>
      </c>
      <c r="G904" s="8">
        <v>61.694450378417898</v>
      </c>
      <c r="H904" s="10">
        <f t="shared" si="28"/>
        <v>-1.4154504740653606E-2</v>
      </c>
      <c r="I904" s="10">
        <f>(1+H904)*(1-U904*$X$5) - 1</f>
        <v>-1.4278854604771629E-2</v>
      </c>
      <c r="J904" s="8">
        <f t="shared" si="29"/>
        <v>147.48146901008892</v>
      </c>
      <c r="K904" s="9">
        <f>P903*C904/C903</f>
        <v>29.214344772900525</v>
      </c>
      <c r="L904" s="9">
        <f>Q903*D904/D903</f>
        <v>29.398488534956407</v>
      </c>
      <c r="M904" s="9">
        <f>R903*E904/E903</f>
        <v>28.945917529079939</v>
      </c>
      <c r="N904" s="9">
        <f>S903*F904/F903</f>
        <v>29.919793663263832</v>
      </c>
      <c r="O904" s="9">
        <f>T903*G904/G903</f>
        <v>30.002924509888228</v>
      </c>
      <c r="P904" s="9">
        <f>IF(MOD($B904,$X$4)=0,$J904*X$2,K904)</f>
        <v>29.496293802017785</v>
      </c>
      <c r="Q904" s="9">
        <f>IF(MOD($B904,$X$4)=0,$J904*Y$2,L904)</f>
        <v>29.496293802017785</v>
      </c>
      <c r="R904" s="9">
        <f>IF(MOD($B904,$X$4)=0,$J904*Z$2,M904)</f>
        <v>29.496293802017785</v>
      </c>
      <c r="S904" s="9">
        <f>IF(MOD($B904,$X$4)=0,$J904*AA$2,N904)</f>
        <v>29.496293802017785</v>
      </c>
      <c r="T904" s="9">
        <f>IF(MOD($B904,$X$4)=0,$J904*AB$2,O904)</f>
        <v>29.496293802017785</v>
      </c>
      <c r="U904" s="5" cm="1">
        <f t="array" ref="U904">SUM(ABS(P904:T904/J904-K904:O904/J904))</f>
        <v>1.2613524605628368E-2</v>
      </c>
    </row>
    <row r="905" spans="1:21" x14ac:dyDescent="0.25">
      <c r="A905" s="7">
        <v>42220</v>
      </c>
      <c r="B905" s="12">
        <v>902</v>
      </c>
      <c r="C905" s="8">
        <v>26.051292419433501</v>
      </c>
      <c r="D905" s="8">
        <v>62.821510314941399</v>
      </c>
      <c r="E905" s="8">
        <v>61.952571868896399</v>
      </c>
      <c r="F905" s="8">
        <v>55.840225219726499</v>
      </c>
      <c r="G905" s="8">
        <v>61.754299163818303</v>
      </c>
      <c r="H905" s="10">
        <f t="shared" si="28"/>
        <v>-9.0467199248707164E-3</v>
      </c>
      <c r="I905" s="10">
        <f>(1+H905)*(1-U905*$X$5) - 1</f>
        <v>-9.1388676148821402E-3</v>
      </c>
      <c r="J905" s="8">
        <f t="shared" si="29"/>
        <v>146.14724546584614</v>
      </c>
      <c r="K905" s="9">
        <f>P904*C905/C904</f>
        <v>28.549945258731032</v>
      </c>
      <c r="L905" s="9">
        <f>Q904*D905/D904</f>
        <v>29.244311879009228</v>
      </c>
      <c r="M905" s="9">
        <f>R904*E905/E904</f>
        <v>29.361912906453266</v>
      </c>
      <c r="N905" s="9">
        <f>S904*F905/F904</f>
        <v>29.466167743556248</v>
      </c>
      <c r="O905" s="9">
        <f>T904*G905/G904</f>
        <v>29.524907678096366</v>
      </c>
      <c r="P905" s="9">
        <f>IF(MOD($B905,$X$4)=0,$J905*X$2,K905)</f>
        <v>29.229449093169229</v>
      </c>
      <c r="Q905" s="9">
        <f>IF(MOD($B905,$X$4)=0,$J905*Y$2,L905)</f>
        <v>29.229449093169229</v>
      </c>
      <c r="R905" s="9">
        <f>IF(MOD($B905,$X$4)=0,$J905*Z$2,M905)</f>
        <v>29.229449093169229</v>
      </c>
      <c r="S905" s="9">
        <f>IF(MOD($B905,$X$4)=0,$J905*AA$2,N905)</f>
        <v>29.229449093169229</v>
      </c>
      <c r="T905" s="9">
        <f>IF(MOD($B905,$X$4)=0,$J905*AB$2,O905)</f>
        <v>29.229449093169229</v>
      </c>
      <c r="U905" s="5" cm="1">
        <f t="array" ref="U905">SUM(ABS(P905:T905/J905-K905:O905/J905))</f>
        <v>9.2988934861176209E-3</v>
      </c>
    </row>
    <row r="906" spans="1:21" x14ac:dyDescent="0.25">
      <c r="A906" s="7">
        <v>42221</v>
      </c>
      <c r="B906" s="12">
        <v>903</v>
      </c>
      <c r="C906" s="8">
        <v>26.2239990234375</v>
      </c>
      <c r="D906" s="8">
        <v>63.051151275634702</v>
      </c>
      <c r="E906" s="8">
        <v>61.0946235656738</v>
      </c>
      <c r="F906" s="8">
        <v>56.0604438781738</v>
      </c>
      <c r="G906" s="8">
        <v>63.260292053222599</v>
      </c>
      <c r="H906" s="10">
        <f t="shared" si="28"/>
        <v>4.9534087364240253E-3</v>
      </c>
      <c r="I906" s="10">
        <f>(1+H906)*(1-U906*$X$5) - 1</f>
        <v>4.8689706699234225E-3</v>
      </c>
      <c r="J906" s="8">
        <f t="shared" si="29"/>
        <v>146.87117250834098</v>
      </c>
      <c r="K906" s="9">
        <f>P905*C906/C905</f>
        <v>29.423225233274405</v>
      </c>
      <c r="L906" s="9">
        <f>Q905*D906/D905</f>
        <v>29.336295915804357</v>
      </c>
      <c r="M906" s="9">
        <f>R905*E906/E905</f>
        <v>28.824665958311094</v>
      </c>
      <c r="N906" s="9">
        <f>S905*F906/F905</f>
        <v>29.344722089313546</v>
      </c>
      <c r="O906" s="9">
        <f>T905*G906/G905</f>
        <v>29.942263311637578</v>
      </c>
      <c r="P906" s="9">
        <f>IF(MOD($B906,$X$4)=0,$J906*X$2,K906)</f>
        <v>29.374234501668198</v>
      </c>
      <c r="Q906" s="9">
        <f>IF(MOD($B906,$X$4)=0,$J906*Y$2,L906)</f>
        <v>29.374234501668198</v>
      </c>
      <c r="R906" s="9">
        <f>IF(MOD($B906,$X$4)=0,$J906*Z$2,M906)</f>
        <v>29.374234501668198</v>
      </c>
      <c r="S906" s="9">
        <f>IF(MOD($B906,$X$4)=0,$J906*AA$2,N906)</f>
        <v>29.374234501668198</v>
      </c>
      <c r="T906" s="9">
        <f>IF(MOD($B906,$X$4)=0,$J906*AB$2,O906)</f>
        <v>29.374234501668198</v>
      </c>
      <c r="U906" s="5" cm="1">
        <f t="array" ref="U906">SUM(ABS(P906:T906/J906-K906:O906/J906))</f>
        <v>8.4021871826556183E-3</v>
      </c>
    </row>
    <row r="907" spans="1:21" x14ac:dyDescent="0.25">
      <c r="A907" s="7">
        <v>42222</v>
      </c>
      <c r="B907" s="12">
        <v>904</v>
      </c>
      <c r="C907" s="8">
        <v>26.281061172485298</v>
      </c>
      <c r="D907" s="8">
        <v>63.526809692382798</v>
      </c>
      <c r="E907" s="8">
        <v>61.938026428222599</v>
      </c>
      <c r="F907" s="8">
        <v>55.668918609619098</v>
      </c>
      <c r="G907" s="8">
        <v>62.640666961669901</v>
      </c>
      <c r="H907" s="10">
        <f t="shared" si="28"/>
        <v>1.349197474778796E-3</v>
      </c>
      <c r="I907" s="10">
        <f>(1+H907)*(1-U907*$X$5) - 1</f>
        <v>1.2712885559023057E-3</v>
      </c>
      <c r="J907" s="8">
        <f t="shared" si="29"/>
        <v>147.06933072340703</v>
      </c>
      <c r="K907" s="9">
        <f>P906*C907/C906</f>
        <v>29.438151410214495</v>
      </c>
      <c r="L907" s="9">
        <f>Q906*D907/D906</f>
        <v>29.595833974375214</v>
      </c>
      <c r="M907" s="9">
        <f>R906*E907/E906</f>
        <v>29.779741762667285</v>
      </c>
      <c r="N907" s="9">
        <f>S906*F907/F906</f>
        <v>29.169085304547192</v>
      </c>
      <c r="O907" s="9">
        <f>T906*G907/G906</f>
        <v>29.086518271602841</v>
      </c>
      <c r="P907" s="9">
        <f>IF(MOD($B907,$X$4)=0,$J907*X$2,K907)</f>
        <v>29.413866144681407</v>
      </c>
      <c r="Q907" s="9">
        <f>IF(MOD($B907,$X$4)=0,$J907*Y$2,L907)</f>
        <v>29.413866144681407</v>
      </c>
      <c r="R907" s="9">
        <f>IF(MOD($B907,$X$4)=0,$J907*Z$2,M907)</f>
        <v>29.413866144681407</v>
      </c>
      <c r="S907" s="9">
        <f>IF(MOD($B907,$X$4)=0,$J907*AA$2,N907)</f>
        <v>29.413866144681407</v>
      </c>
      <c r="T907" s="9">
        <f>IF(MOD($B907,$X$4)=0,$J907*AB$2,O907)</f>
        <v>29.413866144681407</v>
      </c>
      <c r="U907" s="5" cm="1">
        <f t="array" ref="U907">SUM(ABS(P907:T907/J907-K907:O907/J907))</f>
        <v>7.7803945989089462E-3</v>
      </c>
    </row>
    <row r="908" spans="1:21" x14ac:dyDescent="0.25">
      <c r="A908" s="7">
        <v>42223</v>
      </c>
      <c r="B908" s="12">
        <v>905</v>
      </c>
      <c r="C908" s="8">
        <v>26.370094299316399</v>
      </c>
      <c r="D908" s="8">
        <v>63.387416839599602</v>
      </c>
      <c r="E908" s="8">
        <v>60.891048431396399</v>
      </c>
      <c r="F908" s="8">
        <v>55.5057983398437</v>
      </c>
      <c r="G908" s="8">
        <v>61.315410614013601</v>
      </c>
      <c r="H908" s="10">
        <f t="shared" si="28"/>
        <v>-7.9593632799419556E-3</v>
      </c>
      <c r="I908" s="10">
        <f>(1+H908)*(1-U908*$X$5) - 1</f>
        <v>-8.0479288680372907E-3</v>
      </c>
      <c r="J908" s="8">
        <f t="shared" si="29"/>
        <v>145.89875249284151</v>
      </c>
      <c r="K908" s="9">
        <f>P907*C908/C907</f>
        <v>29.513512367406772</v>
      </c>
      <c r="L908" s="9">
        <f>Q907*D908/D907</f>
        <v>29.349325162171123</v>
      </c>
      <c r="M908" s="9">
        <f>R907*E908/E907</f>
        <v>28.916664789860061</v>
      </c>
      <c r="N908" s="9">
        <f>S907*F908/F907</f>
        <v>29.327678054441968</v>
      </c>
      <c r="O908" s="9">
        <f>T907*G908/G907</f>
        <v>28.791572118961593</v>
      </c>
      <c r="P908" s="9">
        <f>IF(MOD($B908,$X$4)=0,$J908*X$2,K908)</f>
        <v>29.179750498568303</v>
      </c>
      <c r="Q908" s="9">
        <f>IF(MOD($B908,$X$4)=0,$J908*Y$2,L908)</f>
        <v>29.179750498568303</v>
      </c>
      <c r="R908" s="9">
        <f>IF(MOD($B908,$X$4)=0,$J908*Z$2,M908)</f>
        <v>29.179750498568303</v>
      </c>
      <c r="S908" s="9">
        <f>IF(MOD($B908,$X$4)=0,$J908*AA$2,N908)</f>
        <v>29.179750498568303</v>
      </c>
      <c r="T908" s="9">
        <f>IF(MOD($B908,$X$4)=0,$J908*AB$2,O908)</f>
        <v>29.179750498568303</v>
      </c>
      <c r="U908" s="5" cm="1">
        <f t="array" ref="U908">SUM(ABS(P908:T908/J908-K908:O908/J908))</f>
        <v>8.9276169561066931E-3</v>
      </c>
    </row>
    <row r="909" spans="1:21" x14ac:dyDescent="0.25">
      <c r="A909" s="7">
        <v>42226</v>
      </c>
      <c r="B909" s="12">
        <v>906</v>
      </c>
      <c r="C909" s="8">
        <v>27.328832626342699</v>
      </c>
      <c r="D909" s="8">
        <v>65.741157531738196</v>
      </c>
      <c r="E909" s="8">
        <v>62.446956634521399</v>
      </c>
      <c r="F909" s="8">
        <v>56.190944671630803</v>
      </c>
      <c r="G909" s="8">
        <v>61.513332366943303</v>
      </c>
      <c r="H909" s="10">
        <f t="shared" si="28"/>
        <v>2.2922719267866265E-2</v>
      </c>
      <c r="I909" s="10">
        <f>(1+H909)*(1-U909*$X$5) - 1</f>
        <v>2.2801623984566977E-2</v>
      </c>
      <c r="J909" s="8">
        <f t="shared" si="29"/>
        <v>149.24314863776681</v>
      </c>
      <c r="K909" s="9">
        <f>P908*C909/C908</f>
        <v>30.240639582183277</v>
      </c>
      <c r="L909" s="9">
        <f>Q908*D909/D908</f>
        <v>30.263271007200618</v>
      </c>
      <c r="M909" s="9">
        <f>R908*E909/E908</f>
        <v>29.925361131583021</v>
      </c>
      <c r="N909" s="9">
        <f>S908*F909/F908</f>
        <v>29.539936274010181</v>
      </c>
      <c r="O909" s="9">
        <f>T908*G909/G908</f>
        <v>29.273940642789697</v>
      </c>
      <c r="P909" s="9">
        <f>IF(MOD($B909,$X$4)=0,$J909*X$2,K909)</f>
        <v>29.848629727553362</v>
      </c>
      <c r="Q909" s="9">
        <f>IF(MOD($B909,$X$4)=0,$J909*Y$2,L909)</f>
        <v>29.848629727553362</v>
      </c>
      <c r="R909" s="9">
        <f>IF(MOD($B909,$X$4)=0,$J909*Z$2,M909)</f>
        <v>29.848629727553362</v>
      </c>
      <c r="S909" s="9">
        <f>IF(MOD($B909,$X$4)=0,$J909*AA$2,N909)</f>
        <v>29.848629727553362</v>
      </c>
      <c r="T909" s="9">
        <f>IF(MOD($B909,$X$4)=0,$J909*AB$2,O909)</f>
        <v>29.848629727553362</v>
      </c>
      <c r="U909" s="5" cm="1">
        <f t="array" ref="U909">SUM(ABS(P909:T909/J909-K909:O909/J909))</f>
        <v>1.1838165388093319E-2</v>
      </c>
    </row>
    <row r="910" spans="1:21" x14ac:dyDescent="0.25">
      <c r="A910" s="7">
        <v>42227</v>
      </c>
      <c r="B910" s="12">
        <v>907</v>
      </c>
      <c r="C910" s="8">
        <v>25.90669631958</v>
      </c>
      <c r="D910" s="8">
        <v>64.002471923828097</v>
      </c>
      <c r="E910" s="8">
        <v>62.366973876953097</v>
      </c>
      <c r="F910" s="8">
        <v>55.652603149413999</v>
      </c>
      <c r="G910" s="8">
        <v>61.900600433349602</v>
      </c>
      <c r="H910" s="10">
        <f t="shared" si="28"/>
        <v>-1.6610219718350971E-2</v>
      </c>
      <c r="I910" s="10">
        <f>(1+H910)*(1-U910*$X$5) - 1</f>
        <v>-1.6791279520743219E-2</v>
      </c>
      <c r="J910" s="8">
        <f t="shared" si="29"/>
        <v>146.764187147435</v>
      </c>
      <c r="K910" s="9">
        <f>P909*C910/C909</f>
        <v>28.295368356200349</v>
      </c>
      <c r="L910" s="9">
        <f>Q909*D910/D909</f>
        <v>29.059209752736525</v>
      </c>
      <c r="M910" s="9">
        <f>R909*E910/E909</f>
        <v>29.810399270155457</v>
      </c>
      <c r="N910" s="9">
        <f>S909*F910/F909</f>
        <v>29.562662711737566</v>
      </c>
      <c r="O910" s="9">
        <f>T909*G910/G909</f>
        <v>30.036547056605091</v>
      </c>
      <c r="P910" s="9">
        <f>IF(MOD($B910,$X$4)=0,$J910*X$2,K910)</f>
        <v>29.352837429487</v>
      </c>
      <c r="Q910" s="9">
        <f>IF(MOD($B910,$X$4)=0,$J910*Y$2,L910)</f>
        <v>29.352837429487</v>
      </c>
      <c r="R910" s="9">
        <f>IF(MOD($B910,$X$4)=0,$J910*Z$2,M910)</f>
        <v>29.352837429487</v>
      </c>
      <c r="S910" s="9">
        <f>IF(MOD($B910,$X$4)=0,$J910*AA$2,N910)</f>
        <v>29.352837429487</v>
      </c>
      <c r="T910" s="9">
        <f>IF(MOD($B910,$X$4)=0,$J910*AB$2,O910)</f>
        <v>29.352837429487</v>
      </c>
      <c r="U910" s="5" cm="1">
        <f t="array" ref="U910">SUM(ABS(P910:T910/J910-K910:O910/J910))</f>
        <v>1.8411804354966366E-2</v>
      </c>
    </row>
    <row r="911" spans="1:21" x14ac:dyDescent="0.25">
      <c r="A911" s="7">
        <v>42228</v>
      </c>
      <c r="B911" s="12">
        <v>908</v>
      </c>
      <c r="C911" s="8">
        <v>26.3061714172363</v>
      </c>
      <c r="D911" s="8">
        <v>64.724212646484304</v>
      </c>
      <c r="E911" s="8">
        <v>63.101314544677699</v>
      </c>
      <c r="F911" s="8">
        <v>54.845096588134702</v>
      </c>
      <c r="G911" s="8">
        <v>62.459968566894503</v>
      </c>
      <c r="H911" s="10">
        <f t="shared" si="28"/>
        <v>6.5995639755627167E-3</v>
      </c>
      <c r="I911" s="10">
        <f>(1+H911)*(1-U911*$X$5) - 1</f>
        <v>6.5151266332148516E-3</v>
      </c>
      <c r="J911" s="8">
        <f t="shared" si="29"/>
        <v>147.73276678983595</v>
      </c>
      <c r="K911" s="9">
        <f>P910*C911/C910</f>
        <v>29.805451203701494</v>
      </c>
      <c r="L911" s="9">
        <f>Q910*D911/D910</f>
        <v>29.683842427599906</v>
      </c>
      <c r="M911" s="9">
        <f>R910*E911/E910</f>
        <v>29.698452759166262</v>
      </c>
      <c r="N911" s="9">
        <f>S910*F911/F910</f>
        <v>28.926934462237842</v>
      </c>
      <c r="O911" s="9">
        <f>T910*G911/G910</f>
        <v>29.618085937130441</v>
      </c>
      <c r="P911" s="9">
        <f>IF(MOD($B911,$X$4)=0,$J911*X$2,K911)</f>
        <v>29.546553357967191</v>
      </c>
      <c r="Q911" s="9">
        <f>IF(MOD($B911,$X$4)=0,$J911*Y$2,L911)</f>
        <v>29.546553357967191</v>
      </c>
      <c r="R911" s="9">
        <f>IF(MOD($B911,$X$4)=0,$J911*Z$2,M911)</f>
        <v>29.546553357967191</v>
      </c>
      <c r="S911" s="9">
        <f>IF(MOD($B911,$X$4)=0,$J911*AA$2,N911)</f>
        <v>29.546553357967191</v>
      </c>
      <c r="T911" s="9">
        <f>IF(MOD($B911,$X$4)=0,$J911*AB$2,O911)</f>
        <v>29.546553357967191</v>
      </c>
      <c r="U911" s="5" cm="1">
        <f t="array" ref="U911">SUM(ABS(P911:T911/J911-K911:O911/J911))</f>
        <v>8.3883746198405718E-3</v>
      </c>
    </row>
    <row r="912" spans="1:21" x14ac:dyDescent="0.25">
      <c r="A912" s="7">
        <v>42229</v>
      </c>
      <c r="B912" s="12">
        <v>909</v>
      </c>
      <c r="C912" s="8">
        <v>26.285629272460898</v>
      </c>
      <c r="D912" s="8">
        <v>63.772865295410099</v>
      </c>
      <c r="E912" s="8">
        <v>62.417861938476499</v>
      </c>
      <c r="F912" s="8">
        <v>55.097949981689403</v>
      </c>
      <c r="G912" s="8">
        <v>62.055461883544901</v>
      </c>
      <c r="H912" s="10">
        <f t="shared" si="28"/>
        <v>-5.6352671599618764E-3</v>
      </c>
      <c r="I912" s="10">
        <f>(1+H912)*(1-U912*$X$5) - 1</f>
        <v>-5.69566702581914E-3</v>
      </c>
      <c r="J912" s="8">
        <f t="shared" si="29"/>
        <v>146.90025318069488</v>
      </c>
      <c r="K912" s="9">
        <f>P911*C912/C911</f>
        <v>29.523480841367693</v>
      </c>
      <c r="L912" s="9">
        <f>Q911*D912/D911</f>
        <v>29.112264022938849</v>
      </c>
      <c r="M912" s="9">
        <f>R911*E912/E911</f>
        <v>29.226533576406734</v>
      </c>
      <c r="N912" s="9">
        <f>S911*F912/F911</f>
        <v>29.682772395751204</v>
      </c>
      <c r="O912" s="9">
        <f>T911*G912/G911</f>
        <v>29.355202344230403</v>
      </c>
      <c r="P912" s="9">
        <f>IF(MOD($B912,$X$4)=0,$J912*X$2,K912)</f>
        <v>29.380050636138975</v>
      </c>
      <c r="Q912" s="9">
        <f>IF(MOD($B912,$X$4)=0,$J912*Y$2,L912)</f>
        <v>29.380050636138975</v>
      </c>
      <c r="R912" s="9">
        <f>IF(MOD($B912,$X$4)=0,$J912*Z$2,M912)</f>
        <v>29.380050636138975</v>
      </c>
      <c r="S912" s="9">
        <f>IF(MOD($B912,$X$4)=0,$J912*AA$2,N912)</f>
        <v>29.380050636138975</v>
      </c>
      <c r="T912" s="9">
        <f>IF(MOD($B912,$X$4)=0,$J912*AB$2,O912)</f>
        <v>29.380050636138975</v>
      </c>
      <c r="U912" s="5" cm="1">
        <f t="array" ref="U912">SUM(ABS(P912:T912/J912-K912:O912/J912))</f>
        <v>6.074216418022832E-3</v>
      </c>
    </row>
    <row r="913" spans="1:21" x14ac:dyDescent="0.25">
      <c r="A913" s="7">
        <v>42230</v>
      </c>
      <c r="B913" s="12">
        <v>910</v>
      </c>
      <c r="C913" s="8">
        <v>26.470537185668899</v>
      </c>
      <c r="D913" s="8">
        <v>64.371551513671804</v>
      </c>
      <c r="E913" s="8">
        <v>62.519657135009702</v>
      </c>
      <c r="F913" s="8">
        <v>55.375289916992102</v>
      </c>
      <c r="G913" s="8">
        <v>62.287837982177699</v>
      </c>
      <c r="H913" s="10">
        <f t="shared" si="28"/>
        <v>5.3662900726070273E-3</v>
      </c>
      <c r="I913" s="10">
        <f>(1+H913)*(1-U913*$X$5) - 1</f>
        <v>5.3435309845404344E-3</v>
      </c>
      <c r="J913" s="8">
        <f t="shared" si="29"/>
        <v>147.68856255100189</v>
      </c>
      <c r="K913" s="9">
        <f>P912*C913/C912</f>
        <v>29.586726451154199</v>
      </c>
      <c r="L913" s="9">
        <f>Q912*D913/D912</f>
        <v>29.655864359204564</v>
      </c>
      <c r="M913" s="9">
        <f>R912*E913/E912</f>
        <v>29.427965574840481</v>
      </c>
      <c r="N913" s="9">
        <f>S912*F913/F912</f>
        <v>29.527937469411803</v>
      </c>
      <c r="O913" s="9">
        <f>T912*G913/G912</f>
        <v>29.490068696390821</v>
      </c>
      <c r="P913" s="9">
        <f>IF(MOD($B913,$X$4)=0,$J913*X$2,K913)</f>
        <v>29.537712510200379</v>
      </c>
      <c r="Q913" s="9">
        <f>IF(MOD($B913,$X$4)=0,$J913*Y$2,L913)</f>
        <v>29.537712510200379</v>
      </c>
      <c r="R913" s="9">
        <f>IF(MOD($B913,$X$4)=0,$J913*Z$2,M913)</f>
        <v>29.537712510200379</v>
      </c>
      <c r="S913" s="9">
        <f>IF(MOD($B913,$X$4)=0,$J913*AA$2,N913)</f>
        <v>29.537712510200379</v>
      </c>
      <c r="T913" s="9">
        <f>IF(MOD($B913,$X$4)=0,$J913*AB$2,O913)</f>
        <v>29.537712510200379</v>
      </c>
      <c r="U913" s="5" cm="1">
        <f t="array" ref="U913">SUM(ABS(P913:T913/J913-K913:O913/J913))</f>
        <v>2.2637608095114614E-3</v>
      </c>
    </row>
    <row r="914" spans="1:21" x14ac:dyDescent="0.25">
      <c r="A914" s="7">
        <v>42233</v>
      </c>
      <c r="B914" s="12">
        <v>911</v>
      </c>
      <c r="C914" s="8">
        <v>26.744461059570298</v>
      </c>
      <c r="D914" s="8">
        <v>64.412567138671804</v>
      </c>
      <c r="E914" s="8">
        <v>61.275455474853501</v>
      </c>
      <c r="F914" s="8">
        <v>55.5220947265625</v>
      </c>
      <c r="G914" s="8">
        <v>61.883388519287102</v>
      </c>
      <c r="H914" s="10">
        <f t="shared" si="28"/>
        <v>-2.5515373376430173E-3</v>
      </c>
      <c r="I914" s="10">
        <f>(1+H914)*(1-U914*$X$5) - 1</f>
        <v>-2.6367018417911003E-3</v>
      </c>
      <c r="J914" s="8">
        <f t="shared" si="29"/>
        <v>147.31172966931018</v>
      </c>
      <c r="K914" s="9">
        <f>P913*C914/C913</f>
        <v>29.843376297082667</v>
      </c>
      <c r="L914" s="9">
        <f>Q913*D914/D913</f>
        <v>29.556533056096633</v>
      </c>
      <c r="M914" s="9">
        <f>R913*E914/E913</f>
        <v>28.949883455683249</v>
      </c>
      <c r="N914" s="9">
        <f>S913*F914/F913</f>
        <v>29.616019608306868</v>
      </c>
      <c r="O914" s="9">
        <f>T913*G914/G913</f>
        <v>29.345917252140762</v>
      </c>
      <c r="P914" s="9">
        <f>IF(MOD($B914,$X$4)=0,$J914*X$2,K914)</f>
        <v>29.462345933862039</v>
      </c>
      <c r="Q914" s="9">
        <f>IF(MOD($B914,$X$4)=0,$J914*Y$2,L914)</f>
        <v>29.462345933862039</v>
      </c>
      <c r="R914" s="9">
        <f>IF(MOD($B914,$X$4)=0,$J914*Z$2,M914)</f>
        <v>29.462345933862039</v>
      </c>
      <c r="S914" s="9">
        <f>IF(MOD($B914,$X$4)=0,$J914*AA$2,N914)</f>
        <v>29.462345933862039</v>
      </c>
      <c r="T914" s="9">
        <f>IF(MOD($B914,$X$4)=0,$J914*AB$2,O914)</f>
        <v>29.462345933862039</v>
      </c>
      <c r="U914" s="5" cm="1">
        <f t="array" ref="U914">SUM(ABS(P914:T914/J914-K914:O914/J914))</f>
        <v>8.5382360428706283E-3</v>
      </c>
    </row>
    <row r="915" spans="1:21" x14ac:dyDescent="0.25">
      <c r="A915" s="7">
        <v>42234</v>
      </c>
      <c r="B915" s="12">
        <v>912</v>
      </c>
      <c r="C915" s="8">
        <v>26.5937995910644</v>
      </c>
      <c r="D915" s="8">
        <v>64.642189025878906</v>
      </c>
      <c r="E915" s="8">
        <v>61.430076599121001</v>
      </c>
      <c r="F915" s="8">
        <v>55.636299133300703</v>
      </c>
      <c r="G915" s="8">
        <v>59.792201995849602</v>
      </c>
      <c r="H915" s="10">
        <f t="shared" si="28"/>
        <v>-6.2561171820182393E-3</v>
      </c>
      <c r="I915" s="10">
        <f>(1+H915)*(1-U915*$X$5) - 1</f>
        <v>-6.3662622037445882E-3</v>
      </c>
      <c r="J915" s="8">
        <f t="shared" si="29"/>
        <v>146.39013022621319</v>
      </c>
      <c r="K915" s="9">
        <f>P914*C915/C914</f>
        <v>29.296373611812346</v>
      </c>
      <c r="L915" s="9">
        <f>Q914*D915/D914</f>
        <v>29.567375119553663</v>
      </c>
      <c r="M915" s="9">
        <f>R914*E915/E914</f>
        <v>29.536690563641596</v>
      </c>
      <c r="N915" s="9">
        <f>S914*F915/F914</f>
        <v>29.522947569212132</v>
      </c>
      <c r="O915" s="9">
        <f>T914*G915/G914</f>
        <v>28.466743361993441</v>
      </c>
      <c r="P915" s="9">
        <f>IF(MOD($B915,$X$4)=0,$J915*X$2,K915)</f>
        <v>29.27802604524264</v>
      </c>
      <c r="Q915" s="9">
        <f>IF(MOD($B915,$X$4)=0,$J915*Y$2,L915)</f>
        <v>29.27802604524264</v>
      </c>
      <c r="R915" s="9">
        <f>IF(MOD($B915,$X$4)=0,$J915*Z$2,M915)</f>
        <v>29.27802604524264</v>
      </c>
      <c r="S915" s="9">
        <f>IF(MOD($B915,$X$4)=0,$J915*AA$2,N915)</f>
        <v>29.27802604524264</v>
      </c>
      <c r="T915" s="9">
        <f>IF(MOD($B915,$X$4)=0,$J915*AB$2,O915)</f>
        <v>29.27802604524264</v>
      </c>
      <c r="U915" s="5" cm="1">
        <f t="array" ref="U915">SUM(ABS(P915:T915/J915-K915:O915/J915))</f>
        <v>1.1083843999531023E-2</v>
      </c>
    </row>
    <row r="916" spans="1:21" x14ac:dyDescent="0.25">
      <c r="A916" s="7">
        <v>42235</v>
      </c>
      <c r="B916" s="12">
        <v>913</v>
      </c>
      <c r="C916" s="8">
        <v>26.2536716461181</v>
      </c>
      <c r="D916" s="8">
        <v>63.485820770263601</v>
      </c>
      <c r="E916" s="8">
        <v>59.567424774169901</v>
      </c>
      <c r="F916" s="8">
        <v>55.138748168945298</v>
      </c>
      <c r="G916" s="8">
        <v>59.009082794189403</v>
      </c>
      <c r="H916" s="10">
        <f t="shared" si="28"/>
        <v>-1.6608052669360163E-2</v>
      </c>
      <c r="I916" s="10">
        <f>(1+H916)*(1-U916*$X$5) - 1</f>
        <v>-1.6668029250563543E-2</v>
      </c>
      <c r="J916" s="8">
        <f t="shared" si="29"/>
        <v>143.95887523314175</v>
      </c>
      <c r="K916" s="9">
        <f>P915*C916/C915</f>
        <v>28.903567525437946</v>
      </c>
      <c r="L916" s="9">
        <f>Q915*D916/D915</f>
        <v>28.754278622452819</v>
      </c>
      <c r="M916" s="9">
        <f>R915*E916/E915</f>
        <v>28.390272494160183</v>
      </c>
      <c r="N916" s="9">
        <f>S915*F916/F915</f>
        <v>29.016195004714032</v>
      </c>
      <c r="O916" s="9">
        <f>T915*G916/G915</f>
        <v>28.894561586376774</v>
      </c>
      <c r="P916" s="9">
        <f>IF(MOD($B916,$X$4)=0,$J916*X$2,K916)</f>
        <v>28.791775046628352</v>
      </c>
      <c r="Q916" s="9">
        <f>IF(MOD($B916,$X$4)=0,$J916*Y$2,L916)</f>
        <v>28.791775046628352</v>
      </c>
      <c r="R916" s="9">
        <f>IF(MOD($B916,$X$4)=0,$J916*Z$2,M916)</f>
        <v>28.791775046628352</v>
      </c>
      <c r="S916" s="9">
        <f>IF(MOD($B916,$X$4)=0,$J916*AA$2,N916)</f>
        <v>28.791775046628352</v>
      </c>
      <c r="T916" s="9">
        <f>IF(MOD($B916,$X$4)=0,$J916*AB$2,O916)</f>
        <v>28.791775046628352</v>
      </c>
      <c r="U916" s="5" cm="1">
        <f t="array" ref="U916">SUM(ABS(P916:T916/J916-K916:O916/J916))</f>
        <v>6.0989497998332753E-3</v>
      </c>
    </row>
    <row r="917" spans="1:21" x14ac:dyDescent="0.25">
      <c r="A917" s="7">
        <v>42236</v>
      </c>
      <c r="B917" s="12">
        <v>914</v>
      </c>
      <c r="C917" s="8">
        <v>25.714950561523398</v>
      </c>
      <c r="D917" s="8">
        <v>62.665691375732401</v>
      </c>
      <c r="E917" s="8">
        <v>58.337913513183501</v>
      </c>
      <c r="F917" s="8">
        <v>53.784744262695298</v>
      </c>
      <c r="G917" s="8">
        <v>58.888595581054602</v>
      </c>
      <c r="H917" s="10">
        <f t="shared" si="28"/>
        <v>-1.6135391520144649E-2</v>
      </c>
      <c r="I917" s="10">
        <f>(1+H917)*(1-U917*$X$5) - 1</f>
        <v>-1.6204634052501388E-2</v>
      </c>
      <c r="J917" s="8">
        <f t="shared" si="29"/>
        <v>141.63604241845536</v>
      </c>
      <c r="K917" s="9">
        <f>P916*C917/C916</f>
        <v>28.200972491861894</v>
      </c>
      <c r="L917" s="9">
        <f>Q916*D917/D916</f>
        <v>28.419834024995847</v>
      </c>
      <c r="M917" s="9">
        <f>R916*E917/E916</f>
        <v>28.197493662502325</v>
      </c>
      <c r="N917" s="9">
        <f>S916*F917/F916</f>
        <v>28.08475544289055</v>
      </c>
      <c r="O917" s="9">
        <f>T916*G917/G916</f>
        <v>28.732986796204742</v>
      </c>
      <c r="P917" s="9">
        <f>IF(MOD($B917,$X$4)=0,$J917*X$2,K917)</f>
        <v>28.327208483691074</v>
      </c>
      <c r="Q917" s="9">
        <f>IF(MOD($B917,$X$4)=0,$J917*Y$2,L917)</f>
        <v>28.327208483691074</v>
      </c>
      <c r="R917" s="9">
        <f>IF(MOD($B917,$X$4)=0,$J917*Z$2,M917)</f>
        <v>28.327208483691074</v>
      </c>
      <c r="S917" s="9">
        <f>IF(MOD($B917,$X$4)=0,$J917*AA$2,N917)</f>
        <v>28.327208483691074</v>
      </c>
      <c r="T917" s="9">
        <f>IF(MOD($B917,$X$4)=0,$J917*AB$2,O917)</f>
        <v>28.327208483691074</v>
      </c>
      <c r="U917" s="5" cm="1">
        <f t="array" ref="U917">SUM(ABS(P917:T917/J917-K917:O917/J917))</f>
        <v>7.0378110727768173E-3</v>
      </c>
    </row>
    <row r="918" spans="1:21" x14ac:dyDescent="0.25">
      <c r="A918" s="7">
        <v>42237</v>
      </c>
      <c r="B918" s="12">
        <v>915</v>
      </c>
      <c r="C918" s="8">
        <v>24.142147064208899</v>
      </c>
      <c r="D918" s="8">
        <v>61.509311676025298</v>
      </c>
      <c r="E918" s="8">
        <v>55.775886535644503</v>
      </c>
      <c r="F918" s="8">
        <v>51.876087188720703</v>
      </c>
      <c r="G918" s="8">
        <v>57.262119293212798</v>
      </c>
      <c r="H918" s="10">
        <f t="shared" si="28"/>
        <v>-3.7327934873039204E-2</v>
      </c>
      <c r="I918" s="10">
        <f>(1+H918)*(1-U918*$X$5) - 1</f>
        <v>-3.7449631447235121E-2</v>
      </c>
      <c r="J918" s="8">
        <f t="shared" si="29"/>
        <v>136.34906145138424</v>
      </c>
      <c r="K918" s="9">
        <f>P917*C918/C917</f>
        <v>26.594631457508882</v>
      </c>
      <c r="L918" s="9">
        <f>Q917*D918/D917</f>
        <v>27.80448212225183</v>
      </c>
      <c r="M918" s="9">
        <f>R917*E918/E917</f>
        <v>27.083162065795321</v>
      </c>
      <c r="N918" s="9">
        <f>S917*F918/F917</f>
        <v>27.321961966309182</v>
      </c>
      <c r="O918" s="9">
        <f>T917*G918/G917</f>
        <v>27.544823839519033</v>
      </c>
      <c r="P918" s="9">
        <f>IF(MOD($B918,$X$4)=0,$J918*X$2,K918)</f>
        <v>27.26981229027685</v>
      </c>
      <c r="Q918" s="9">
        <f>IF(MOD($B918,$X$4)=0,$J918*Y$2,L918)</f>
        <v>27.26981229027685</v>
      </c>
      <c r="R918" s="9">
        <f>IF(MOD($B918,$X$4)=0,$J918*Z$2,M918)</f>
        <v>27.26981229027685</v>
      </c>
      <c r="S918" s="9">
        <f>IF(MOD($B918,$X$4)=0,$J918*AA$2,N918)</f>
        <v>27.26981229027685</v>
      </c>
      <c r="T918" s="9">
        <f>IF(MOD($B918,$X$4)=0,$J918*AB$2,O918)</f>
        <v>27.26981229027685</v>
      </c>
      <c r="U918" s="5" cm="1">
        <f t="array" ref="U918">SUM(ABS(P918:T918/J918-K918:O918/J918))</f>
        <v>1.2641540001458479E-2</v>
      </c>
    </row>
    <row r="919" spans="1:21" x14ac:dyDescent="0.25">
      <c r="A919" s="7">
        <v>42240</v>
      </c>
      <c r="B919" s="12">
        <v>916</v>
      </c>
      <c r="C919" s="8">
        <v>23.5395107269287</v>
      </c>
      <c r="D919" s="8">
        <v>59.721446990966797</v>
      </c>
      <c r="E919" s="8">
        <v>53.096054077148402</v>
      </c>
      <c r="F919" s="8">
        <v>49.143611907958899</v>
      </c>
      <c r="G919" s="8">
        <v>55.033260345458899</v>
      </c>
      <c r="H919" s="10">
        <f t="shared" si="28"/>
        <v>-3.8734383765531177E-2</v>
      </c>
      <c r="I919" s="10">
        <f>(1+H919)*(1-U919*$X$5) - 1</f>
        <v>-3.8828144547187748E-2</v>
      </c>
      <c r="J919" s="8">
        <f t="shared" si="29"/>
        <v>131.06766457905633</v>
      </c>
      <c r="K919" s="9">
        <f>P918*C919/C918</f>
        <v>26.589103165557187</v>
      </c>
      <c r="L919" s="9">
        <f>Q918*D919/D918</f>
        <v>26.477172395056506</v>
      </c>
      <c r="M919" s="9">
        <f>R918*E919/E918</f>
        <v>25.959595050325358</v>
      </c>
      <c r="N919" s="9">
        <f>S918*F919/F918</f>
        <v>25.833426239742234</v>
      </c>
      <c r="O919" s="9">
        <f>T918*G919/G918</f>
        <v>26.208367728375048</v>
      </c>
      <c r="P919" s="9">
        <f>IF(MOD($B919,$X$4)=0,$J919*X$2,K919)</f>
        <v>26.213532915811268</v>
      </c>
      <c r="Q919" s="9">
        <f>IF(MOD($B919,$X$4)=0,$J919*Y$2,L919)</f>
        <v>26.213532915811268</v>
      </c>
      <c r="R919" s="9">
        <f>IF(MOD($B919,$X$4)=0,$J919*Z$2,M919)</f>
        <v>26.213532915811268</v>
      </c>
      <c r="S919" s="9">
        <f>IF(MOD($B919,$X$4)=0,$J919*AA$2,N919)</f>
        <v>26.213532915811268</v>
      </c>
      <c r="T919" s="9">
        <f>IF(MOD($B919,$X$4)=0,$J919*AB$2,O919)</f>
        <v>26.213532915811268</v>
      </c>
      <c r="U919" s="5" cm="1">
        <f t="array" ref="U919">SUM(ABS(P919:T919/J919-K919:O919/J919))</f>
        <v>9.7538890472196604E-3</v>
      </c>
    </row>
    <row r="920" spans="1:21" x14ac:dyDescent="0.25">
      <c r="A920" s="7">
        <v>42241</v>
      </c>
      <c r="B920" s="12">
        <v>917</v>
      </c>
      <c r="C920" s="8">
        <v>23.681037902831999</v>
      </c>
      <c r="D920" s="8">
        <v>59.098148345947202</v>
      </c>
      <c r="E920" s="8">
        <v>51.550006866455</v>
      </c>
      <c r="F920" s="8">
        <v>48.866306304931598</v>
      </c>
      <c r="G920" s="8">
        <v>54.301784515380803</v>
      </c>
      <c r="H920" s="10">
        <f t="shared" si="28"/>
        <v>-1.0495330518424328E-2</v>
      </c>
      <c r="I920" s="10">
        <f>(1+H920)*(1-U920*$X$5) - 1</f>
        <v>-1.0581005687013589E-2</v>
      </c>
      <c r="J920" s="8">
        <f t="shared" si="29"/>
        <v>129.69206611902115</v>
      </c>
      <c r="K920" s="9">
        <f>P919*C920/C919</f>
        <v>26.371137180702757</v>
      </c>
      <c r="L920" s="9">
        <f>Q919*D920/D919</f>
        <v>25.93994846046354</v>
      </c>
      <c r="M920" s="9">
        <f>R919*E920/E919</f>
        <v>25.450249087072812</v>
      </c>
      <c r="N920" s="9">
        <f>S919*F920/F919</f>
        <v>26.065616243216883</v>
      </c>
      <c r="O920" s="9">
        <f>T919*G920/G919</f>
        <v>25.865115147565145</v>
      </c>
      <c r="P920" s="9">
        <f>IF(MOD($B920,$X$4)=0,$J920*X$2,K920)</f>
        <v>25.938413223804233</v>
      </c>
      <c r="Q920" s="9">
        <f>IF(MOD($B920,$X$4)=0,$J920*Y$2,L920)</f>
        <v>25.938413223804233</v>
      </c>
      <c r="R920" s="9">
        <f>IF(MOD($B920,$X$4)=0,$J920*Z$2,M920)</f>
        <v>25.938413223804233</v>
      </c>
      <c r="S920" s="9">
        <f>IF(MOD($B920,$X$4)=0,$J920*AA$2,N920)</f>
        <v>25.938413223804233</v>
      </c>
      <c r="T920" s="9">
        <f>IF(MOD($B920,$X$4)=0,$J920*AB$2,O920)</f>
        <v>25.938413223804233</v>
      </c>
      <c r="U920" s="5" cm="1">
        <f t="array" ref="U920">SUM(ABS(P920:T920/J920-K920:O920/J920))</f>
        <v>8.6583895186808091E-3</v>
      </c>
    </row>
    <row r="921" spans="1:21" x14ac:dyDescent="0.25">
      <c r="A921" s="7">
        <v>42242</v>
      </c>
      <c r="B921" s="12">
        <v>918</v>
      </c>
      <c r="C921" s="8">
        <v>25.039260864257798</v>
      </c>
      <c r="D921" s="8">
        <v>60.582569122314403</v>
      </c>
      <c r="E921" s="8">
        <v>53.810203552246001</v>
      </c>
      <c r="F921" s="8">
        <v>51.313282012939403</v>
      </c>
      <c r="G921" s="8">
        <v>55.790565490722599</v>
      </c>
      <c r="H921" s="10">
        <f t="shared" si="28"/>
        <v>4.0761841593256687E-2</v>
      </c>
      <c r="I921" s="10">
        <f>(1+H921)*(1-U921*$X$5) - 1</f>
        <v>4.0645885605609111E-2</v>
      </c>
      <c r="J921" s="8">
        <f t="shared" si="29"/>
        <v>134.97855357406686</v>
      </c>
      <c r="K921" s="9">
        <f>P920*C921/C920</f>
        <v>27.426107663890757</v>
      </c>
      <c r="L921" s="9">
        <f>Q920*D921/D920</f>
        <v>26.589931428232937</v>
      </c>
      <c r="M921" s="9">
        <f>R920*E921/E920</f>
        <v>27.075676226600638</v>
      </c>
      <c r="N921" s="9">
        <f>S920*F921/F920</f>
        <v>27.237276834793217</v>
      </c>
      <c r="O921" s="9">
        <f>T920*G921/G920</f>
        <v>26.649561420549329</v>
      </c>
      <c r="P921" s="9">
        <f>IF(MOD($B921,$X$4)=0,$J921*X$2,K921)</f>
        <v>26.995710714813374</v>
      </c>
      <c r="Q921" s="9">
        <f>IF(MOD($B921,$X$4)=0,$J921*Y$2,L921)</f>
        <v>26.995710714813374</v>
      </c>
      <c r="R921" s="9">
        <f>IF(MOD($B921,$X$4)=0,$J921*Z$2,M921)</f>
        <v>26.995710714813374</v>
      </c>
      <c r="S921" s="9">
        <f>IF(MOD($B921,$X$4)=0,$J921*AA$2,N921)</f>
        <v>26.995710714813374</v>
      </c>
      <c r="T921" s="9">
        <f>IF(MOD($B921,$X$4)=0,$J921*AB$2,O921)</f>
        <v>26.995710714813374</v>
      </c>
      <c r="U921" s="5" cm="1">
        <f t="array" ref="U921">SUM(ABS(P921:T921/J921-K921:O921/J921))</f>
        <v>1.1141452637242588E-2</v>
      </c>
    </row>
    <row r="922" spans="1:21" x14ac:dyDescent="0.25">
      <c r="A922" s="7">
        <v>42243</v>
      </c>
      <c r="B922" s="12">
        <v>919</v>
      </c>
      <c r="C922" s="8">
        <v>25.776582717895501</v>
      </c>
      <c r="D922" s="8">
        <v>62.050590515136697</v>
      </c>
      <c r="E922" s="8">
        <v>57.159980773925703</v>
      </c>
      <c r="F922" s="8">
        <v>52.593887329101499</v>
      </c>
      <c r="G922" s="8">
        <v>56.866268157958899</v>
      </c>
      <c r="H922" s="10">
        <f t="shared" si="28"/>
        <v>3.2033555381858925E-2</v>
      </c>
      <c r="I922" s="10">
        <f>(1+H922)*(1-U922*$X$5) - 1</f>
        <v>3.1912682760776967E-2</v>
      </c>
      <c r="J922" s="8">
        <f t="shared" si="29"/>
        <v>139.30239654534495</v>
      </c>
      <c r="K922" s="9">
        <f>P921*C922/C921</f>
        <v>27.790643423586978</v>
      </c>
      <c r="L922" s="9">
        <f>Q921*D922/D921</f>
        <v>27.649863904714842</v>
      </c>
      <c r="M922" s="9">
        <f>R921*E922/E921</f>
        <v>28.676239887087096</v>
      </c>
      <c r="N922" s="9">
        <f>S921*F922/F921</f>
        <v>27.669432006822067</v>
      </c>
      <c r="O922" s="9">
        <f>T921*G922/G921</f>
        <v>27.516217323133972</v>
      </c>
      <c r="P922" s="9">
        <f>IF(MOD($B922,$X$4)=0,$J922*X$2,K922)</f>
        <v>27.860479309068992</v>
      </c>
      <c r="Q922" s="9">
        <f>IF(MOD($B922,$X$4)=0,$J922*Y$2,L922)</f>
        <v>27.860479309068992</v>
      </c>
      <c r="R922" s="9">
        <f>IF(MOD($B922,$X$4)=0,$J922*Z$2,M922)</f>
        <v>27.860479309068992</v>
      </c>
      <c r="S922" s="9">
        <f>IF(MOD($B922,$X$4)=0,$J922*AA$2,N922)</f>
        <v>27.860479309068992</v>
      </c>
      <c r="T922" s="9">
        <f>IF(MOD($B922,$X$4)=0,$J922*AB$2,O922)</f>
        <v>27.860479309068992</v>
      </c>
      <c r="U922" s="5" cm="1">
        <f t="array" ref="U922">SUM(ABS(P922:T922/J922-K922:O922/J922))</f>
        <v>1.1712082465897361E-2</v>
      </c>
    </row>
    <row r="923" spans="1:21" x14ac:dyDescent="0.25">
      <c r="A923" s="7">
        <v>42244</v>
      </c>
      <c r="B923" s="12">
        <v>920</v>
      </c>
      <c r="C923" s="8">
        <v>25.861042022705</v>
      </c>
      <c r="D923" s="8">
        <v>62.288433074951101</v>
      </c>
      <c r="E923" s="8">
        <v>59.214031219482401</v>
      </c>
      <c r="F923" s="8">
        <v>52.308391571044901</v>
      </c>
      <c r="G923" s="8">
        <v>55.885234832763601</v>
      </c>
      <c r="H923" s="10">
        <f t="shared" si="28"/>
        <v>4.0729708901399153E-3</v>
      </c>
      <c r="I923" s="10">
        <f>(1+H923)*(1-U923*$X$5) - 1</f>
        <v>3.9455223162863096E-3</v>
      </c>
      <c r="J923" s="8">
        <f t="shared" si="29"/>
        <v>139.86977115140087</v>
      </c>
      <c r="K923" s="9">
        <f>P922*C923/C922</f>
        <v>27.951766689551349</v>
      </c>
      <c r="L923" s="9">
        <f>Q922*D923/D922</f>
        <v>27.967269714470671</v>
      </c>
      <c r="M923" s="9">
        <f>R922*E923/E922</f>
        <v>28.861648818984595</v>
      </c>
      <c r="N923" s="9">
        <f>S922*F923/F922</f>
        <v>27.709244078815125</v>
      </c>
      <c r="O923" s="9">
        <f>T922*G923/G922</f>
        <v>27.37984184957913</v>
      </c>
      <c r="P923" s="9">
        <f>IF(MOD($B923,$X$4)=0,$J923*X$2,K923)</f>
        <v>27.973954230280174</v>
      </c>
      <c r="Q923" s="9">
        <f>IF(MOD($B923,$X$4)=0,$J923*Y$2,L923)</f>
        <v>27.973954230280174</v>
      </c>
      <c r="R923" s="9">
        <f>IF(MOD($B923,$X$4)=0,$J923*Z$2,M923)</f>
        <v>27.973954230280174</v>
      </c>
      <c r="S923" s="9">
        <f>IF(MOD($B923,$X$4)=0,$J923*AA$2,N923)</f>
        <v>27.973954230280174</v>
      </c>
      <c r="T923" s="9">
        <f>IF(MOD($B923,$X$4)=0,$J923*AB$2,O923)</f>
        <v>27.973954230280174</v>
      </c>
      <c r="U923" s="5" cm="1">
        <f t="array" ref="U923">SUM(ABS(P923:T923/J923-K923:O923/J923))</f>
        <v>1.2693158520200115E-2</v>
      </c>
    </row>
    <row r="924" spans="1:21" x14ac:dyDescent="0.25">
      <c r="A924" s="7">
        <v>42247</v>
      </c>
      <c r="B924" s="12">
        <v>921</v>
      </c>
      <c r="C924" s="8">
        <v>25.740062713623001</v>
      </c>
      <c r="D924" s="8">
        <v>62.690292358398402</v>
      </c>
      <c r="E924" s="8">
        <v>59.626312255859297</v>
      </c>
      <c r="F924" s="8">
        <v>52.283916473388601</v>
      </c>
      <c r="G924" s="8">
        <v>55.704517364501903</v>
      </c>
      <c r="H924" s="10">
        <f t="shared" si="28"/>
        <v>1.0068933835265526E-3</v>
      </c>
      <c r="I924" s="10">
        <f>(1+H924)*(1-U924*$X$5) - 1</f>
        <v>9.6129195423766411E-4</v>
      </c>
      <c r="J924" s="8">
        <f t="shared" si="29"/>
        <v>140.0106050985286</v>
      </c>
      <c r="K924" s="9">
        <f>P923*C924/C923</f>
        <v>27.843090607225097</v>
      </c>
      <c r="L924" s="9">
        <f>Q923*D924/D923</f>
        <v>28.154430646963206</v>
      </c>
      <c r="M924" s="9">
        <f>R923*E924/E923</f>
        <v>28.168724466389772</v>
      </c>
      <c r="N924" s="9">
        <f>S923*F924/F923</f>
        <v>27.960865216432577</v>
      </c>
      <c r="O924" s="9">
        <f>T923*G924/G923</f>
        <v>27.883494161517948</v>
      </c>
      <c r="P924" s="9">
        <f>IF(MOD($B924,$X$4)=0,$J924*X$2,K924)</f>
        <v>28.002121019705722</v>
      </c>
      <c r="Q924" s="9">
        <f>IF(MOD($B924,$X$4)=0,$J924*Y$2,L924)</f>
        <v>28.002121019705722</v>
      </c>
      <c r="R924" s="9">
        <f>IF(MOD($B924,$X$4)=0,$J924*Z$2,M924)</f>
        <v>28.002121019705722</v>
      </c>
      <c r="S924" s="9">
        <f>IF(MOD($B924,$X$4)=0,$J924*AA$2,N924)</f>
        <v>28.002121019705722</v>
      </c>
      <c r="T924" s="9">
        <f>IF(MOD($B924,$X$4)=0,$J924*AB$2,O924)</f>
        <v>28.002121019705722</v>
      </c>
      <c r="U924" s="5" cm="1">
        <f t="array" ref="U924">SUM(ABS(P924:T924/J924-K924:O924/J924))</f>
        <v>4.5555559697369186E-3</v>
      </c>
    </row>
    <row r="925" spans="1:21" x14ac:dyDescent="0.25">
      <c r="A925" s="7">
        <v>42248</v>
      </c>
      <c r="B925" s="12">
        <v>922</v>
      </c>
      <c r="C925" s="8">
        <v>24.589561462402301</v>
      </c>
      <c r="D925" s="8">
        <v>61.427303314208899</v>
      </c>
      <c r="E925" s="8">
        <v>57.564914703369098</v>
      </c>
      <c r="F925" s="8">
        <v>50.122428894042898</v>
      </c>
      <c r="G925" s="8">
        <v>54.92138671875</v>
      </c>
      <c r="H925" s="10">
        <f t="shared" si="28"/>
        <v>-3.0963068563163998E-2</v>
      </c>
      <c r="I925" s="10">
        <f>(1+H925)*(1-U925*$X$5) - 1</f>
        <v>-3.1073952547169603E-2</v>
      </c>
      <c r="J925" s="8">
        <f t="shared" si="29"/>
        <v>135.67544713329278</v>
      </c>
      <c r="K925" s="9">
        <f>P924*C925/C924</f>
        <v>26.750512753306502</v>
      </c>
      <c r="L925" s="9">
        <f>Q924*D925/D924</f>
        <v>27.437976704350348</v>
      </c>
      <c r="M925" s="9">
        <f>R924*E925/E924</f>
        <v>27.034033248540844</v>
      </c>
      <c r="N925" s="9">
        <f>S924*F925/F924</f>
        <v>26.844475593310861</v>
      </c>
      <c r="O925" s="9">
        <f>T924*G925/G924</f>
        <v>27.608448833784234</v>
      </c>
      <c r="P925" s="9">
        <f>IF(MOD($B925,$X$4)=0,$J925*X$2,K925)</f>
        <v>27.135089426658556</v>
      </c>
      <c r="Q925" s="9">
        <f>IF(MOD($B925,$X$4)=0,$J925*Y$2,L925)</f>
        <v>27.135089426658556</v>
      </c>
      <c r="R925" s="9">
        <f>IF(MOD($B925,$X$4)=0,$J925*Z$2,M925)</f>
        <v>27.135089426658556</v>
      </c>
      <c r="S925" s="9">
        <f>IF(MOD($B925,$X$4)=0,$J925*AA$2,N925)</f>
        <v>27.135089426658556</v>
      </c>
      <c r="T925" s="9">
        <f>IF(MOD($B925,$X$4)=0,$J925*AB$2,O925)</f>
        <v>27.135089426658556</v>
      </c>
      <c r="U925" s="5" cm="1">
        <f t="array" ref="U925">SUM(ABS(P925:T925/J925-K925:O925/J925))</f>
        <v>1.1442699489390334E-2</v>
      </c>
    </row>
    <row r="926" spans="1:21" x14ac:dyDescent="0.25">
      <c r="A926" s="7">
        <v>42249</v>
      </c>
      <c r="B926" s="12">
        <v>923</v>
      </c>
      <c r="C926" s="8">
        <v>25.644178390502901</v>
      </c>
      <c r="D926" s="8">
        <v>62.4114570617675</v>
      </c>
      <c r="E926" s="8">
        <v>57.469203948974602</v>
      </c>
      <c r="F926" s="8">
        <v>51.035957336425703</v>
      </c>
      <c r="G926" s="8">
        <v>55.454933166503899</v>
      </c>
      <c r="H926" s="10">
        <f t="shared" si="28"/>
        <v>1.7037651525978026E-2</v>
      </c>
      <c r="I926" s="10">
        <f>(1+H926)*(1-U926*$X$5) - 1</f>
        <v>1.6929493749843205E-2</v>
      </c>
      <c r="J926" s="8">
        <f t="shared" si="29"/>
        <v>137.98703812218108</v>
      </c>
      <c r="K926" s="9">
        <f>P925*C926/C925</f>
        <v>28.29888100946631</v>
      </c>
      <c r="L926" s="9">
        <f>Q925*D926/D925</f>
        <v>27.569832586601354</v>
      </c>
      <c r="M926" s="9">
        <f>R925*E926/E925</f>
        <v>27.089973058590083</v>
      </c>
      <c r="N926" s="9">
        <f>S925*F926/F925</f>
        <v>27.6296519713081</v>
      </c>
      <c r="O926" s="9">
        <f>T925*G926/G925</f>
        <v>27.398699496215219</v>
      </c>
      <c r="P926" s="9">
        <f>IF(MOD($B926,$X$4)=0,$J926*X$2,K926)</f>
        <v>27.597407624436215</v>
      </c>
      <c r="Q926" s="9">
        <f>IF(MOD($B926,$X$4)=0,$J926*Y$2,L926)</f>
        <v>27.597407624436215</v>
      </c>
      <c r="R926" s="9">
        <f>IF(MOD($B926,$X$4)=0,$J926*Z$2,M926)</f>
        <v>27.597407624436215</v>
      </c>
      <c r="S926" s="9">
        <f>IF(MOD($B926,$X$4)=0,$J926*AA$2,N926)</f>
        <v>27.597407624436215</v>
      </c>
      <c r="T926" s="9">
        <f>IF(MOD($B926,$X$4)=0,$J926*AB$2,O926)</f>
        <v>27.597407624436215</v>
      </c>
      <c r="U926" s="5" cm="1">
        <f t="array" ref="U926">SUM(ABS(P926:T926/J926-K926:O926/J926))</f>
        <v>1.0634589188765892E-2</v>
      </c>
    </row>
    <row r="927" spans="1:21" x14ac:dyDescent="0.25">
      <c r="A927" s="7">
        <v>42250</v>
      </c>
      <c r="B927" s="12">
        <v>924</v>
      </c>
      <c r="C927" s="8">
        <v>25.1944866180419</v>
      </c>
      <c r="D927" s="8">
        <v>61.058250427246001</v>
      </c>
      <c r="E927" s="8">
        <v>57.616436004638601</v>
      </c>
      <c r="F927" s="8">
        <v>51.125694274902301</v>
      </c>
      <c r="G927" s="8">
        <v>55.816375732421797</v>
      </c>
      <c r="H927" s="10">
        <f t="shared" si="28"/>
        <v>-5.6759673652788667E-3</v>
      </c>
      <c r="I927" s="10">
        <f>(1+H927)*(1-U927*$X$5) - 1</f>
        <v>-5.7874310094053749E-3</v>
      </c>
      <c r="J927" s="8">
        <f t="shared" si="29"/>
        <v>137.20382819696809</v>
      </c>
      <c r="K927" s="9">
        <f>P926*C927/C926</f>
        <v>27.113464369909586</v>
      </c>
      <c r="L927" s="9">
        <f>Q926*D927/D926</f>
        <v>26.999040003311432</v>
      </c>
      <c r="M927" s="9">
        <f>R926*E927/E926</f>
        <v>27.6681102403825</v>
      </c>
      <c r="N927" s="9">
        <f>S926*F927/F926</f>
        <v>27.645932370504614</v>
      </c>
      <c r="O927" s="9">
        <f>T926*G927/G926</f>
        <v>27.777281212859968</v>
      </c>
      <c r="P927" s="9">
        <f>IF(MOD($B927,$X$4)=0,$J927*X$2,K927)</f>
        <v>27.440765639393618</v>
      </c>
      <c r="Q927" s="9">
        <f>IF(MOD($B927,$X$4)=0,$J927*Y$2,L927)</f>
        <v>27.440765639393618</v>
      </c>
      <c r="R927" s="9">
        <f>IF(MOD($B927,$X$4)=0,$J927*Z$2,M927)</f>
        <v>27.440765639393618</v>
      </c>
      <c r="S927" s="9">
        <f>IF(MOD($B927,$X$4)=0,$J927*AA$2,N927)</f>
        <v>27.440765639393618</v>
      </c>
      <c r="T927" s="9">
        <f>IF(MOD($B927,$X$4)=0,$J927*AB$2,O927)</f>
        <v>27.440765639393618</v>
      </c>
      <c r="U927" s="5" cm="1">
        <f t="array" ref="U927">SUM(ABS(P927:T927/J927-K927:O927/J927))</f>
        <v>1.1209991961189547E-2</v>
      </c>
    </row>
    <row r="928" spans="1:21" x14ac:dyDescent="0.25">
      <c r="A928" s="7">
        <v>42251</v>
      </c>
      <c r="B928" s="12">
        <v>925</v>
      </c>
      <c r="C928" s="8">
        <v>24.943382263183501</v>
      </c>
      <c r="D928" s="8">
        <v>59.951080322265597</v>
      </c>
      <c r="E928" s="8">
        <v>56.445854187011697</v>
      </c>
      <c r="F928" s="8">
        <v>50.163215637207003</v>
      </c>
      <c r="G928" s="8">
        <v>54.981624603271399</v>
      </c>
      <c r="H928" s="10">
        <f t="shared" si="28"/>
        <v>-1.6439499543278391E-2</v>
      </c>
      <c r="I928" s="10">
        <f>(1+H928)*(1-U928*$X$5) - 1</f>
        <v>-1.6471327748547426E-2</v>
      </c>
      <c r="J928" s="8">
        <f t="shared" si="29"/>
        <v>134.94826592598798</v>
      </c>
      <c r="K928" s="9">
        <f>P927*C928/C927</f>
        <v>27.167273432262629</v>
      </c>
      <c r="L928" s="9">
        <f>Q927*D928/D927</f>
        <v>26.943181854055528</v>
      </c>
      <c r="M928" s="9">
        <f>R927*E928/E927</f>
        <v>26.883256991745764</v>
      </c>
      <c r="N928" s="9">
        <f>S927*F928/F927</f>
        <v>26.924173129414054</v>
      </c>
      <c r="O928" s="9">
        <f>T927*G928/G927</f>
        <v>27.03038051851</v>
      </c>
      <c r="P928" s="9">
        <f>IF(MOD($B928,$X$4)=0,$J928*X$2,K928)</f>
        <v>26.989653185197596</v>
      </c>
      <c r="Q928" s="9">
        <f>IF(MOD($B928,$X$4)=0,$J928*Y$2,L928)</f>
        <v>26.989653185197596</v>
      </c>
      <c r="R928" s="9">
        <f>IF(MOD($B928,$X$4)=0,$J928*Z$2,M928)</f>
        <v>26.989653185197596</v>
      </c>
      <c r="S928" s="9">
        <f>IF(MOD($B928,$X$4)=0,$J928*AA$2,N928)</f>
        <v>26.989653185197596</v>
      </c>
      <c r="T928" s="9">
        <f>IF(MOD($B928,$X$4)=0,$J928*AB$2,O928)</f>
        <v>26.989653185197596</v>
      </c>
      <c r="U928" s="5" cm="1">
        <f t="array" ref="U928">SUM(ABS(P928:T928/J928-K928:O928/J928))</f>
        <v>3.2360190607738926E-3</v>
      </c>
    </row>
    <row r="929" spans="1:21" x14ac:dyDescent="0.25">
      <c r="A929" s="7">
        <v>42255</v>
      </c>
      <c r="B929" s="12">
        <v>926</v>
      </c>
      <c r="C929" s="8">
        <v>25.6373386383056</v>
      </c>
      <c r="D929" s="8">
        <v>60.935234069824197</v>
      </c>
      <c r="E929" s="8">
        <v>56.571006774902301</v>
      </c>
      <c r="F929" s="8">
        <v>51.517200469970703</v>
      </c>
      <c r="G929" s="8">
        <v>57.124439239501903</v>
      </c>
      <c r="H929" s="10">
        <f t="shared" si="28"/>
        <v>2.2483859697738584E-2</v>
      </c>
      <c r="I929" s="10">
        <f>(1+H929)*(1-U929*$X$5) - 1</f>
        <v>2.2378521467041113E-2</v>
      </c>
      <c r="J929" s="8">
        <f t="shared" si="29"/>
        <v>137.98242380352102</v>
      </c>
      <c r="K929" s="9">
        <f>P928*C929/C928</f>
        <v>27.74053939992908</v>
      </c>
      <c r="L929" s="9">
        <f>Q928*D929/D928</f>
        <v>27.432713897110307</v>
      </c>
      <c r="M929" s="9">
        <f>R928*E929/E928</f>
        <v>27.04949504588069</v>
      </c>
      <c r="N929" s="9">
        <f>S928*F929/F928</f>
        <v>27.718146775373363</v>
      </c>
      <c r="O929" s="9">
        <f>T928*G929/G928</f>
        <v>28.041528685227572</v>
      </c>
      <c r="P929" s="9">
        <f>IF(MOD($B929,$X$4)=0,$J929*X$2,K929)</f>
        <v>27.596484760704204</v>
      </c>
      <c r="Q929" s="9">
        <f>IF(MOD($B929,$X$4)=0,$J929*Y$2,L929)</f>
        <v>27.596484760704204</v>
      </c>
      <c r="R929" s="9">
        <f>IF(MOD($B929,$X$4)=0,$J929*Z$2,M929)</f>
        <v>27.596484760704204</v>
      </c>
      <c r="S929" s="9">
        <f>IF(MOD($B929,$X$4)=0,$J929*AA$2,N929)</f>
        <v>27.596484760704204</v>
      </c>
      <c r="T929" s="9">
        <f>IF(MOD($B929,$X$4)=0,$J929*AB$2,O929)</f>
        <v>27.596484760704204</v>
      </c>
      <c r="U929" s="5" cm="1">
        <f t="array" ref="U929">SUM(ABS(P929:T929/J929-K929:O929/J929))</f>
        <v>1.0302190073563117E-2</v>
      </c>
    </row>
    <row r="930" spans="1:21" x14ac:dyDescent="0.25">
      <c r="A930" s="7">
        <v>42256</v>
      </c>
      <c r="B930" s="12">
        <v>927</v>
      </c>
      <c r="C930" s="8">
        <v>25.144260406494102</v>
      </c>
      <c r="D930" s="8">
        <v>59.8362617492675</v>
      </c>
      <c r="E930" s="8">
        <v>55.157466888427699</v>
      </c>
      <c r="F930" s="8">
        <v>50.717849731445298</v>
      </c>
      <c r="G930" s="8">
        <v>56.040134429931598</v>
      </c>
      <c r="H930" s="10">
        <f t="shared" si="28"/>
        <v>-1.9350510143297361E-2</v>
      </c>
      <c r="I930" s="10">
        <f>(1+H930)*(1-U930*$X$5) - 1</f>
        <v>-1.9373056112636622E-2</v>
      </c>
      <c r="J930" s="8">
        <f t="shared" si="29"/>
        <v>135.31239351211423</v>
      </c>
      <c r="K930" s="9">
        <f>P929*C930/C929</f>
        <v>27.065726630853316</v>
      </c>
      <c r="L930" s="9">
        <f>Q929*D930/D929</f>
        <v>27.098779724207144</v>
      </c>
      <c r="M930" s="9">
        <f>R929*E930/E929</f>
        <v>26.906931327600905</v>
      </c>
      <c r="N930" s="9">
        <f>S929*F930/F929</f>
        <v>27.168292423524854</v>
      </c>
      <c r="O930" s="9">
        <f>T929*G930/G929</f>
        <v>27.072663405928026</v>
      </c>
      <c r="P930" s="9">
        <f>IF(MOD($B930,$X$4)=0,$J930*X$2,K930)</f>
        <v>27.062478702422847</v>
      </c>
      <c r="Q930" s="9">
        <f>IF(MOD($B930,$X$4)=0,$J930*Y$2,L930)</f>
        <v>27.062478702422847</v>
      </c>
      <c r="R930" s="9">
        <f>IF(MOD($B930,$X$4)=0,$J930*Z$2,M930)</f>
        <v>27.062478702422847</v>
      </c>
      <c r="S930" s="9">
        <f>IF(MOD($B930,$X$4)=0,$J930*AA$2,N930)</f>
        <v>27.062478702422847</v>
      </c>
      <c r="T930" s="9">
        <f>IF(MOD($B930,$X$4)=0,$J930*AB$2,O930)</f>
        <v>27.062478702422847</v>
      </c>
      <c r="U930" s="5" cm="1">
        <f t="array" ref="U930">SUM(ABS(P930:T930/J930-K930:O930/J930))</f>
        <v>2.2990854094679936E-3</v>
      </c>
    </row>
    <row r="931" spans="1:21" x14ac:dyDescent="0.25">
      <c r="A931" s="7">
        <v>42257</v>
      </c>
      <c r="B931" s="12">
        <v>928</v>
      </c>
      <c r="C931" s="8">
        <v>25.696687698364201</v>
      </c>
      <c r="D931" s="8">
        <v>59.393405914306598</v>
      </c>
      <c r="E931" s="8">
        <v>55.702274322509702</v>
      </c>
      <c r="F931" s="8">
        <v>51.109375</v>
      </c>
      <c r="G931" s="8">
        <v>55.179561614990199</v>
      </c>
      <c r="H931" s="10">
        <f t="shared" si="28"/>
        <v>3.3619608915256283E-3</v>
      </c>
      <c r="I931" s="10">
        <f>(1+H931)*(1-U931*$X$5) - 1</f>
        <v>3.2440352282159246E-3</v>
      </c>
      <c r="J931" s="8">
        <f t="shared" si="29"/>
        <v>135.76730848724068</v>
      </c>
      <c r="K931" s="9">
        <f>P930*C931/C930</f>
        <v>27.657049852227299</v>
      </c>
      <c r="L931" s="9">
        <f>Q930*D931/D930</f>
        <v>26.862185832321885</v>
      </c>
      <c r="M931" s="9">
        <f>R930*E931/E930</f>
        <v>27.329783211014394</v>
      </c>
      <c r="N931" s="9">
        <f>S930*F931/F930</f>
        <v>27.271392217049883</v>
      </c>
      <c r="O931" s="9">
        <f>T930*G931/G930</f>
        <v>26.646897374627233</v>
      </c>
      <c r="P931" s="9">
        <f>IF(MOD($B931,$X$4)=0,$J931*X$2,K931)</f>
        <v>27.153461697448137</v>
      </c>
      <c r="Q931" s="9">
        <f>IF(MOD($B931,$X$4)=0,$J931*Y$2,L931)</f>
        <v>27.153461697448137</v>
      </c>
      <c r="R931" s="9">
        <f>IF(MOD($B931,$X$4)=0,$J931*Z$2,M931)</f>
        <v>27.153461697448137</v>
      </c>
      <c r="S931" s="9">
        <f>IF(MOD($B931,$X$4)=0,$J931*AA$2,N931)</f>
        <v>27.153461697448137</v>
      </c>
      <c r="T931" s="9">
        <f>IF(MOD($B931,$X$4)=0,$J931*AB$2,O931)</f>
        <v>27.153461697448137</v>
      </c>
      <c r="U931" s="5" cm="1">
        <f t="array" ref="U931">SUM(ABS(P931:T931/J931-K931:O931/J931))</f>
        <v>1.1753053026342386E-2</v>
      </c>
    </row>
    <row r="932" spans="1:21" x14ac:dyDescent="0.25">
      <c r="A932" s="7">
        <v>42258</v>
      </c>
      <c r="B932" s="12">
        <v>929</v>
      </c>
      <c r="C932" s="8">
        <v>26.0710544586181</v>
      </c>
      <c r="D932" s="8">
        <v>59.565620422363203</v>
      </c>
      <c r="E932" s="8">
        <v>55.797966003417898</v>
      </c>
      <c r="F932" s="8">
        <v>51.027805328369098</v>
      </c>
      <c r="G932" s="8">
        <v>55.635669708251903</v>
      </c>
      <c r="H932" s="10">
        <f t="shared" si="28"/>
        <v>5.1712105580103973E-3</v>
      </c>
      <c r="I932" s="10">
        <f>(1+H932)*(1-U932*$X$5) - 1</f>
        <v>5.1212419785591212E-3</v>
      </c>
      <c r="J932" s="8">
        <f t="shared" si="29"/>
        <v>136.46938982632255</v>
      </c>
      <c r="K932" s="9">
        <f>P931*C932/C931</f>
        <v>27.549051728532149</v>
      </c>
      <c r="L932" s="9">
        <f>Q931*D932/D931</f>
        <v>27.232194680954869</v>
      </c>
      <c r="M932" s="9">
        <f>R931*E932/E931</f>
        <v>27.200108991906184</v>
      </c>
      <c r="N932" s="9">
        <f>S931*F932/F931</f>
        <v>27.110125245881214</v>
      </c>
      <c r="O932" s="9">
        <f>T931*G932/G931</f>
        <v>27.377909179048157</v>
      </c>
      <c r="P932" s="9">
        <f>IF(MOD($B932,$X$4)=0,$J932*X$2,K932)</f>
        <v>27.293877965264514</v>
      </c>
      <c r="Q932" s="9">
        <f>IF(MOD($B932,$X$4)=0,$J932*Y$2,L932)</f>
        <v>27.293877965264514</v>
      </c>
      <c r="R932" s="9">
        <f>IF(MOD($B932,$X$4)=0,$J932*Z$2,M932)</f>
        <v>27.293877965264514</v>
      </c>
      <c r="S932" s="9">
        <f>IF(MOD($B932,$X$4)=0,$J932*AA$2,N932)</f>
        <v>27.293877965264514</v>
      </c>
      <c r="T932" s="9">
        <f>IF(MOD($B932,$X$4)=0,$J932*AB$2,O932)</f>
        <v>27.293877965264514</v>
      </c>
      <c r="U932" s="5" cm="1">
        <f t="array" ref="U932">SUM(ABS(P932:T932/J932-K932:O932/J932))</f>
        <v>4.9711510761931976E-3</v>
      </c>
    </row>
    <row r="933" spans="1:21" x14ac:dyDescent="0.25">
      <c r="A933" s="7">
        <v>42261</v>
      </c>
      <c r="B933" s="12">
        <v>930</v>
      </c>
      <c r="C933" s="8">
        <v>26.322156906127901</v>
      </c>
      <c r="D933" s="8">
        <v>59.680423736572202</v>
      </c>
      <c r="E933" s="8">
        <v>55.783256530761697</v>
      </c>
      <c r="F933" s="8">
        <v>50.880977630615199</v>
      </c>
      <c r="G933" s="8">
        <v>55.317241668701101</v>
      </c>
      <c r="H933" s="10">
        <f t="shared" si="28"/>
        <v>5.3886594415009093E-4</v>
      </c>
      <c r="I933" s="10">
        <f>(1+H933)*(1-U933*$X$5) - 1</f>
        <v>4.969416443829644E-4</v>
      </c>
      <c r="J933" s="8">
        <f t="shared" si="29"/>
        <v>136.54292853291889</v>
      </c>
      <c r="K933" s="9">
        <f>P932*C933/C932</f>
        <v>27.556757994531846</v>
      </c>
      <c r="L933" s="9">
        <f>Q932*D933/D932</f>
        <v>27.346482599041682</v>
      </c>
      <c r="M933" s="9">
        <f>R932*E933/E932</f>
        <v>27.286682746865566</v>
      </c>
      <c r="N933" s="9">
        <f>S932*F933/F932</f>
        <v>27.215342405315834</v>
      </c>
      <c r="O933" s="9">
        <f>T932*G933/G932</f>
        <v>27.137662787163965</v>
      </c>
      <c r="P933" s="9">
        <f>IF(MOD($B933,$X$4)=0,$J933*X$2,K933)</f>
        <v>27.308585706583781</v>
      </c>
      <c r="Q933" s="9">
        <f>IF(MOD($B933,$X$4)=0,$J933*Y$2,L933)</f>
        <v>27.308585706583781</v>
      </c>
      <c r="R933" s="9">
        <f>IF(MOD($B933,$X$4)=0,$J933*Z$2,M933)</f>
        <v>27.308585706583781</v>
      </c>
      <c r="S933" s="9">
        <f>IF(MOD($B933,$X$4)=0,$J933*AA$2,N933)</f>
        <v>27.308585706583781</v>
      </c>
      <c r="T933" s="9">
        <f>IF(MOD($B933,$X$4)=0,$J933*AB$2,O933)</f>
        <v>27.308585706583781</v>
      </c>
      <c r="U933" s="5" cm="1">
        <f t="array" ref="U933">SUM(ABS(P933:T933/J933-K933:O933/J933))</f>
        <v>4.1901720357052918E-3</v>
      </c>
    </row>
    <row r="934" spans="1:21" x14ac:dyDescent="0.25">
      <c r="A934" s="7">
        <v>42262</v>
      </c>
      <c r="B934" s="12">
        <v>931</v>
      </c>
      <c r="C934" s="8">
        <v>26.543575286865199</v>
      </c>
      <c r="D934" s="8">
        <v>61.164859771728501</v>
      </c>
      <c r="E934" s="8">
        <v>56.81396484375</v>
      </c>
      <c r="F934" s="8">
        <v>51.859794616699197</v>
      </c>
      <c r="G934" s="8">
        <v>55.351680755615199</v>
      </c>
      <c r="H934" s="10">
        <f t="shared" si="28"/>
        <v>1.4324384730813877E-2</v>
      </c>
      <c r="I934" s="10">
        <f>(1+H934)*(1-U934*$X$5) - 1</f>
        <v>1.4245927402179115E-2</v>
      </c>
      <c r="J934" s="8">
        <f t="shared" si="29"/>
        <v>138.49882197349643</v>
      </c>
      <c r="K934" s="9">
        <f>P933*C934/C933</f>
        <v>27.538301791361384</v>
      </c>
      <c r="L934" s="9">
        <f>Q933*D934/D933</f>
        <v>27.987834380670616</v>
      </c>
      <c r="M934" s="9">
        <f>R933*E934/E933</f>
        <v>27.813166974409327</v>
      </c>
      <c r="N934" s="9">
        <f>S933*F934/F933</f>
        <v>27.833931499850365</v>
      </c>
      <c r="O934" s="9">
        <f>T933*G934/G933</f>
        <v>27.325587327204758</v>
      </c>
      <c r="P934" s="9">
        <f>IF(MOD($B934,$X$4)=0,$J934*X$2,K934)</f>
        <v>27.699764394699287</v>
      </c>
      <c r="Q934" s="9">
        <f>IF(MOD($B934,$X$4)=0,$J934*Y$2,L934)</f>
        <v>27.699764394699287</v>
      </c>
      <c r="R934" s="9">
        <f>IF(MOD($B934,$X$4)=0,$J934*Z$2,M934)</f>
        <v>27.699764394699287</v>
      </c>
      <c r="S934" s="9">
        <f>IF(MOD($B934,$X$4)=0,$J934*AA$2,N934)</f>
        <v>27.699764394699287</v>
      </c>
      <c r="T934" s="9">
        <f>IF(MOD($B934,$X$4)=0,$J934*AB$2,O934)</f>
        <v>27.699764394699287</v>
      </c>
      <c r="U934" s="5" cm="1">
        <f t="array" ref="U934">SUM(ABS(P934:T934/J934-K934:O934/J934))</f>
        <v>7.7349346831981081E-3</v>
      </c>
    </row>
    <row r="935" spans="1:21" x14ac:dyDescent="0.25">
      <c r="A935" s="7">
        <v>42263</v>
      </c>
      <c r="B935" s="12">
        <v>932</v>
      </c>
      <c r="C935" s="8">
        <v>26.573255538940401</v>
      </c>
      <c r="D935" s="8">
        <v>62.034172058105398</v>
      </c>
      <c r="E935" s="8">
        <v>58.175956726074197</v>
      </c>
      <c r="F935" s="8">
        <v>52.316551208496001</v>
      </c>
      <c r="G935" s="8">
        <v>55.670089721679602</v>
      </c>
      <c r="H935" s="10">
        <f t="shared" si="28"/>
        <v>1.0772723300135345E-2</v>
      </c>
      <c r="I935" s="10">
        <f>(1+H935)*(1-U935*$X$5) - 1</f>
        <v>1.0706163301821725E-2</v>
      </c>
      <c r="J935" s="8">
        <f t="shared" si="29"/>
        <v>139.99083146001161</v>
      </c>
      <c r="K935" s="9">
        <f>P934*C935/C934</f>
        <v>27.73073746372911</v>
      </c>
      <c r="L935" s="9">
        <f>Q934*D935/D934</f>
        <v>28.093450338032184</v>
      </c>
      <c r="M935" s="9">
        <f>R934*E935/E934</f>
        <v>28.363806313823041</v>
      </c>
      <c r="N935" s="9">
        <f>S934*F935/F934</f>
        <v>27.943730844470441</v>
      </c>
      <c r="O935" s="9">
        <f>T934*G935/G934</f>
        <v>27.859106499956841</v>
      </c>
      <c r="P935" s="9">
        <f>IF(MOD($B935,$X$4)=0,$J935*X$2,K935)</f>
        <v>27.998166292002324</v>
      </c>
      <c r="Q935" s="9">
        <f>IF(MOD($B935,$X$4)=0,$J935*Y$2,L935)</f>
        <v>27.998166292002324</v>
      </c>
      <c r="R935" s="9">
        <f>IF(MOD($B935,$X$4)=0,$J935*Z$2,M935)</f>
        <v>27.998166292002324</v>
      </c>
      <c r="S935" s="9">
        <f>IF(MOD($B935,$X$4)=0,$J935*AA$2,N935)</f>
        <v>27.998166292002324</v>
      </c>
      <c r="T935" s="9">
        <f>IF(MOD($B935,$X$4)=0,$J935*AB$2,O935)</f>
        <v>27.998166292002324</v>
      </c>
      <c r="U935" s="5" cm="1">
        <f t="array" ref="U935">SUM(ABS(P935:T935/J935-K935:O935/J935))</f>
        <v>6.5850607935311889E-3</v>
      </c>
    </row>
    <row r="936" spans="1:21" x14ac:dyDescent="0.25">
      <c r="A936" s="7">
        <v>42264</v>
      </c>
      <c r="B936" s="12">
        <v>933</v>
      </c>
      <c r="C936" s="8">
        <v>26.0048503875732</v>
      </c>
      <c r="D936" s="8">
        <v>60.738395690917898</v>
      </c>
      <c r="E936" s="8">
        <v>58.463104248046797</v>
      </c>
      <c r="F936" s="8">
        <v>51.1012153625488</v>
      </c>
      <c r="G936" s="8">
        <v>55.480762481689403</v>
      </c>
      <c r="H936" s="10">
        <f t="shared" si="28"/>
        <v>-1.2794737648606724E-2</v>
      </c>
      <c r="I936" s="10">
        <f>(1+H936)*(1-U936*$X$5) - 1</f>
        <v>-1.2903235414887138E-2</v>
      </c>
      <c r="J936" s="8">
        <f t="shared" si="29"/>
        <v>138.19968549827044</v>
      </c>
      <c r="K936" s="9">
        <f>P935*C936/C935</f>
        <v>27.399282127211567</v>
      </c>
      <c r="L936" s="9">
        <f>Q935*D936/D935</f>
        <v>27.413337624154856</v>
      </c>
      <c r="M936" s="9">
        <f>R935*E936/E935</f>
        <v>28.136360909211291</v>
      </c>
      <c r="N936" s="9">
        <f>S935*F936/F935</f>
        <v>27.347756921937901</v>
      </c>
      <c r="O936" s="9">
        <f>T935*G936/G935</f>
        <v>27.902947915754815</v>
      </c>
      <c r="P936" s="9">
        <f>IF(MOD($B936,$X$4)=0,$J936*X$2,K936)</f>
        <v>27.639937099654091</v>
      </c>
      <c r="Q936" s="9">
        <f>IF(MOD($B936,$X$4)=0,$J936*Y$2,L936)</f>
        <v>27.639937099654091</v>
      </c>
      <c r="R936" s="9">
        <f>IF(MOD($B936,$X$4)=0,$J936*Z$2,M936)</f>
        <v>27.639937099654091</v>
      </c>
      <c r="S936" s="9">
        <f>IF(MOD($B936,$X$4)=0,$J936*AA$2,N936)</f>
        <v>27.639937099654091</v>
      </c>
      <c r="T936" s="9">
        <f>IF(MOD($B936,$X$4)=0,$J936*AB$2,O936)</f>
        <v>27.639937099654091</v>
      </c>
      <c r="U936" s="5" cm="1">
        <f t="array" ref="U936">SUM(ABS(P936:T936/J936-K936:O936/J936))</f>
        <v>1.0990395859727775E-2</v>
      </c>
    </row>
    <row r="937" spans="1:21" x14ac:dyDescent="0.25">
      <c r="A937" s="7">
        <v>42265</v>
      </c>
      <c r="B937" s="12">
        <v>934</v>
      </c>
      <c r="C937" s="8">
        <v>25.897563934326101</v>
      </c>
      <c r="D937" s="8">
        <v>58.934127807617102</v>
      </c>
      <c r="E937" s="8">
        <v>57.233619689941399</v>
      </c>
      <c r="F937" s="8">
        <v>49.706428527832003</v>
      </c>
      <c r="G937" s="8">
        <v>54.508316040038999</v>
      </c>
      <c r="H937" s="10">
        <f t="shared" si="28"/>
        <v>-1.9936701674013291E-2</v>
      </c>
      <c r="I937" s="10">
        <f>(1+H937)*(1-U937*$X$5) - 1</f>
        <v>-2.0009582225937739E-2</v>
      </c>
      <c r="J937" s="8">
        <f t="shared" si="29"/>
        <v>135.44443959704896</v>
      </c>
      <c r="K937" s="9">
        <f>P936*C937/C936</f>
        <v>27.525904879695162</v>
      </c>
      <c r="L937" s="9">
        <f>Q936*D937/D936</f>
        <v>26.818877369016242</v>
      </c>
      <c r="M937" s="9">
        <f>R936*E937/E936</f>
        <v>27.05866663363766</v>
      </c>
      <c r="N937" s="9">
        <f>S936*F937/F936</f>
        <v>26.885516287830271</v>
      </c>
      <c r="O937" s="9">
        <f>T936*G937/G936</f>
        <v>27.15547442686962</v>
      </c>
      <c r="P937" s="9">
        <f>IF(MOD($B937,$X$4)=0,$J937*X$2,K937)</f>
        <v>27.088887919409792</v>
      </c>
      <c r="Q937" s="9">
        <f>IF(MOD($B937,$X$4)=0,$J937*Y$2,L937)</f>
        <v>27.088887919409792</v>
      </c>
      <c r="R937" s="9">
        <f>IF(MOD($B937,$X$4)=0,$J937*Z$2,M937)</f>
        <v>27.088887919409792</v>
      </c>
      <c r="S937" s="9">
        <f>IF(MOD($B937,$X$4)=0,$J937*AA$2,N937)</f>
        <v>27.088887919409792</v>
      </c>
      <c r="T937" s="9">
        <f>IF(MOD($B937,$X$4)=0,$J937*AB$2,O937)</f>
        <v>27.088887919409792</v>
      </c>
      <c r="U937" s="5" cm="1">
        <f t="array" ref="U937">SUM(ABS(P937:T937/J937-K937:O937/J937))</f>
        <v>7.4363107004382922E-3</v>
      </c>
    </row>
    <row r="938" spans="1:21" x14ac:dyDescent="0.25">
      <c r="A938" s="7">
        <v>42268</v>
      </c>
      <c r="B938" s="12">
        <v>935</v>
      </c>
      <c r="C938" s="8">
        <v>26.299324035644499</v>
      </c>
      <c r="D938" s="8">
        <v>59.18017578125</v>
      </c>
      <c r="E938" s="8">
        <v>57.491279602050703</v>
      </c>
      <c r="F938" s="8">
        <v>50.122428894042898</v>
      </c>
      <c r="G938" s="8">
        <v>54.835334777832003</v>
      </c>
      <c r="H938" s="10">
        <f t="shared" si="28"/>
        <v>7.7117741008077001E-3</v>
      </c>
      <c r="I938" s="10">
        <f>(1+H938)*(1-U938*$X$5) - 1</f>
        <v>7.6779379802545122E-3</v>
      </c>
      <c r="J938" s="8">
        <f t="shared" si="29"/>
        <v>136.48895651843188</v>
      </c>
      <c r="K938" s="9">
        <f>P937*C938/C937</f>
        <v>27.509129544556608</v>
      </c>
      <c r="L938" s="9">
        <f>Q937*D938/D937</f>
        <v>27.201983102599694</v>
      </c>
      <c r="M938" s="9">
        <f>R937*E938/E937</f>
        <v>27.210839326961263</v>
      </c>
      <c r="N938" s="9">
        <f>S937*F938/F937</f>
        <v>27.315598782138757</v>
      </c>
      <c r="O938" s="9">
        <f>T937*G938/G937</f>
        <v>27.251405762175555</v>
      </c>
      <c r="P938" s="9">
        <f>IF(MOD($B938,$X$4)=0,$J938*X$2,K938)</f>
        <v>27.297791303686378</v>
      </c>
      <c r="Q938" s="9">
        <f>IF(MOD($B938,$X$4)=0,$J938*Y$2,L938)</f>
        <v>27.297791303686378</v>
      </c>
      <c r="R938" s="9">
        <f>IF(MOD($B938,$X$4)=0,$J938*Z$2,M938)</f>
        <v>27.297791303686378</v>
      </c>
      <c r="S938" s="9">
        <f>IF(MOD($B938,$X$4)=0,$J938*AA$2,N938)</f>
        <v>27.297791303686378</v>
      </c>
      <c r="T938" s="9">
        <f>IF(MOD($B938,$X$4)=0,$J938*AB$2,O938)</f>
        <v>27.297791303686378</v>
      </c>
      <c r="U938" s="5" cm="1">
        <f t="array" ref="U938">SUM(ABS(P938:T938/J938-K938:O938/J938))</f>
        <v>3.3577180918907545E-3</v>
      </c>
    </row>
    <row r="939" spans="1:21" x14ac:dyDescent="0.25">
      <c r="A939" s="7">
        <v>42269</v>
      </c>
      <c r="B939" s="12">
        <v>936</v>
      </c>
      <c r="C939" s="8">
        <v>25.886152267456001</v>
      </c>
      <c r="D939" s="8">
        <v>58.786521911621001</v>
      </c>
      <c r="E939" s="8">
        <v>56.872856140136697</v>
      </c>
      <c r="F939" s="8">
        <v>49.681968688964801</v>
      </c>
      <c r="G939" s="8">
        <v>54.723453521728501</v>
      </c>
      <c r="H939" s="10">
        <f t="shared" si="28"/>
        <v>-8.7893929978317686E-3</v>
      </c>
      <c r="I939" s="10">
        <f>(1+H939)*(1-U939*$X$5) - 1</f>
        <v>-8.8249465697034513E-3</v>
      </c>
      <c r="J939" s="8">
        <f t="shared" si="29"/>
        <v>135.28930143972741</v>
      </c>
      <c r="K939" s="9">
        <f>P938*C939/C938</f>
        <v>26.868933258312349</v>
      </c>
      <c r="L939" s="9">
        <f>Q938*D939/D938</f>
        <v>27.116212235406124</v>
      </c>
      <c r="M939" s="9">
        <f>R938*E939/E938</f>
        <v>27.004153821315406</v>
      </c>
      <c r="N939" s="9">
        <f>S938*F939/F938</f>
        <v>27.057906864302598</v>
      </c>
      <c r="O939" s="9">
        <f>T938*G939/G938</f>
        <v>27.242095260390911</v>
      </c>
      <c r="P939" s="9">
        <f>IF(MOD($B939,$X$4)=0,$J939*X$2,K939)</f>
        <v>27.057860287945484</v>
      </c>
      <c r="Q939" s="9">
        <f>IF(MOD($B939,$X$4)=0,$J939*Y$2,L939)</f>
        <v>27.057860287945484</v>
      </c>
      <c r="R939" s="9">
        <f>IF(MOD($B939,$X$4)=0,$J939*Z$2,M939)</f>
        <v>27.057860287945484</v>
      </c>
      <c r="S939" s="9">
        <f>IF(MOD($B939,$X$4)=0,$J939*AA$2,N939)</f>
        <v>27.057860287945484</v>
      </c>
      <c r="T939" s="9">
        <f>IF(MOD($B939,$X$4)=0,$J939*AB$2,O939)</f>
        <v>27.057860287945484</v>
      </c>
      <c r="U939" s="5" cm="1">
        <f t="array" ref="U939">SUM(ABS(P939:T939/J939-K939:O939/J939))</f>
        <v>3.5868837177977508E-3</v>
      </c>
    </row>
    <row r="940" spans="1:21" x14ac:dyDescent="0.25">
      <c r="A940" s="7">
        <v>42270</v>
      </c>
      <c r="B940" s="12">
        <v>937</v>
      </c>
      <c r="C940" s="8">
        <v>26.0961608886718</v>
      </c>
      <c r="D940" s="8">
        <v>57.572704315185497</v>
      </c>
      <c r="E940" s="8">
        <v>56.040924072265597</v>
      </c>
      <c r="F940" s="8">
        <v>49.461746215820298</v>
      </c>
      <c r="G940" s="8">
        <v>54.835334777832003</v>
      </c>
      <c r="H940" s="10">
        <f t="shared" si="28"/>
        <v>-5.9102396849413097E-3</v>
      </c>
      <c r="I940" s="10">
        <f>(1+H940)*(1-U940*$X$5) - 1</f>
        <v>-6.0040610382641191E-3</v>
      </c>
      <c r="J940" s="8">
        <f t="shared" si="29"/>
        <v>134.48970924141034</v>
      </c>
      <c r="K940" s="9">
        <f>P939*C940/C939</f>
        <v>27.277374716872991</v>
      </c>
      <c r="L940" s="9">
        <f>Q939*D940/D939</f>
        <v>26.499172584175938</v>
      </c>
      <c r="M940" s="9">
        <f>R939*E940/E939</f>
        <v>26.662059844829848</v>
      </c>
      <c r="N940" s="9">
        <f>S939*F940/F939</f>
        <v>26.937922429848221</v>
      </c>
      <c r="O940" s="9">
        <f>T939*G940/G939</f>
        <v>27.113179665683337</v>
      </c>
      <c r="P940" s="9">
        <f>IF(MOD($B940,$X$4)=0,$J940*X$2,K940)</f>
        <v>26.89794184828207</v>
      </c>
      <c r="Q940" s="9">
        <f>IF(MOD($B940,$X$4)=0,$J940*Y$2,L940)</f>
        <v>26.89794184828207</v>
      </c>
      <c r="R940" s="9">
        <f>IF(MOD($B940,$X$4)=0,$J940*Z$2,M940)</f>
        <v>26.89794184828207</v>
      </c>
      <c r="S940" s="9">
        <f>IF(MOD($B940,$X$4)=0,$J940*AA$2,N940)</f>
        <v>26.89794184828207</v>
      </c>
      <c r="T940" s="9">
        <f>IF(MOD($B940,$X$4)=0,$J940*AB$2,O940)</f>
        <v>26.89794184828207</v>
      </c>
      <c r="U940" s="5" cm="1">
        <f t="array" ref="U940">SUM(ABS(P940:T940/J940-K940:O940/J940))</f>
        <v>9.4379156760483751E-3</v>
      </c>
    </row>
    <row r="941" spans="1:21" x14ac:dyDescent="0.25">
      <c r="A941" s="7">
        <v>42271</v>
      </c>
      <c r="B941" s="12">
        <v>938</v>
      </c>
      <c r="C941" s="8">
        <v>26.251386642456001</v>
      </c>
      <c r="D941" s="8">
        <v>53.964164733886697</v>
      </c>
      <c r="E941" s="8">
        <v>56.607822418212798</v>
      </c>
      <c r="F941" s="8">
        <v>49.119155883788999</v>
      </c>
      <c r="G941" s="8">
        <v>54.929988861083899</v>
      </c>
      <c r="H941" s="10">
        <f t="shared" si="28"/>
        <v>-1.0362832566609637E-2</v>
      </c>
      <c r="I941" s="10">
        <f>(1+H941)*(1-U941*$X$5) - 1</f>
        <v>-1.0572093071003152E-2</v>
      </c>
      <c r="J941" s="8">
        <f t="shared" si="29"/>
        <v>133.0960149026096</v>
      </c>
      <c r="K941" s="9">
        <f>P940*C941/C940</f>
        <v>27.057936773070246</v>
      </c>
      <c r="L941" s="9">
        <f>Q940*D941/D940</f>
        <v>25.212033760942184</v>
      </c>
      <c r="M941" s="9">
        <f>R940*E941/E940</f>
        <v>27.170035840228245</v>
      </c>
      <c r="N941" s="9">
        <f>S940*F941/F940</f>
        <v>26.711636763367494</v>
      </c>
      <c r="O941" s="9">
        <f>T940*G941/G940</f>
        <v>26.94437176500141</v>
      </c>
      <c r="P941" s="9">
        <f>IF(MOD($B941,$X$4)=0,$J941*X$2,K941)</f>
        <v>26.619202980521919</v>
      </c>
      <c r="Q941" s="9">
        <f>IF(MOD($B941,$X$4)=0,$J941*Y$2,L941)</f>
        <v>26.619202980521919</v>
      </c>
      <c r="R941" s="9">
        <f>IF(MOD($B941,$X$4)=0,$J941*Z$2,M941)</f>
        <v>26.619202980521919</v>
      </c>
      <c r="S941" s="9">
        <f>IF(MOD($B941,$X$4)=0,$J941*AA$2,N941)</f>
        <v>26.619202980521919</v>
      </c>
      <c r="T941" s="9">
        <f>IF(MOD($B941,$X$4)=0,$J941*AB$2,O941)</f>
        <v>26.619202980521919</v>
      </c>
      <c r="U941" s="5" cm="1">
        <f t="array" ref="U941">SUM(ABS(P941:T941/J941-K941:O941/J941))</f>
        <v>2.114517434063512E-2</v>
      </c>
    </row>
    <row r="942" spans="1:21" x14ac:dyDescent="0.25">
      <c r="A942" s="7">
        <v>42272</v>
      </c>
      <c r="B942" s="12">
        <v>939</v>
      </c>
      <c r="C942" s="8">
        <v>26.185194015502901</v>
      </c>
      <c r="D942" s="8">
        <v>53.291671752929602</v>
      </c>
      <c r="E942" s="8">
        <v>57.204151153564403</v>
      </c>
      <c r="F942" s="8">
        <v>50.138736724853501</v>
      </c>
      <c r="G942" s="8">
        <v>54.886970520019503</v>
      </c>
      <c r="H942" s="10">
        <f t="shared" si="28"/>
        <v>3.1050400584176074E-3</v>
      </c>
      <c r="I942" s="10">
        <f>(1+H942)*(1-U942*$X$5) - 1</f>
        <v>3.0047136463682289E-3</v>
      </c>
      <c r="J942" s="8">
        <f t="shared" si="29"/>
        <v>133.50928336049793</v>
      </c>
      <c r="K942" s="9">
        <f>P941*C942/C941</f>
        <v>26.552082908097674</v>
      </c>
      <c r="L942" s="9">
        <f>Q941*D942/D941</f>
        <v>26.287478636202881</v>
      </c>
      <c r="M942" s="9">
        <f>R941*E942/E941</f>
        <v>26.899619978939</v>
      </c>
      <c r="N942" s="9">
        <f>S941*F942/F941</f>
        <v>27.171745646921945</v>
      </c>
      <c r="O942" s="9">
        <f>T941*G942/G941</f>
        <v>26.598356190336428</v>
      </c>
      <c r="P942" s="9">
        <f>IF(MOD($B942,$X$4)=0,$J942*X$2,K942)</f>
        <v>26.701856672099588</v>
      </c>
      <c r="Q942" s="9">
        <f>IF(MOD($B942,$X$4)=0,$J942*Y$2,L942)</f>
        <v>26.701856672099588</v>
      </c>
      <c r="R942" s="9">
        <f>IF(MOD($B942,$X$4)=0,$J942*Z$2,M942)</f>
        <v>26.701856672099588</v>
      </c>
      <c r="S942" s="9">
        <f>IF(MOD($B942,$X$4)=0,$J942*AA$2,N942)</f>
        <v>26.701856672099588</v>
      </c>
      <c r="T942" s="9">
        <f>IF(MOD($B942,$X$4)=0,$J942*AB$2,O942)</f>
        <v>26.701856672099588</v>
      </c>
      <c r="U942" s="5" cm="1">
        <f t="array" ref="U942">SUM(ABS(P942:T942/J942-K942:O942/J942))</f>
        <v>1.0001585880121899E-2</v>
      </c>
    </row>
    <row r="943" spans="1:21" x14ac:dyDescent="0.25">
      <c r="A943" s="7">
        <v>42275</v>
      </c>
      <c r="B943" s="12">
        <v>940</v>
      </c>
      <c r="C943" s="8">
        <v>25.667015075683501</v>
      </c>
      <c r="D943" s="8">
        <v>52.315719604492102</v>
      </c>
      <c r="E943" s="8">
        <v>55.783256530761697</v>
      </c>
      <c r="F943" s="8">
        <v>48.923397064208899</v>
      </c>
      <c r="G943" s="8">
        <v>54.783695220947202</v>
      </c>
      <c r="H943" s="10">
        <f t="shared" si="28"/>
        <v>-1.7812512100275124E-2</v>
      </c>
      <c r="I943" s="10">
        <f>(1+H943)*(1-U943*$X$5) - 1</f>
        <v>-1.7876235750473257E-2</v>
      </c>
      <c r="J943" s="8">
        <f t="shared" si="29"/>
        <v>131.13114763514</v>
      </c>
      <c r="K943" s="9">
        <f>P942*C943/C942</f>
        <v>26.173453492296286</v>
      </c>
      <c r="L943" s="9">
        <f>Q942*D943/D942</f>
        <v>26.212854666172213</v>
      </c>
      <c r="M943" s="9">
        <f>R942*E943/E942</f>
        <v>26.038608921732944</v>
      </c>
      <c r="N943" s="9">
        <f>S942*F943/F942</f>
        <v>26.054616084357296</v>
      </c>
      <c r="O943" s="9">
        <f>T942*G943/G942</f>
        <v>26.651614470581269</v>
      </c>
      <c r="P943" s="9">
        <f>IF(MOD($B943,$X$4)=0,$J943*X$2,K943)</f>
        <v>26.226229527028</v>
      </c>
      <c r="Q943" s="9">
        <f>IF(MOD($B943,$X$4)=0,$J943*Y$2,L943)</f>
        <v>26.226229527028</v>
      </c>
      <c r="R943" s="9">
        <f>IF(MOD($B943,$X$4)=0,$J943*Z$2,M943)</f>
        <v>26.226229527028</v>
      </c>
      <c r="S943" s="9">
        <f>IF(MOD($B943,$X$4)=0,$J943*AA$2,N943)</f>
        <v>26.226229527028</v>
      </c>
      <c r="T943" s="9">
        <f>IF(MOD($B943,$X$4)=0,$J943*AB$2,O943)</f>
        <v>26.226229527028</v>
      </c>
      <c r="U943" s="5" cm="1">
        <f t="array" ref="U943">SUM(ABS(P943:T943/J943-K943:O943/J943))</f>
        <v>6.4879313759513557E-3</v>
      </c>
    </row>
    <row r="944" spans="1:21" x14ac:dyDescent="0.25">
      <c r="A944" s="7">
        <v>42276</v>
      </c>
      <c r="B944" s="12">
        <v>941</v>
      </c>
      <c r="C944" s="8">
        <v>24.8954544067382</v>
      </c>
      <c r="D944" s="8">
        <v>52.742191314697202</v>
      </c>
      <c r="E944" s="8">
        <v>56.136634826660099</v>
      </c>
      <c r="F944" s="8">
        <v>48.809207916259702</v>
      </c>
      <c r="G944" s="8">
        <v>54.886970520019503</v>
      </c>
      <c r="H944" s="10">
        <f t="shared" si="28"/>
        <v>-3.2045120772701274E-3</v>
      </c>
      <c r="I944" s="10">
        <f>(1+H944)*(1-U944*$X$5) - 1</f>
        <v>-3.3119356178906711E-3</v>
      </c>
      <c r="J944" s="8">
        <f t="shared" si="29"/>
        <v>130.7109362888369</v>
      </c>
      <c r="K944" s="9">
        <f>P943*C944/C943</f>
        <v>25.43785864953718</v>
      </c>
      <c r="L944" s="9">
        <f>Q943*D944/D943</f>
        <v>26.440022724238705</v>
      </c>
      <c r="M944" s="9">
        <f>R943*E944/E943</f>
        <v>26.392368631742883</v>
      </c>
      <c r="N944" s="9">
        <f>S943*F944/F943</f>
        <v>26.165016467769647</v>
      </c>
      <c r="O944" s="9">
        <f>T943*G944/G943</f>
        <v>26.275669815548497</v>
      </c>
      <c r="P944" s="9">
        <f>IF(MOD($B944,$X$4)=0,$J944*X$2,K944)</f>
        <v>26.142187257767382</v>
      </c>
      <c r="Q944" s="9">
        <f>IF(MOD($B944,$X$4)=0,$J944*Y$2,L944)</f>
        <v>26.142187257767382</v>
      </c>
      <c r="R944" s="9">
        <f>IF(MOD($B944,$X$4)=0,$J944*Z$2,M944)</f>
        <v>26.142187257767382</v>
      </c>
      <c r="S944" s="9">
        <f>IF(MOD($B944,$X$4)=0,$J944*AA$2,N944)</f>
        <v>26.142187257767382</v>
      </c>
      <c r="T944" s="9">
        <f>IF(MOD($B944,$X$4)=0,$J944*AB$2,O944)</f>
        <v>26.142187257767382</v>
      </c>
      <c r="U944" s="5" cm="1">
        <f t="array" ref="U944">SUM(ABS(P944:T944/J944-K944:O944/J944))</f>
        <v>1.0776888732153544E-2</v>
      </c>
    </row>
    <row r="945" spans="1:21" x14ac:dyDescent="0.25">
      <c r="A945" s="7">
        <v>42277</v>
      </c>
      <c r="B945" s="12">
        <v>942</v>
      </c>
      <c r="C945" s="8">
        <v>25.178508758544901</v>
      </c>
      <c r="D945" s="8">
        <v>53.603317260742102</v>
      </c>
      <c r="E945" s="8">
        <v>58.0728950500488</v>
      </c>
      <c r="F945" s="8">
        <v>49.730907440185497</v>
      </c>
      <c r="G945" s="8">
        <v>55.799167633056598</v>
      </c>
      <c r="H945" s="10">
        <f t="shared" si="28"/>
        <v>1.9538399357998726E-2</v>
      </c>
      <c r="I945" s="10">
        <f>(1+H945)*(1-U945*$X$5) - 1</f>
        <v>1.9478585282137306E-2</v>
      </c>
      <c r="J945" s="8">
        <f t="shared" si="29"/>
        <v>133.26481876250614</v>
      </c>
      <c r="K945" s="9">
        <f>P944*C945/C944</f>
        <v>26.439416613302019</v>
      </c>
      <c r="L945" s="9">
        <f>Q944*D945/D944</f>
        <v>26.569012825171416</v>
      </c>
      <c r="M945" s="9">
        <f>R944*E945/E944</f>
        <v>27.043881445455931</v>
      </c>
      <c r="N945" s="9">
        <f>S944*F945/F944</f>
        <v>26.635849060089654</v>
      </c>
      <c r="O945" s="9">
        <f>T944*G945/G944</f>
        <v>26.576658818487111</v>
      </c>
      <c r="P945" s="9">
        <f>IF(MOD($B945,$X$4)=0,$J945*X$2,K945)</f>
        <v>26.652963752501229</v>
      </c>
      <c r="Q945" s="9">
        <f>IF(MOD($B945,$X$4)=0,$J945*Y$2,L945)</f>
        <v>26.652963752501229</v>
      </c>
      <c r="R945" s="9">
        <f>IF(MOD($B945,$X$4)=0,$J945*Z$2,M945)</f>
        <v>26.652963752501229</v>
      </c>
      <c r="S945" s="9">
        <f>IF(MOD($B945,$X$4)=0,$J945*AA$2,N945)</f>
        <v>26.652963752501229</v>
      </c>
      <c r="T945" s="9">
        <f>IF(MOD($B945,$X$4)=0,$J945*AB$2,O945)</f>
        <v>26.652963752501229</v>
      </c>
      <c r="U945" s="5" cm="1">
        <f t="array" ref="U945">SUM(ABS(P945:T945/J945-K945:O945/J945))</f>
        <v>5.8667800937225734E-3</v>
      </c>
    </row>
    <row r="946" spans="1:21" x14ac:dyDescent="0.25">
      <c r="A946" s="7">
        <v>42278</v>
      </c>
      <c r="B946" s="12">
        <v>943</v>
      </c>
      <c r="C946" s="8">
        <v>25.0141506195068</v>
      </c>
      <c r="D946" s="8">
        <v>52.807804107666001</v>
      </c>
      <c r="E946" s="8">
        <v>57.675319671630803</v>
      </c>
      <c r="F946" s="8">
        <v>50.097953796386697</v>
      </c>
      <c r="G946" s="8">
        <v>55.308647155761697</v>
      </c>
      <c r="H946" s="10">
        <f t="shared" si="28"/>
        <v>-5.9249551630323749E-3</v>
      </c>
      <c r="I946" s="10">
        <f>(1+H946)*(1-U946*$X$5) - 1</f>
        <v>-5.9781775783922519E-3</v>
      </c>
      <c r="J946" s="8">
        <f t="shared" si="29"/>
        <v>132.47523068652865</v>
      </c>
      <c r="K946" s="9">
        <f>P945*C946/C945</f>
        <v>26.478980790912036</v>
      </c>
      <c r="L946" s="9">
        <f>Q945*D946/D945</f>
        <v>26.257413918701975</v>
      </c>
      <c r="M946" s="9">
        <f>R945*E946/E945</f>
        <v>26.470493735452319</v>
      </c>
      <c r="N946" s="9">
        <f>S945*F946/F945</f>
        <v>26.849679914157534</v>
      </c>
      <c r="O946" s="9">
        <f>T945*G946/G945</f>
        <v>26.418662327304784</v>
      </c>
      <c r="P946" s="9">
        <f>IF(MOD($B946,$X$4)=0,$J946*X$2,K946)</f>
        <v>26.495046137305732</v>
      </c>
      <c r="Q946" s="9">
        <f>IF(MOD($B946,$X$4)=0,$J946*Y$2,L946)</f>
        <v>26.495046137305732</v>
      </c>
      <c r="R946" s="9">
        <f>IF(MOD($B946,$X$4)=0,$J946*Z$2,M946)</f>
        <v>26.495046137305732</v>
      </c>
      <c r="S946" s="9">
        <f>IF(MOD($B946,$X$4)=0,$J946*AA$2,N946)</f>
        <v>26.495046137305732</v>
      </c>
      <c r="T946" s="9">
        <f>IF(MOD($B946,$X$4)=0,$J946*AB$2,O946)</f>
        <v>26.495046137305732</v>
      </c>
      <c r="U946" s="5" cm="1">
        <f t="array" ref="U946">SUM(ABS(P946:T946/J946-K946:O946/J946))</f>
        <v>5.3539635298460175E-3</v>
      </c>
    </row>
    <row r="947" spans="1:21" x14ac:dyDescent="0.25">
      <c r="A947" s="7">
        <v>42279</v>
      </c>
      <c r="B947" s="12">
        <v>944</v>
      </c>
      <c r="C947" s="8">
        <v>25.1967658996582</v>
      </c>
      <c r="D947" s="8">
        <v>53.882156372070298</v>
      </c>
      <c r="E947" s="8">
        <v>60.038597106933501</v>
      </c>
      <c r="F947" s="8">
        <v>49.958290100097599</v>
      </c>
      <c r="G947" s="8">
        <v>55.919651031494098</v>
      </c>
      <c r="H947" s="10">
        <f t="shared" si="28"/>
        <v>1.5375989743171115E-2</v>
      </c>
      <c r="I947" s="10">
        <f>(1+H947)*(1-U947*$X$5) - 1</f>
        <v>1.5253717201527461E-2</v>
      </c>
      <c r="J947" s="8">
        <f t="shared" si="29"/>
        <v>134.51216847478895</v>
      </c>
      <c r="K947" s="9">
        <f>P946*C947/C946</f>
        <v>26.688472664017983</v>
      </c>
      <c r="L947" s="9">
        <f>Q946*D947/D946</f>
        <v>27.034076557034517</v>
      </c>
      <c r="M947" s="9">
        <f>R946*E947/E946</f>
        <v>27.580694990924442</v>
      </c>
      <c r="N947" s="9">
        <f>S946*F947/F946</f>
        <v>26.421182919420112</v>
      </c>
      <c r="O947" s="9">
        <f>T946*G947/G946</f>
        <v>26.787741343391893</v>
      </c>
      <c r="P947" s="9">
        <f>IF(MOD($B947,$X$4)=0,$J947*X$2,K947)</f>
        <v>26.902433694957793</v>
      </c>
      <c r="Q947" s="9">
        <f>IF(MOD($B947,$X$4)=0,$J947*Y$2,L947)</f>
        <v>26.902433694957793</v>
      </c>
      <c r="R947" s="9">
        <f>IF(MOD($B947,$X$4)=0,$J947*Z$2,M947)</f>
        <v>26.902433694957793</v>
      </c>
      <c r="S947" s="9">
        <f>IF(MOD($B947,$X$4)=0,$J947*AA$2,N947)</f>
        <v>26.902433694957793</v>
      </c>
      <c r="T947" s="9">
        <f>IF(MOD($B947,$X$4)=0,$J947*AB$2,O947)</f>
        <v>26.902433694957793</v>
      </c>
      <c r="U947" s="5" cm="1">
        <f t="array" ref="U947">SUM(ABS(P947:T947/J947-K947:O947/J947))</f>
        <v>1.2042095034624029E-2</v>
      </c>
    </row>
    <row r="948" spans="1:21" x14ac:dyDescent="0.25">
      <c r="A948" s="7">
        <v>42282</v>
      </c>
      <c r="B948" s="12">
        <v>945</v>
      </c>
      <c r="C948" s="8">
        <v>25.2880744934082</v>
      </c>
      <c r="D948" s="8">
        <v>56.736194610595703</v>
      </c>
      <c r="E948" s="8">
        <v>61.864414215087798</v>
      </c>
      <c r="F948" s="8">
        <v>50.952354431152301</v>
      </c>
      <c r="G948" s="8">
        <v>56.685546875</v>
      </c>
      <c r="H948" s="10">
        <f t="shared" si="28"/>
        <v>2.4119388923581342E-2</v>
      </c>
      <c r="I948" s="10">
        <f>(1+H948)*(1-U948*$X$5) - 1</f>
        <v>2.3978828538249619E-2</v>
      </c>
      <c r="J948" s="8">
        <f t="shared" si="29"/>
        <v>137.75651978118668</v>
      </c>
      <c r="K948" s="9">
        <f>P947*C948/C947</f>
        <v>26.999923325131817</v>
      </c>
      <c r="L948" s="9">
        <f>Q947*D948/D947</f>
        <v>28.327405886950519</v>
      </c>
      <c r="M948" s="9">
        <f>R947*E948/E947</f>
        <v>27.720556137155366</v>
      </c>
      <c r="N948" s="9">
        <f>S947*F948/F947</f>
        <v>27.437735237527392</v>
      </c>
      <c r="O948" s="9">
        <f>T947*G948/G947</f>
        <v>27.270899194421599</v>
      </c>
      <c r="P948" s="9">
        <f>IF(MOD($B948,$X$4)=0,$J948*X$2,K948)</f>
        <v>27.551303956237337</v>
      </c>
      <c r="Q948" s="9">
        <f>IF(MOD($B948,$X$4)=0,$J948*Y$2,L948)</f>
        <v>27.551303956237337</v>
      </c>
      <c r="R948" s="9">
        <f>IF(MOD($B948,$X$4)=0,$J948*Z$2,M948)</f>
        <v>27.551303956237337</v>
      </c>
      <c r="S948" s="9">
        <f>IF(MOD($B948,$X$4)=0,$J948*AA$2,N948)</f>
        <v>27.551303956237337</v>
      </c>
      <c r="T948" s="9">
        <f>IF(MOD($B948,$X$4)=0,$J948*AB$2,O948)</f>
        <v>27.551303956237337</v>
      </c>
      <c r="U948" s="5" cm="1">
        <f t="array" ref="U948">SUM(ABS(P948:T948/J948-K948:O948/J948))</f>
        <v>1.3724999922077236E-2</v>
      </c>
    </row>
    <row r="949" spans="1:21" x14ac:dyDescent="0.25">
      <c r="A949" s="7">
        <v>42283</v>
      </c>
      <c r="B949" s="12">
        <v>946</v>
      </c>
      <c r="C949" s="8">
        <v>25.409065246581999</v>
      </c>
      <c r="D949" s="8">
        <v>58.081203460693303</v>
      </c>
      <c r="E949" s="8">
        <v>64.043624877929602</v>
      </c>
      <c r="F949" s="8">
        <v>50.977001190185497</v>
      </c>
      <c r="G949" s="8">
        <v>56.522045135497997</v>
      </c>
      <c r="H949" s="10">
        <f t="shared" si="28"/>
        <v>1.2263162513431514E-2</v>
      </c>
      <c r="I949" s="10">
        <f>(1+H949)*(1-U949*$X$5) - 1</f>
        <v>1.212553998861865E-2</v>
      </c>
      <c r="J949" s="8">
        <f t="shared" si="29"/>
        <v>139.44585037054813</v>
      </c>
      <c r="K949" s="9">
        <f>P948*C949/C948</f>
        <v>27.683123127264153</v>
      </c>
      <c r="L949" s="9">
        <f>Q948*D949/D948</f>
        <v>28.204445181291366</v>
      </c>
      <c r="M949" s="9">
        <f>R948*E949/E948</f>
        <v>28.521814970014709</v>
      </c>
      <c r="N949" s="9">
        <f>S948*F949/F948</f>
        <v>27.564631119569448</v>
      </c>
      <c r="O949" s="9">
        <f>T948*G949/G948</f>
        <v>27.471835972408467</v>
      </c>
      <c r="P949" s="9">
        <f>IF(MOD($B949,$X$4)=0,$J949*X$2,K949)</f>
        <v>27.889170074109629</v>
      </c>
      <c r="Q949" s="9">
        <f>IF(MOD($B949,$X$4)=0,$J949*Y$2,L949)</f>
        <v>27.889170074109629</v>
      </c>
      <c r="R949" s="9">
        <f>IF(MOD($B949,$X$4)=0,$J949*Z$2,M949)</f>
        <v>27.889170074109629</v>
      </c>
      <c r="S949" s="9">
        <f>IF(MOD($B949,$X$4)=0,$J949*AA$2,N949)</f>
        <v>27.889170074109629</v>
      </c>
      <c r="T949" s="9">
        <f>IF(MOD($B949,$X$4)=0,$J949*AB$2,O949)</f>
        <v>27.889170074109629</v>
      </c>
      <c r="U949" s="5" cm="1">
        <f t="array" ref="U949">SUM(ABS(P949:T949/J949-K949:O949/J949))</f>
        <v>1.3595528308198768E-2</v>
      </c>
    </row>
    <row r="950" spans="1:21" x14ac:dyDescent="0.25">
      <c r="A950" s="7">
        <v>42284</v>
      </c>
      <c r="B950" s="12">
        <v>947</v>
      </c>
      <c r="C950" s="8">
        <v>25.2880744934082</v>
      </c>
      <c r="D950" s="8">
        <v>57.720348358154297</v>
      </c>
      <c r="E950" s="8">
        <v>64.875549316406193</v>
      </c>
      <c r="F950" s="8">
        <v>51.042728424072202</v>
      </c>
      <c r="G950" s="8">
        <v>57.107219696044901</v>
      </c>
      <c r="H950" s="10">
        <f t="shared" si="28"/>
        <v>2.7315381428509866E-3</v>
      </c>
      <c r="I950" s="10">
        <f>(1+H950)*(1-U950*$X$5) - 1</f>
        <v>2.6600184591281106E-3</v>
      </c>
      <c r="J950" s="8">
        <f t="shared" si="29"/>
        <v>139.82675202969759</v>
      </c>
      <c r="K950" s="9">
        <f>P949*C950/C949</f>
        <v>27.756369766034041</v>
      </c>
      <c r="L950" s="9">
        <f>Q949*D950/D949</f>
        <v>27.715896300028287</v>
      </c>
      <c r="M950" s="9">
        <f>R949*E950/E949</f>
        <v>28.251449414133017</v>
      </c>
      <c r="N950" s="9">
        <f>S949*F950/F949</f>
        <v>27.925128996007139</v>
      </c>
      <c r="O950" s="9">
        <f>T949*G950/G949</f>
        <v>28.177907553495089</v>
      </c>
      <c r="P950" s="9">
        <f>IF(MOD($B950,$X$4)=0,$J950*X$2,K950)</f>
        <v>27.965350405939517</v>
      </c>
      <c r="Q950" s="9">
        <f>IF(MOD($B950,$X$4)=0,$J950*Y$2,L950)</f>
        <v>27.965350405939517</v>
      </c>
      <c r="R950" s="9">
        <f>IF(MOD($B950,$X$4)=0,$J950*Z$2,M950)</f>
        <v>27.965350405939517</v>
      </c>
      <c r="S950" s="9">
        <f>IF(MOD($B950,$X$4)=0,$J950*AA$2,N950)</f>
        <v>27.965350405939517</v>
      </c>
      <c r="T950" s="9">
        <f>IF(MOD($B950,$X$4)=0,$J950*AB$2,O950)</f>
        <v>27.965350405939517</v>
      </c>
      <c r="U950" s="5" cm="1">
        <f t="array" ref="U950">SUM(ABS(P950:T950/J950-K950:O950/J950))</f>
        <v>7.1324857155112831E-3</v>
      </c>
    </row>
    <row r="951" spans="1:21" x14ac:dyDescent="0.25">
      <c r="A951" s="7">
        <v>42285</v>
      </c>
      <c r="B951" s="12">
        <v>948</v>
      </c>
      <c r="C951" s="8">
        <v>24.9958896636962</v>
      </c>
      <c r="D951" s="8">
        <v>58.917716979980398</v>
      </c>
      <c r="E951" s="8">
        <v>66.193382263183594</v>
      </c>
      <c r="F951" s="8">
        <v>51.042728424072202</v>
      </c>
      <c r="G951" s="8">
        <v>57.554718017578097</v>
      </c>
      <c r="H951" s="10">
        <f t="shared" si="28"/>
        <v>7.4678812225255076E-3</v>
      </c>
      <c r="I951" s="10">
        <f>(1+H951)*(1-U951*$X$5) - 1</f>
        <v>7.3619211577189425E-3</v>
      </c>
      <c r="J951" s="8">
        <f t="shared" si="29"/>
        <v>140.8709616055869</v>
      </c>
      <c r="K951" s="9">
        <f>P950*C951/C950</f>
        <v>27.642231650957765</v>
      </c>
      <c r="L951" s="9">
        <f>Q950*D951/D950</f>
        <v>28.545472217863981</v>
      </c>
      <c r="M951" s="9">
        <f>R950*E951/E950</f>
        <v>28.533417428437964</v>
      </c>
      <c r="N951" s="9">
        <f>S950*F951/F950</f>
        <v>27.965350405939514</v>
      </c>
      <c r="O951" s="9">
        <f>T950*G951/G950</f>
        <v>28.184489902387675</v>
      </c>
      <c r="P951" s="9">
        <f>IF(MOD($B951,$X$4)=0,$J951*X$2,K951)</f>
        <v>28.174192321117381</v>
      </c>
      <c r="Q951" s="9">
        <f>IF(MOD($B951,$X$4)=0,$J951*Y$2,L951)</f>
        <v>28.174192321117381</v>
      </c>
      <c r="R951" s="9">
        <f>IF(MOD($B951,$X$4)=0,$J951*Z$2,M951)</f>
        <v>28.174192321117381</v>
      </c>
      <c r="S951" s="9">
        <f>IF(MOD($B951,$X$4)=0,$J951*AA$2,N951)</f>
        <v>28.174192321117381</v>
      </c>
      <c r="T951" s="9">
        <f>IF(MOD($B951,$X$4)=0,$J951*AB$2,O951)</f>
        <v>28.174192321117381</v>
      </c>
      <c r="U951" s="5" cm="1">
        <f t="array" ref="U951">SUM(ABS(P951:T951/J951-K951:O951/J951))</f>
        <v>1.0517463313860137E-2</v>
      </c>
    </row>
    <row r="952" spans="1:21" x14ac:dyDescent="0.25">
      <c r="A952" s="7">
        <v>42286</v>
      </c>
      <c r="B952" s="12">
        <v>949</v>
      </c>
      <c r="C952" s="8">
        <v>25.593965530395501</v>
      </c>
      <c r="D952" s="8">
        <v>58.474864959716797</v>
      </c>
      <c r="E952" s="8">
        <v>65.943069458007798</v>
      </c>
      <c r="F952" s="8">
        <v>50.878425598144503</v>
      </c>
      <c r="G952" s="8">
        <v>57.391216278076101</v>
      </c>
      <c r="H952" s="10">
        <f t="shared" si="28"/>
        <v>1.31384978692628E-3</v>
      </c>
      <c r="I952" s="10">
        <f>(1+H952)*(1-U952*$X$5) - 1</f>
        <v>1.2233973117401487E-3</v>
      </c>
      <c r="J952" s="8">
        <f t="shared" si="29"/>
        <v>141.05604488847649</v>
      </c>
      <c r="K952" s="9">
        <f>P951*C952/C951</f>
        <v>28.848315335649581</v>
      </c>
      <c r="L952" s="9">
        <f>Q951*D952/D951</f>
        <v>27.962422438843404</v>
      </c>
      <c r="M952" s="9">
        <f>R951*E952/E951</f>
        <v>28.067650535936785</v>
      </c>
      <c r="N952" s="9">
        <f>S951*F952/F951</f>
        <v>28.083501647646113</v>
      </c>
      <c r="O952" s="9">
        <f>T951*G952/G951</f>
        <v>28.09415493040061</v>
      </c>
      <c r="P952" s="9">
        <f>IF(MOD($B952,$X$4)=0,$J952*X$2,K952)</f>
        <v>28.2112089776953</v>
      </c>
      <c r="Q952" s="9">
        <f>IF(MOD($B952,$X$4)=0,$J952*Y$2,L952)</f>
        <v>28.2112089776953</v>
      </c>
      <c r="R952" s="9">
        <f>IF(MOD($B952,$X$4)=0,$J952*Z$2,M952)</f>
        <v>28.2112089776953</v>
      </c>
      <c r="S952" s="9">
        <f>IF(MOD($B952,$X$4)=0,$J952*AA$2,N952)</f>
        <v>28.2112089776953</v>
      </c>
      <c r="T952" s="9">
        <f>IF(MOD($B952,$X$4)=0,$J952*AB$2,O952)</f>
        <v>28.2112089776953</v>
      </c>
      <c r="U952" s="5" cm="1">
        <f t="array" ref="U952">SUM(ABS(P952:T952/J952-K952:O952/J952))</f>
        <v>9.0333790155253668E-3</v>
      </c>
    </row>
    <row r="953" spans="1:21" x14ac:dyDescent="0.25">
      <c r="A953" s="7">
        <v>42289</v>
      </c>
      <c r="B953" s="12">
        <v>950</v>
      </c>
      <c r="C953" s="8">
        <v>25.4752597808837</v>
      </c>
      <c r="D953" s="8">
        <v>57.818759918212798</v>
      </c>
      <c r="E953" s="8">
        <v>65.332023620605398</v>
      </c>
      <c r="F953" s="8">
        <v>50.7058906555175</v>
      </c>
      <c r="G953" s="8">
        <v>57.597740173339801</v>
      </c>
      <c r="H953" s="10">
        <f t="shared" si="28"/>
        <v>-4.983437091695686E-3</v>
      </c>
      <c r="I953" s="10">
        <f>(1+H953)*(1-U953*$X$5) - 1</f>
        <v>-5.025515814505499E-3</v>
      </c>
      <c r="J953" s="8">
        <f t="shared" si="29"/>
        <v>140.35310096237137</v>
      </c>
      <c r="K953" s="9">
        <f>P952*C953/C952</f>
        <v>28.080364357218091</v>
      </c>
      <c r="L953" s="9">
        <f>Q952*D953/D952</f>
        <v>27.894670983978855</v>
      </c>
      <c r="M953" s="9">
        <f>R952*E953/E952</f>
        <v>27.949796490293764</v>
      </c>
      <c r="N953" s="9">
        <f>S952*F953/F952</f>
        <v>28.115541329469519</v>
      </c>
      <c r="O953" s="9">
        <f>T952*G953/G952</f>
        <v>28.312727801411146</v>
      </c>
      <c r="P953" s="9">
        <f>IF(MOD($B953,$X$4)=0,$J953*X$2,K953)</f>
        <v>28.070620192474276</v>
      </c>
      <c r="Q953" s="9">
        <f>IF(MOD($B953,$X$4)=0,$J953*Y$2,L953)</f>
        <v>28.070620192474276</v>
      </c>
      <c r="R953" s="9">
        <f>IF(MOD($B953,$X$4)=0,$J953*Z$2,M953)</f>
        <v>28.070620192474276</v>
      </c>
      <c r="S953" s="9">
        <f>IF(MOD($B953,$X$4)=0,$J953*AA$2,N953)</f>
        <v>28.070620192474276</v>
      </c>
      <c r="T953" s="9">
        <f>IF(MOD($B953,$X$4)=0,$J953*AB$2,O953)</f>
        <v>28.070620192474276</v>
      </c>
      <c r="U953" s="5" cm="1">
        <f t="array" ref="U953">SUM(ABS(P953:T953/J953-K953:O953/J953))</f>
        <v>4.22894697218687E-3</v>
      </c>
    </row>
    <row r="954" spans="1:21" x14ac:dyDescent="0.25">
      <c r="A954" s="7">
        <v>42290</v>
      </c>
      <c r="B954" s="12">
        <v>951</v>
      </c>
      <c r="C954" s="8">
        <v>25.518638610839801</v>
      </c>
      <c r="D954" s="8">
        <v>57.548122406005803</v>
      </c>
      <c r="E954" s="8">
        <v>65.066970825195298</v>
      </c>
      <c r="F954" s="8">
        <v>50.566234588622997</v>
      </c>
      <c r="G954" s="8">
        <v>57.425632476806598</v>
      </c>
      <c r="H954" s="10">
        <f t="shared" si="28"/>
        <v>-2.5554711026716248E-3</v>
      </c>
      <c r="I954" s="10">
        <f>(1+H954)*(1-U954*$X$5) - 1</f>
        <v>-2.5725041176191121E-3</v>
      </c>
      <c r="J954" s="8">
        <f t="shared" si="29"/>
        <v>139.99443266869167</v>
      </c>
      <c r="K954" s="9">
        <f>P953*C954/C953</f>
        <v>28.11841835706867</v>
      </c>
      <c r="L954" s="9">
        <f>Q953*D954/D953</f>
        <v>27.939227495264152</v>
      </c>
      <c r="M954" s="9">
        <f>R953*E954/E953</f>
        <v>27.956737353116399</v>
      </c>
      <c r="N954" s="9">
        <f>S953*F954/F953</f>
        <v>27.993307036927845</v>
      </c>
      <c r="O954" s="9">
        <f>T953*G954/G953</f>
        <v>27.986742426314599</v>
      </c>
      <c r="P954" s="9">
        <f>IF(MOD($B954,$X$4)=0,$J954*X$2,K954)</f>
        <v>27.998886533738336</v>
      </c>
      <c r="Q954" s="9">
        <f>IF(MOD($B954,$X$4)=0,$J954*Y$2,L954)</f>
        <v>27.998886533738336</v>
      </c>
      <c r="R954" s="9">
        <f>IF(MOD($B954,$X$4)=0,$J954*Z$2,M954)</f>
        <v>27.998886533738336</v>
      </c>
      <c r="S954" s="9">
        <f>IF(MOD($B954,$X$4)=0,$J954*AA$2,N954)</f>
        <v>27.998886533738336</v>
      </c>
      <c r="T954" s="9">
        <f>IF(MOD($B954,$X$4)=0,$J954*AB$2,O954)</f>
        <v>27.998886533738336</v>
      </c>
      <c r="U954" s="5" cm="1">
        <f t="array" ref="U954">SUM(ABS(P954:T954/J954-K954:O954/J954))</f>
        <v>1.7076653842831024E-3</v>
      </c>
    </row>
    <row r="955" spans="1:21" x14ac:dyDescent="0.25">
      <c r="A955" s="7">
        <v>42291</v>
      </c>
      <c r="B955" s="12">
        <v>952</v>
      </c>
      <c r="C955" s="8">
        <v>25.157960891723601</v>
      </c>
      <c r="D955" s="8">
        <v>57.990989685058501</v>
      </c>
      <c r="E955" s="8">
        <v>66.082939147949205</v>
      </c>
      <c r="F955" s="8">
        <v>49.284618377685497</v>
      </c>
      <c r="G955" s="8">
        <v>51.659839630126903</v>
      </c>
      <c r="H955" s="10">
        <f t="shared" si="28"/>
        <v>-2.3314782567414039E-2</v>
      </c>
      <c r="I955" s="10">
        <f>(1+H955)*(1-U955*$X$5) - 1</f>
        <v>-2.3631263557890136E-2</v>
      </c>
      <c r="J955" s="8">
        <f t="shared" si="29"/>
        <v>136.73049291037265</v>
      </c>
      <c r="K955" s="9">
        <f>P954*C955/C954</f>
        <v>27.603153254750158</v>
      </c>
      <c r="L955" s="9">
        <f>Q954*D955/D954</f>
        <v>28.214354739776763</v>
      </c>
      <c r="M955" s="9">
        <f>R954*E955/E954</f>
        <v>28.436066587303149</v>
      </c>
      <c r="N955" s="9">
        <f>S954*F955/F954</f>
        <v>27.289246451541821</v>
      </c>
      <c r="O955" s="9">
        <f>T954*G955/G954</f>
        <v>25.187671877000746</v>
      </c>
      <c r="P955" s="9">
        <f>IF(MOD($B955,$X$4)=0,$J955*X$2,K955)</f>
        <v>27.346098582074532</v>
      </c>
      <c r="Q955" s="9">
        <f>IF(MOD($B955,$X$4)=0,$J955*Y$2,L955)</f>
        <v>27.346098582074532</v>
      </c>
      <c r="R955" s="9">
        <f>IF(MOD($B955,$X$4)=0,$J955*Z$2,M955)</f>
        <v>27.346098582074532</v>
      </c>
      <c r="S955" s="9">
        <f>IF(MOD($B955,$X$4)=0,$J955*AA$2,N955)</f>
        <v>27.346098582074532</v>
      </c>
      <c r="T955" s="9">
        <f>IF(MOD($B955,$X$4)=0,$J955*AB$2,O955)</f>
        <v>27.346098582074532</v>
      </c>
      <c r="U955" s="5" cm="1">
        <f t="array" ref="U955">SUM(ABS(P955:T955/J955-K955:O955/J955))</f>
        <v>3.2403581504801687E-2</v>
      </c>
    </row>
    <row r="956" spans="1:21" x14ac:dyDescent="0.25">
      <c r="A956" s="7">
        <v>42292</v>
      </c>
      <c r="B956" s="12">
        <v>953</v>
      </c>
      <c r="C956" s="8">
        <v>25.5346145629882</v>
      </c>
      <c r="D956" s="8">
        <v>58.089405059814403</v>
      </c>
      <c r="E956" s="8">
        <v>66.789733886718693</v>
      </c>
      <c r="F956" s="8">
        <v>50.845561981201101</v>
      </c>
      <c r="G956" s="8">
        <v>51.057441711425703</v>
      </c>
      <c r="H956" s="10">
        <f t="shared" si="28"/>
        <v>9.4750738911006938E-3</v>
      </c>
      <c r="I956" s="10">
        <f>(1+H956)*(1-U956*$X$5) - 1</f>
        <v>9.3594182002578741E-3</v>
      </c>
      <c r="J956" s="8">
        <f t="shared" si="29"/>
        <v>138.02602443386505</v>
      </c>
      <c r="K956" s="9">
        <f>P955*C956/C955</f>
        <v>27.755512066340284</v>
      </c>
      <c r="L956" s="9">
        <f>Q955*D956/D955</f>
        <v>27.392507111307825</v>
      </c>
      <c r="M956" s="9">
        <f>R955*E956/E955</f>
        <v>27.638580709124142</v>
      </c>
      <c r="N956" s="9">
        <f>S955*F956/F955</f>
        <v>28.212204865695938</v>
      </c>
      <c r="O956" s="9">
        <f>T955*G956/G955</f>
        <v>27.027219681396865</v>
      </c>
      <c r="P956" s="9">
        <f>IF(MOD($B956,$X$4)=0,$J956*X$2,K956)</f>
        <v>27.605204886773009</v>
      </c>
      <c r="Q956" s="9">
        <f>IF(MOD($B956,$X$4)=0,$J956*Y$2,L956)</f>
        <v>27.605204886773009</v>
      </c>
      <c r="R956" s="9">
        <f>IF(MOD($B956,$X$4)=0,$J956*Z$2,M956)</f>
        <v>27.605204886773009</v>
      </c>
      <c r="S956" s="9">
        <f>IF(MOD($B956,$X$4)=0,$J956*AA$2,N956)</f>
        <v>27.605204886773009</v>
      </c>
      <c r="T956" s="9">
        <f>IF(MOD($B956,$X$4)=0,$J956*AB$2,O956)</f>
        <v>27.605204886773009</v>
      </c>
      <c r="U956" s="5" cm="1">
        <f t="array" ref="U956">SUM(ABS(P956:T956/J956-K956:O956/J956))</f>
        <v>1.14570130391633E-2</v>
      </c>
    </row>
    <row r="957" spans="1:21" x14ac:dyDescent="0.25">
      <c r="A957" s="7">
        <v>42293</v>
      </c>
      <c r="B957" s="12">
        <v>954</v>
      </c>
      <c r="C957" s="8">
        <v>25.347427368163999</v>
      </c>
      <c r="D957" s="8">
        <v>57.146266937255803</v>
      </c>
      <c r="E957" s="8">
        <v>67.209373474121094</v>
      </c>
      <c r="F957" s="8">
        <v>51.289199829101499</v>
      </c>
      <c r="G957" s="8">
        <v>50.678798675537102</v>
      </c>
      <c r="H957" s="10">
        <f t="shared" si="28"/>
        <v>-3.1949040910582704E-3</v>
      </c>
      <c r="I957" s="10">
        <f>(1+H957)*(1-U957*$X$5) - 1</f>
        <v>-3.2804961170245228E-3</v>
      </c>
      <c r="J957" s="8">
        <f t="shared" si="29"/>
        <v>137.58504452372878</v>
      </c>
      <c r="K957" s="9">
        <f>P956*C957/C956</f>
        <v>27.402838767145251</v>
      </c>
      <c r="L957" s="9">
        <f>Q956*D957/D956</f>
        <v>27.157007473097519</v>
      </c>
      <c r="M957" s="9">
        <f>R956*E957/E956</f>
        <v>27.77864826069769</v>
      </c>
      <c r="N957" s="9">
        <f>S956*F957/F956</f>
        <v>27.846065902162032</v>
      </c>
      <c r="O957" s="9">
        <f>T956*G957/G956</f>
        <v>27.400484120626288</v>
      </c>
      <c r="P957" s="9">
        <f>IF(MOD($B957,$X$4)=0,$J957*X$2,K957)</f>
        <v>27.517008904745758</v>
      </c>
      <c r="Q957" s="9">
        <f>IF(MOD($B957,$X$4)=0,$J957*Y$2,L957)</f>
        <v>27.517008904745758</v>
      </c>
      <c r="R957" s="9">
        <f>IF(MOD($B957,$X$4)=0,$J957*Z$2,M957)</f>
        <v>27.517008904745758</v>
      </c>
      <c r="S957" s="9">
        <f>IF(MOD($B957,$X$4)=0,$J957*AA$2,N957)</f>
        <v>27.517008904745758</v>
      </c>
      <c r="T957" s="9">
        <f>IF(MOD($B957,$X$4)=0,$J957*AB$2,O957)</f>
        <v>27.517008904745758</v>
      </c>
      <c r="U957" s="5" cm="1">
        <f t="array" ref="U957">SUM(ABS(P957:T957/J957-K957:O957/J957))</f>
        <v>8.5866360753524273E-3</v>
      </c>
    </row>
    <row r="958" spans="1:21" x14ac:dyDescent="0.25">
      <c r="A958" s="7">
        <v>42296</v>
      </c>
      <c r="B958" s="12">
        <v>955</v>
      </c>
      <c r="C958" s="8">
        <v>25.504934310913001</v>
      </c>
      <c r="D958" s="8">
        <v>56.810009002685497</v>
      </c>
      <c r="E958" s="8">
        <v>66.281723022460895</v>
      </c>
      <c r="F958" s="8">
        <v>51.116668701171797</v>
      </c>
      <c r="G958" s="8">
        <v>50.644371032714801</v>
      </c>
      <c r="H958" s="10">
        <f t="shared" si="28"/>
        <v>-3.5031711628517037E-3</v>
      </c>
      <c r="I958" s="10">
        <f>(1+H958)*(1-U958*$X$5) - 1</f>
        <v>-3.5538920323162637E-3</v>
      </c>
      <c r="J958" s="8">
        <f t="shared" si="29"/>
        <v>137.10306056331359</v>
      </c>
      <c r="K958" s="9">
        <f>P957*C958/C957</f>
        <v>27.687997458464906</v>
      </c>
      <c r="L958" s="9">
        <f>Q957*D958/D957</f>
        <v>27.355094346266871</v>
      </c>
      <c r="M958" s="9">
        <f>R957*E958/E957</f>
        <v>27.137208224879966</v>
      </c>
      <c r="N958" s="9">
        <f>S957*F958/F957</f>
        <v>27.424444766498205</v>
      </c>
      <c r="O958" s="9">
        <f>T957*G958/G957</f>
        <v>27.49831576720365</v>
      </c>
      <c r="P958" s="9">
        <f>IF(MOD($B958,$X$4)=0,$J958*X$2,K958)</f>
        <v>27.42061211266272</v>
      </c>
      <c r="Q958" s="9">
        <f>IF(MOD($B958,$X$4)=0,$J958*Y$2,L958)</f>
        <v>27.42061211266272</v>
      </c>
      <c r="R958" s="9">
        <f>IF(MOD($B958,$X$4)=0,$J958*Z$2,M958)</f>
        <v>27.42061211266272</v>
      </c>
      <c r="S958" s="9">
        <f>IF(MOD($B958,$X$4)=0,$J958*AA$2,N958)</f>
        <v>27.42061211266272</v>
      </c>
      <c r="T958" s="9">
        <f>IF(MOD($B958,$X$4)=0,$J958*AB$2,O958)</f>
        <v>27.42061211266272</v>
      </c>
      <c r="U958" s="5" cm="1">
        <f t="array" ref="U958">SUM(ABS(P958:T958/J958-K958:O958/J958))</f>
        <v>5.0899177997193179E-3</v>
      </c>
    </row>
    <row r="959" spans="1:21" x14ac:dyDescent="0.25">
      <c r="A959" s="7">
        <v>42297</v>
      </c>
      <c r="B959" s="12">
        <v>956</v>
      </c>
      <c r="C959" s="8">
        <v>25.9706096649169</v>
      </c>
      <c r="D959" s="8">
        <v>57.630123138427699</v>
      </c>
      <c r="E959" s="8">
        <v>66.252273559570298</v>
      </c>
      <c r="F959" s="8">
        <v>51.363136291503899</v>
      </c>
      <c r="G959" s="8">
        <v>50.558311462402301</v>
      </c>
      <c r="H959" s="10">
        <f t="shared" si="28"/>
        <v>7.0744798421993327E-3</v>
      </c>
      <c r="I959" s="10">
        <f>(1+H959)*(1-U959*$X$5) - 1</f>
        <v>7.000298357447976E-3</v>
      </c>
      <c r="J959" s="8">
        <f t="shared" si="29"/>
        <v>138.07299340157257</v>
      </c>
      <c r="K959" s="9">
        <f>P958*C959/C958</f>
        <v>27.921264382412115</v>
      </c>
      <c r="L959" s="9">
        <f>Q958*D959/D958</f>
        <v>27.816458408044145</v>
      </c>
      <c r="M959" s="9">
        <f>R958*E959/E958</f>
        <v>27.408428930602476</v>
      </c>
      <c r="N959" s="9">
        <f>S958*F959/F958</f>
        <v>27.552825192359837</v>
      </c>
      <c r="O959" s="9">
        <f>T958*G959/G958</f>
        <v>27.374016488153988</v>
      </c>
      <c r="P959" s="9">
        <f>IF(MOD($B959,$X$4)=0,$J959*X$2,K959)</f>
        <v>27.614598680314515</v>
      </c>
      <c r="Q959" s="9">
        <f>IF(MOD($B959,$X$4)=0,$J959*Y$2,L959)</f>
        <v>27.614598680314515</v>
      </c>
      <c r="R959" s="9">
        <f>IF(MOD($B959,$X$4)=0,$J959*Z$2,M959)</f>
        <v>27.614598680314515</v>
      </c>
      <c r="S959" s="9">
        <f>IF(MOD($B959,$X$4)=0,$J959*AA$2,N959)</f>
        <v>27.614598680314515</v>
      </c>
      <c r="T959" s="9">
        <f>IF(MOD($B959,$X$4)=0,$J959*AB$2,O959)</f>
        <v>27.614598680314515</v>
      </c>
      <c r="U959" s="5" cm="1">
        <f t="array" ref="U959">SUM(ABS(P959:T959/J959-K959:O959/J959))</f>
        <v>7.3660375906856312E-3</v>
      </c>
    </row>
    <row r="960" spans="1:21" x14ac:dyDescent="0.25">
      <c r="A960" s="7">
        <v>42298</v>
      </c>
      <c r="B960" s="12">
        <v>957</v>
      </c>
      <c r="C960" s="8">
        <v>25.968334197998001</v>
      </c>
      <c r="D960" s="8">
        <v>57.138057708740199</v>
      </c>
      <c r="E960" s="8">
        <v>65.766357421875</v>
      </c>
      <c r="F960" s="8">
        <v>50.985225677490199</v>
      </c>
      <c r="G960" s="8">
        <v>50.463645935058501</v>
      </c>
      <c r="H960" s="10">
        <f t="shared" si="28"/>
        <v>-5.0380624169140686E-3</v>
      </c>
      <c r="I960" s="10">
        <f>(1+H960)*(1-U960*$X$5) - 1</f>
        <v>-5.070526836778777E-3</v>
      </c>
      <c r="J960" s="8">
        <f t="shared" si="29"/>
        <v>137.37737304272528</v>
      </c>
      <c r="K960" s="9">
        <f>P959*C960/C959</f>
        <v>27.612179172009302</v>
      </c>
      <c r="L960" s="9">
        <f>Q959*D960/D959</f>
        <v>27.378815922525888</v>
      </c>
      <c r="M960" s="9">
        <f>R959*E960/E959</f>
        <v>27.412064059028211</v>
      </c>
      <c r="N960" s="9">
        <f>S959*F960/F959</f>
        <v>27.411420862593406</v>
      </c>
      <c r="O960" s="9">
        <f>T959*G960/G959</f>
        <v>27.562893026568474</v>
      </c>
      <c r="P960" s="9">
        <f>IF(MOD($B960,$X$4)=0,$J960*X$2,K960)</f>
        <v>27.475474608545056</v>
      </c>
      <c r="Q960" s="9">
        <f>IF(MOD($B960,$X$4)=0,$J960*Y$2,L960)</f>
        <v>27.475474608545056</v>
      </c>
      <c r="R960" s="9">
        <f>IF(MOD($B960,$X$4)=0,$J960*Z$2,M960)</f>
        <v>27.475474608545056</v>
      </c>
      <c r="S960" s="9">
        <f>IF(MOD($B960,$X$4)=0,$J960*AA$2,N960)</f>
        <v>27.475474608545056</v>
      </c>
      <c r="T960" s="9">
        <f>IF(MOD($B960,$X$4)=0,$J960*AB$2,O960)</f>
        <v>27.475474608545056</v>
      </c>
      <c r="U960" s="5" cm="1">
        <f t="array" ref="U960">SUM(ABS(P960:T960/J960-K960:O960/J960))</f>
        <v>3.2628805824953533E-3</v>
      </c>
    </row>
    <row r="961" spans="1:21" x14ac:dyDescent="0.25">
      <c r="A961" s="7">
        <v>42299</v>
      </c>
      <c r="B961" s="12">
        <v>958</v>
      </c>
      <c r="C961" s="8">
        <v>26.3655281066894</v>
      </c>
      <c r="D961" s="8">
        <v>58.7800483703613</v>
      </c>
      <c r="E961" s="8">
        <v>67.452308654785099</v>
      </c>
      <c r="F961" s="8">
        <v>51.913566589355398</v>
      </c>
      <c r="G961" s="8">
        <v>50.687393188476499</v>
      </c>
      <c r="H961" s="10">
        <f t="shared" si="28"/>
        <v>1.846198037075153E-2</v>
      </c>
      <c r="I961" s="10">
        <f>(1+H961)*(1-U961*$X$5) - 1</f>
        <v>1.8392185348018675E-2</v>
      </c>
      <c r="J961" s="8">
        <f t="shared" si="29"/>
        <v>139.91363140722549</v>
      </c>
      <c r="K961" s="9">
        <f>P960*C961/C960</f>
        <v>27.895720707879399</v>
      </c>
      <c r="L961" s="9">
        <f>Q960*D961/D960</f>
        <v>28.265044197361121</v>
      </c>
      <c r="M961" s="9">
        <f>R960*E961/E960</f>
        <v>28.179821209253387</v>
      </c>
      <c r="N961" s="9">
        <f>S960*F961/F960</f>
        <v>27.975749086358871</v>
      </c>
      <c r="O961" s="9">
        <f>T960*G961/G960</f>
        <v>27.597296206372711</v>
      </c>
      <c r="P961" s="9">
        <f>IF(MOD($B961,$X$4)=0,$J961*X$2,K961)</f>
        <v>27.9827262814451</v>
      </c>
      <c r="Q961" s="9">
        <f>IF(MOD($B961,$X$4)=0,$J961*Y$2,L961)</f>
        <v>27.9827262814451</v>
      </c>
      <c r="R961" s="9">
        <f>IF(MOD($B961,$X$4)=0,$J961*Z$2,M961)</f>
        <v>27.9827262814451</v>
      </c>
      <c r="S961" s="9">
        <f>IF(MOD($B961,$X$4)=0,$J961*AA$2,N961)</f>
        <v>27.9827262814451</v>
      </c>
      <c r="T961" s="9">
        <f>IF(MOD($B961,$X$4)=0,$J961*AB$2,O961)</f>
        <v>27.9827262814451</v>
      </c>
      <c r="U961" s="5" cm="1">
        <f t="array" ref="U961">SUM(ABS(P961:T961/J961-K961:O961/J961))</f>
        <v>6.8529826422553397E-3</v>
      </c>
    </row>
    <row r="962" spans="1:21" x14ac:dyDescent="0.25">
      <c r="A962" s="7">
        <v>42300</v>
      </c>
      <c r="B962" s="12">
        <v>959</v>
      </c>
      <c r="C962" s="8">
        <v>27.182743072509702</v>
      </c>
      <c r="D962" s="8">
        <v>59.501552581787102</v>
      </c>
      <c r="E962" s="8">
        <v>67.172554016113196</v>
      </c>
      <c r="F962" s="8">
        <v>52.4722290039062</v>
      </c>
      <c r="G962" s="8">
        <v>50.171058654785099</v>
      </c>
      <c r="H962" s="10">
        <f t="shared" si="28"/>
        <v>7.9395070975047943E-3</v>
      </c>
      <c r="I962" s="10">
        <f>(1+H962)*(1-U962*$X$5) - 1</f>
        <v>7.818654682542947E-3</v>
      </c>
      <c r="J962" s="8">
        <f t="shared" si="29"/>
        <v>141.02447667682083</v>
      </c>
      <c r="K962" s="9">
        <f>P961*C962/C961</f>
        <v>28.850067250649811</v>
      </c>
      <c r="L962" s="9">
        <f>Q961*D962/D961</f>
        <v>28.326204305349183</v>
      </c>
      <c r="M962" s="9">
        <f>R961*E962/E961</f>
        <v>27.866669505390405</v>
      </c>
      <c r="N962" s="9">
        <f>S961*F962/F961</f>
        <v>28.283859462175389</v>
      </c>
      <c r="O962" s="9">
        <f>T961*G962/G961</f>
        <v>27.697676153256047</v>
      </c>
      <c r="P962" s="9">
        <f>IF(MOD($B962,$X$4)=0,$J962*X$2,K962)</f>
        <v>28.204895335364167</v>
      </c>
      <c r="Q962" s="9">
        <f>IF(MOD($B962,$X$4)=0,$J962*Y$2,L962)</f>
        <v>28.204895335364167</v>
      </c>
      <c r="R962" s="9">
        <f>IF(MOD($B962,$X$4)=0,$J962*Z$2,M962)</f>
        <v>28.204895335364167</v>
      </c>
      <c r="S962" s="9">
        <f>IF(MOD($B962,$X$4)=0,$J962*AA$2,N962)</f>
        <v>28.204895335364167</v>
      </c>
      <c r="T962" s="9">
        <f>IF(MOD($B962,$X$4)=0,$J962*AB$2,O962)</f>
        <v>28.204895335364167</v>
      </c>
      <c r="U962" s="5" cm="1">
        <f t="array" ref="U962">SUM(ABS(P962:T962/J962-K962:O962/J962))</f>
        <v>1.1990046437390406E-2</v>
      </c>
    </row>
    <row r="963" spans="1:21" x14ac:dyDescent="0.25">
      <c r="A963" s="7">
        <v>42303</v>
      </c>
      <c r="B963" s="12">
        <v>960</v>
      </c>
      <c r="C963" s="8">
        <v>26.315309524536101</v>
      </c>
      <c r="D963" s="8">
        <v>59.310798645019503</v>
      </c>
      <c r="E963" s="8">
        <v>65.354087829589801</v>
      </c>
      <c r="F963" s="8">
        <v>52.496864318847599</v>
      </c>
      <c r="G963" s="8">
        <v>49.930095672607401</v>
      </c>
      <c r="H963" s="10">
        <f t="shared" si="28"/>
        <v>-1.3304390260499788E-2</v>
      </c>
      <c r="I963" s="10">
        <f>(1+H963)*(1-U963*$X$5) - 1</f>
        <v>-1.3433886140593154E-2</v>
      </c>
      <c r="J963" s="8">
        <f t="shared" si="29"/>
        <v>139.14823200282964</v>
      </c>
      <c r="K963" s="9">
        <f>P962*C963/C962</f>
        <v>27.304843697245214</v>
      </c>
      <c r="L963" s="9">
        <f>Q962*D963/D962</f>
        <v>28.11447425241942</v>
      </c>
      <c r="M963" s="9">
        <f>R962*E963/E962</f>
        <v>27.441344667788123</v>
      </c>
      <c r="N963" s="9">
        <f>S962*F963/F962</f>
        <v>28.218137320556451</v>
      </c>
      <c r="O963" s="9">
        <f>T962*G963/G962</f>
        <v>28.069432064820422</v>
      </c>
      <c r="P963" s="9">
        <f>IF(MOD($B963,$X$4)=0,$J963*X$2,K963)</f>
        <v>27.829646400565931</v>
      </c>
      <c r="Q963" s="9">
        <f>IF(MOD($B963,$X$4)=0,$J963*Y$2,L963)</f>
        <v>27.829646400565931</v>
      </c>
      <c r="R963" s="9">
        <f>IF(MOD($B963,$X$4)=0,$J963*Z$2,M963)</f>
        <v>27.829646400565931</v>
      </c>
      <c r="S963" s="9">
        <f>IF(MOD($B963,$X$4)=0,$J963*AA$2,N963)</f>
        <v>27.829646400565931</v>
      </c>
      <c r="T963" s="9">
        <f>IF(MOD($B963,$X$4)=0,$J963*AB$2,O963)</f>
        <v>27.829646400565931</v>
      </c>
      <c r="U963" s="5" cm="1">
        <f t="array" ref="U963">SUM(ABS(P963:T963/J963-K963:O963/J963))</f>
        <v>1.3124197454121383E-2</v>
      </c>
    </row>
    <row r="964" spans="1:21" x14ac:dyDescent="0.25">
      <c r="A964" s="7">
        <v>42304</v>
      </c>
      <c r="B964" s="12">
        <v>961</v>
      </c>
      <c r="C964" s="8">
        <v>26.1486701965332</v>
      </c>
      <c r="D964" s="8">
        <v>58.373687744140597</v>
      </c>
      <c r="E964" s="8">
        <v>64.566337585449205</v>
      </c>
      <c r="F964" s="8">
        <v>52.283267974853501</v>
      </c>
      <c r="G964" s="8">
        <v>49.465389251708899</v>
      </c>
      <c r="H964" s="10">
        <f t="shared" si="28"/>
        <v>-9.5123745506243695E-3</v>
      </c>
      <c r="I964" s="10">
        <f>(1+H964)*(1-U964*$X$5) - 1</f>
        <v>-9.5476898637661956E-3</v>
      </c>
      <c r="J964" s="8">
        <f t="shared" si="29"/>
        <v>137.82460190196156</v>
      </c>
      <c r="K964" s="9">
        <f>P963*C964/C963</f>
        <v>27.653417670653987</v>
      </c>
      <c r="L964" s="9">
        <f>Q963*D964/D963</f>
        <v>27.389937854982797</v>
      </c>
      <c r="M964" s="9">
        <f>R963*E964/E963</f>
        <v>27.494199736486465</v>
      </c>
      <c r="N964" s="9">
        <f>S963*F964/F963</f>
        <v>27.716414671339102</v>
      </c>
      <c r="O964" s="9">
        <f>T963*G964/G963</f>
        <v>27.570631968499203</v>
      </c>
      <c r="P964" s="9">
        <f>IF(MOD($B964,$X$4)=0,$J964*X$2,K964)</f>
        <v>27.564920380392312</v>
      </c>
      <c r="Q964" s="9">
        <f>IF(MOD($B964,$X$4)=0,$J964*Y$2,L964)</f>
        <v>27.564920380392312</v>
      </c>
      <c r="R964" s="9">
        <f>IF(MOD($B964,$X$4)=0,$J964*Z$2,M964)</f>
        <v>27.564920380392312</v>
      </c>
      <c r="S964" s="9">
        <f>IF(MOD($B964,$X$4)=0,$J964*AA$2,N964)</f>
        <v>27.564920380392312</v>
      </c>
      <c r="T964" s="9">
        <f>IF(MOD($B964,$X$4)=0,$J964*AB$2,O964)</f>
        <v>27.564920380392312</v>
      </c>
      <c r="U964" s="5" cm="1">
        <f t="array" ref="U964">SUM(ABS(P964:T964/J964-K964:O964/J964))</f>
        <v>3.5654471832269052E-3</v>
      </c>
    </row>
    <row r="965" spans="1:21" x14ac:dyDescent="0.25">
      <c r="A965" s="7">
        <v>42305</v>
      </c>
      <c r="B965" s="12">
        <v>962</v>
      </c>
      <c r="C965" s="8">
        <v>27.2261142730712</v>
      </c>
      <c r="D965" s="8">
        <v>59.683990478515597</v>
      </c>
      <c r="E965" s="8">
        <v>66.105041503906193</v>
      </c>
      <c r="F965" s="8">
        <v>53.811347961425703</v>
      </c>
      <c r="G965" s="8">
        <v>49.603073120117102</v>
      </c>
      <c r="H965" s="10">
        <f t="shared" ref="H965:H1028" si="30">J965/J964 - 1</f>
        <v>2.3898618736305943E-2</v>
      </c>
      <c r="I965" s="10">
        <f>(1+H965)*(1-U965*$X$5) - 1</f>
        <v>2.3808081739469467E-2</v>
      </c>
      <c r="J965" s="8">
        <f t="shared" ref="J965:J1028" si="31">SUM(K965:O965)</f>
        <v>141.11841951529968</v>
      </c>
      <c r="K965" s="9">
        <f>P964*C965/C964</f>
        <v>28.700720402377097</v>
      </c>
      <c r="L965" s="9">
        <f>Q964*D965/D964</f>
        <v>28.183664748669482</v>
      </c>
      <c r="M965" s="9">
        <f>R964*E965/E964</f>
        <v>28.221830042414449</v>
      </c>
      <c r="N965" s="9">
        <f>S964*F965/F964</f>
        <v>28.370558681062281</v>
      </c>
      <c r="O965" s="9">
        <f>T964*G965/G964</f>
        <v>27.641645640776378</v>
      </c>
      <c r="P965" s="9">
        <f>IF(MOD($B965,$X$4)=0,$J965*X$2,K965)</f>
        <v>28.223683903059936</v>
      </c>
      <c r="Q965" s="9">
        <f>IF(MOD($B965,$X$4)=0,$J965*Y$2,L965)</f>
        <v>28.223683903059936</v>
      </c>
      <c r="R965" s="9">
        <f>IF(MOD($B965,$X$4)=0,$J965*Z$2,M965)</f>
        <v>28.223683903059936</v>
      </c>
      <c r="S965" s="9">
        <f>IF(MOD($B965,$X$4)=0,$J965*AA$2,N965)</f>
        <v>28.223683903059936</v>
      </c>
      <c r="T965" s="9">
        <f>IF(MOD($B965,$X$4)=0,$J965*AB$2,O965)</f>
        <v>28.223683903059936</v>
      </c>
      <c r="U965" s="5" cm="1">
        <f t="array" ref="U965">SUM(ABS(P965:T965/J965-K965:O965/J965))</f>
        <v>8.8423790382921863E-3</v>
      </c>
    </row>
    <row r="966" spans="1:21" x14ac:dyDescent="0.25">
      <c r="A966" s="7">
        <v>42306</v>
      </c>
      <c r="B966" s="12">
        <v>963</v>
      </c>
      <c r="C966" s="8">
        <v>27.5137405395507</v>
      </c>
      <c r="D966" s="8">
        <v>59.683990478515597</v>
      </c>
      <c r="E966" s="8">
        <v>66.178649902343693</v>
      </c>
      <c r="F966" s="8">
        <v>53.573089599609297</v>
      </c>
      <c r="G966" s="8">
        <v>49.878459930419901</v>
      </c>
      <c r="H966" s="10">
        <f t="shared" si="30"/>
        <v>2.5604016589884093E-3</v>
      </c>
      <c r="I966" s="10">
        <f>(1+H966)*(1-U966*$X$5) - 1</f>
        <v>2.5164202247238698E-3</v>
      </c>
      <c r="J966" s="8">
        <f t="shared" si="31"/>
        <v>141.47973935074046</v>
      </c>
      <c r="K966" s="9">
        <f>P965*C966/C965</f>
        <v>28.521848846684072</v>
      </c>
      <c r="L966" s="9">
        <f>Q965*D966/D965</f>
        <v>28.223683903059936</v>
      </c>
      <c r="M966" s="9">
        <f>R965*E966/E965</f>
        <v>28.255111160691833</v>
      </c>
      <c r="N966" s="9">
        <f>S965*F966/F965</f>
        <v>28.098719022120925</v>
      </c>
      <c r="O966" s="9">
        <f>T965*G966/G965</f>
        <v>28.380376418183676</v>
      </c>
      <c r="P966" s="9">
        <f>IF(MOD($B966,$X$4)=0,$J966*X$2,K966)</f>
        <v>28.295947870148094</v>
      </c>
      <c r="Q966" s="9">
        <f>IF(MOD($B966,$X$4)=0,$J966*Y$2,L966)</f>
        <v>28.295947870148094</v>
      </c>
      <c r="R966" s="9">
        <f>IF(MOD($B966,$X$4)=0,$J966*Z$2,M966)</f>
        <v>28.295947870148094</v>
      </c>
      <c r="S966" s="9">
        <f>IF(MOD($B966,$X$4)=0,$J966*AA$2,N966)</f>
        <v>28.295947870148094</v>
      </c>
      <c r="T966" s="9">
        <f>IF(MOD($B966,$X$4)=0,$J966*AB$2,O966)</f>
        <v>28.295947870148094</v>
      </c>
      <c r="U966" s="5" cm="1">
        <f t="array" ref="U966">SUM(ABS(P966:T966/J966-K966:O966/J966))</f>
        <v>4.3869111718143616E-3</v>
      </c>
    </row>
    <row r="967" spans="1:21" x14ac:dyDescent="0.25">
      <c r="A967" s="7">
        <v>42307</v>
      </c>
      <c r="B967" s="12">
        <v>964</v>
      </c>
      <c r="C967" s="8">
        <v>27.278617858886701</v>
      </c>
      <c r="D967" s="8">
        <v>60.5298652648925</v>
      </c>
      <c r="E967" s="8">
        <v>66.907524108886705</v>
      </c>
      <c r="F967" s="8">
        <v>52.784404754638601</v>
      </c>
      <c r="G967" s="8">
        <v>49.258857727050703</v>
      </c>
      <c r="H967" s="10">
        <f t="shared" si="30"/>
        <v>-2.1006505163807532E-3</v>
      </c>
      <c r="I967" s="10">
        <f>(1+H967)*(1-U967*$X$5) - 1</f>
        <v>-2.2182008961508792E-3</v>
      </c>
      <c r="J967" s="8">
        <f t="shared" si="31"/>
        <v>141.18253986321591</v>
      </c>
      <c r="K967" s="9">
        <f>P966*C967/C966</f>
        <v>28.054140722712276</v>
      </c>
      <c r="L967" s="9">
        <f>Q966*D967/D966</f>
        <v>28.696973818113307</v>
      </c>
      <c r="M967" s="9">
        <f>R966*E967/E966</f>
        <v>28.607591981695709</v>
      </c>
      <c r="N967" s="9">
        <f>S966*F967/F966</f>
        <v>27.879384527879527</v>
      </c>
      <c r="O967" s="9">
        <f>T966*G967/G966</f>
        <v>27.944448812815107</v>
      </c>
      <c r="P967" s="9">
        <f>IF(MOD($B967,$X$4)=0,$J967*X$2,K967)</f>
        <v>28.236507972643182</v>
      </c>
      <c r="Q967" s="9">
        <f>IF(MOD($B967,$X$4)=0,$J967*Y$2,L967)</f>
        <v>28.236507972643182</v>
      </c>
      <c r="R967" s="9">
        <f>IF(MOD($B967,$X$4)=0,$J967*Z$2,M967)</f>
        <v>28.236507972643182</v>
      </c>
      <c r="S967" s="9">
        <f>IF(MOD($B967,$X$4)=0,$J967*AA$2,N967)</f>
        <v>28.236507972643182</v>
      </c>
      <c r="T967" s="9">
        <f>IF(MOD($B967,$X$4)=0,$J967*AB$2,O967)</f>
        <v>28.236507972643182</v>
      </c>
      <c r="U967" s="5" cm="1">
        <f t="array" ref="U967">SUM(ABS(P967:T967/J967-K967:O967/J967))</f>
        <v>1.1779783184638681E-2</v>
      </c>
    </row>
    <row r="968" spans="1:21" x14ac:dyDescent="0.25">
      <c r="A968" s="7">
        <v>42310</v>
      </c>
      <c r="B968" s="12">
        <v>965</v>
      </c>
      <c r="C968" s="8">
        <v>27.6621189117431</v>
      </c>
      <c r="D968" s="8">
        <v>61.649383544921797</v>
      </c>
      <c r="E968" s="8">
        <v>69.911293029785099</v>
      </c>
      <c r="F968" s="8">
        <v>53.844211578369098</v>
      </c>
      <c r="G968" s="8">
        <v>49.5772705078125</v>
      </c>
      <c r="H968" s="10">
        <f t="shared" si="30"/>
        <v>2.0798082143393293E-2</v>
      </c>
      <c r="I968" s="10">
        <f>(1+H968)*(1-U968*$X$5) - 1</f>
        <v>2.0701697124820617E-2</v>
      </c>
      <c r="J968" s="8">
        <f t="shared" si="31"/>
        <v>144.11886592450398</v>
      </c>
      <c r="K968" s="9">
        <f>P967*C968/C967</f>
        <v>28.633475685322548</v>
      </c>
      <c r="L968" s="9">
        <f>Q967*D968/D967</f>
        <v>28.758750781234095</v>
      </c>
      <c r="M968" s="9">
        <f>R967*E968/E967</f>
        <v>29.504167271243052</v>
      </c>
      <c r="N968" s="9">
        <f>S967*F968/F967</f>
        <v>28.803441406236523</v>
      </c>
      <c r="O968" s="9">
        <f>T967*G968/G967</f>
        <v>28.419030780467743</v>
      </c>
      <c r="P968" s="9">
        <f>IF(MOD($B968,$X$4)=0,$J968*X$2,K968)</f>
        <v>28.823773184900798</v>
      </c>
      <c r="Q968" s="9">
        <f>IF(MOD($B968,$X$4)=0,$J968*Y$2,L968)</f>
        <v>28.823773184900798</v>
      </c>
      <c r="R968" s="9">
        <f>IF(MOD($B968,$X$4)=0,$J968*Z$2,M968)</f>
        <v>28.823773184900798</v>
      </c>
      <c r="S968" s="9">
        <f>IF(MOD($B968,$X$4)=0,$J968*AA$2,N968)</f>
        <v>28.823773184900798</v>
      </c>
      <c r="T968" s="9">
        <f>IF(MOD($B968,$X$4)=0,$J968*AB$2,O968)</f>
        <v>28.823773184900798</v>
      </c>
      <c r="U968" s="5" cm="1">
        <f t="array" ref="U968">SUM(ABS(P968:T968/J968-K968:O968/J968))</f>
        <v>9.4421237910474187E-3</v>
      </c>
    </row>
    <row r="969" spans="1:21" x14ac:dyDescent="0.25">
      <c r="A969" s="7">
        <v>42311</v>
      </c>
      <c r="B969" s="12">
        <v>966</v>
      </c>
      <c r="C969" s="8">
        <v>27.979421615600501</v>
      </c>
      <c r="D969" s="8">
        <v>61.989391326904297</v>
      </c>
      <c r="E969" s="8">
        <v>72.252456665039006</v>
      </c>
      <c r="F969" s="8">
        <v>54.041389465332003</v>
      </c>
      <c r="G969" s="8">
        <v>50.007549285888601</v>
      </c>
      <c r="H969" s="10">
        <f t="shared" si="30"/>
        <v>1.2562886957240282E-2</v>
      </c>
      <c r="I969" s="10">
        <f>(1+H969)*(1-U969*$X$5) - 1</f>
        <v>1.2479187978120532E-2</v>
      </c>
      <c r="J969" s="8">
        <f t="shared" si="31"/>
        <v>145.9294149455192</v>
      </c>
      <c r="K969" s="9">
        <f>P968*C969/C968</f>
        <v>29.154400827566988</v>
      </c>
      <c r="L969" s="9">
        <f>Q968*D969/D968</f>
        <v>28.982741638848495</v>
      </c>
      <c r="M969" s="9">
        <f>R968*E969/E968</f>
        <v>29.789013086593744</v>
      </c>
      <c r="N969" s="9">
        <f>S968*F969/F968</f>
        <v>28.929326047953211</v>
      </c>
      <c r="O969" s="9">
        <f>T968*G969/G968</f>
        <v>29.073933344556774</v>
      </c>
      <c r="P969" s="9">
        <f>IF(MOD($B969,$X$4)=0,$J969*X$2,K969)</f>
        <v>29.185882989103842</v>
      </c>
      <c r="Q969" s="9">
        <f>IF(MOD($B969,$X$4)=0,$J969*Y$2,L969)</f>
        <v>29.185882989103842</v>
      </c>
      <c r="R969" s="9">
        <f>IF(MOD($B969,$X$4)=0,$J969*Z$2,M969)</f>
        <v>29.185882989103842</v>
      </c>
      <c r="S969" s="9">
        <f>IF(MOD($B969,$X$4)=0,$J969*AA$2,N969)</f>
        <v>29.185882989103842</v>
      </c>
      <c r="T969" s="9">
        <f>IF(MOD($B969,$X$4)=0,$J969*AB$2,O969)</f>
        <v>29.185882989103842</v>
      </c>
      <c r="U969" s="5" cm="1">
        <f t="array" ref="U969">SUM(ABS(P969:T969/J969-K969:O969/J969))</f>
        <v>8.2660524297321347E-3</v>
      </c>
    </row>
    <row r="970" spans="1:21" x14ac:dyDescent="0.25">
      <c r="A970" s="7">
        <v>42312</v>
      </c>
      <c r="B970" s="12">
        <v>967</v>
      </c>
      <c r="C970" s="8">
        <v>27.8493041992187</v>
      </c>
      <c r="D970" s="8">
        <v>61.8235473632812</v>
      </c>
      <c r="E970" s="8">
        <v>71.243850708007798</v>
      </c>
      <c r="F970" s="8">
        <v>54.098892211913999</v>
      </c>
      <c r="G970" s="8">
        <v>50.231307983398402</v>
      </c>
      <c r="H970" s="10">
        <f t="shared" si="30"/>
        <v>-3.1493499469327224E-3</v>
      </c>
      <c r="I970" s="10">
        <f>(1+H970)*(1-U970*$X$5) - 1</f>
        <v>-3.198594898553786E-3</v>
      </c>
      <c r="J970" s="8">
        <f t="shared" si="31"/>
        <v>145.4698321503046</v>
      </c>
      <c r="K970" s="9">
        <f>P969*C970/C969</f>
        <v>29.050154962215455</v>
      </c>
      <c r="L970" s="9">
        <f>Q969*D970/D969</f>
        <v>29.107800233116979</v>
      </c>
      <c r="M970" s="9">
        <f>R969*E970/E969</f>
        <v>28.778463548952548</v>
      </c>
      <c r="N970" s="9">
        <f>S969*F970/F969</f>
        <v>29.21693823120436</v>
      </c>
      <c r="O970" s="9">
        <f>T969*G970/G969</f>
        <v>29.316475174815253</v>
      </c>
      <c r="P970" s="9">
        <f>IF(MOD($B970,$X$4)=0,$J970*X$2,K970)</f>
        <v>29.09396643006092</v>
      </c>
      <c r="Q970" s="9">
        <f>IF(MOD($B970,$X$4)=0,$J970*Y$2,L970)</f>
        <v>29.09396643006092</v>
      </c>
      <c r="R970" s="9">
        <f>IF(MOD($B970,$X$4)=0,$J970*Z$2,M970)</f>
        <v>29.09396643006092</v>
      </c>
      <c r="S970" s="9">
        <f>IF(MOD($B970,$X$4)=0,$J970*AA$2,N970)</f>
        <v>29.09396643006092</v>
      </c>
      <c r="T970" s="9">
        <f>IF(MOD($B970,$X$4)=0,$J970*AB$2,O970)</f>
        <v>29.09396643006092</v>
      </c>
      <c r="U970" s="5" cm="1">
        <f t="array" ref="U970">SUM(ABS(P970:T970/J970-K970:O970/J970))</f>
        <v>4.9400531181279794E-3</v>
      </c>
    </row>
    <row r="971" spans="1:21" x14ac:dyDescent="0.25">
      <c r="A971" s="7">
        <v>42313</v>
      </c>
      <c r="B971" s="12">
        <v>968</v>
      </c>
      <c r="C971" s="8">
        <v>27.720924377441399</v>
      </c>
      <c r="D971" s="8">
        <v>61.5498847961425</v>
      </c>
      <c r="E971" s="8">
        <v>69.609428405761705</v>
      </c>
      <c r="F971" s="8">
        <v>54.583595275878899</v>
      </c>
      <c r="G971" s="8">
        <v>50.437839508056598</v>
      </c>
      <c r="H971" s="10">
        <f t="shared" si="30"/>
        <v>-3.7812739966754938E-3</v>
      </c>
      <c r="I971" s="10">
        <f>(1+H971)*(1-U971*$X$5) - 1</f>
        <v>-3.8638089254252606E-3</v>
      </c>
      <c r="J971" s="8">
        <f t="shared" si="31"/>
        <v>144.9197708566939</v>
      </c>
      <c r="K971" s="9">
        <f>P970*C971/C970</f>
        <v>28.959848959894796</v>
      </c>
      <c r="L971" s="9">
        <f>Q970*D971/D970</f>
        <v>28.965181688953901</v>
      </c>
      <c r="M971" s="9">
        <f>R970*E971/E970</f>
        <v>28.426514753578953</v>
      </c>
      <c r="N971" s="9">
        <f>S970*F971/F970</f>
        <v>29.35463599453745</v>
      </c>
      <c r="O971" s="9">
        <f>T970*G971/G970</f>
        <v>29.213589459728805</v>
      </c>
      <c r="P971" s="9">
        <f>IF(MOD($B971,$X$4)=0,$J971*X$2,K971)</f>
        <v>28.98395417133878</v>
      </c>
      <c r="Q971" s="9">
        <f>IF(MOD($B971,$X$4)=0,$J971*Y$2,L971)</f>
        <v>28.98395417133878</v>
      </c>
      <c r="R971" s="9">
        <f>IF(MOD($B971,$X$4)=0,$J971*Z$2,M971)</f>
        <v>28.98395417133878</v>
      </c>
      <c r="S971" s="9">
        <f>IF(MOD($B971,$X$4)=0,$J971*AA$2,N971)</f>
        <v>28.98395417133878</v>
      </c>
      <c r="T971" s="9">
        <f>IF(MOD($B971,$X$4)=0,$J971*AB$2,O971)</f>
        <v>28.98395417133878</v>
      </c>
      <c r="U971" s="5" cm="1">
        <f t="array" ref="U971">SUM(ABS(P971:T971/J971-K971:O971/J971))</f>
        <v>8.2848200496028479E-3</v>
      </c>
    </row>
    <row r="972" spans="1:21" x14ac:dyDescent="0.25">
      <c r="A972" s="7">
        <v>42314</v>
      </c>
      <c r="B972" s="12">
        <v>969</v>
      </c>
      <c r="C972" s="8">
        <v>27.753015518188398</v>
      </c>
      <c r="D972" s="8">
        <v>61.234745025634702</v>
      </c>
      <c r="E972" s="8">
        <v>69.226608276367102</v>
      </c>
      <c r="F972" s="8">
        <v>56.243125915527301</v>
      </c>
      <c r="G972" s="8">
        <v>50.584136962890597</v>
      </c>
      <c r="H972" s="10">
        <f t="shared" si="30"/>
        <v>4.7684107714327517E-3</v>
      </c>
      <c r="I972" s="10">
        <f>(1+H972)*(1-U972*$X$5) - 1</f>
        <v>4.6658705390483224E-3</v>
      </c>
      <c r="J972" s="8">
        <f t="shared" si="31"/>
        <v>145.61080785304051</v>
      </c>
      <c r="K972" s="9">
        <f>P971*C972/C971</f>
        <v>29.01750745910266</v>
      </c>
      <c r="L972" s="9">
        <f>Q971*D972/D971</f>
        <v>28.835554272683947</v>
      </c>
      <c r="M972" s="9">
        <f>R971*E972/E971</f>
        <v>28.824555633807897</v>
      </c>
      <c r="N972" s="9">
        <f>S971*F972/F971</f>
        <v>29.865166919645187</v>
      </c>
      <c r="O972" s="9">
        <f>T971*G972/G971</f>
        <v>29.068023567800832</v>
      </c>
      <c r="P972" s="9">
        <f>IF(MOD($B972,$X$4)=0,$J972*X$2,K972)</f>
        <v>29.122161570608103</v>
      </c>
      <c r="Q972" s="9">
        <f>IF(MOD($B972,$X$4)=0,$J972*Y$2,L972)</f>
        <v>29.122161570608103</v>
      </c>
      <c r="R972" s="9">
        <f>IF(MOD($B972,$X$4)=0,$J972*Z$2,M972)</f>
        <v>29.122161570608103</v>
      </c>
      <c r="S972" s="9">
        <f>IF(MOD($B972,$X$4)=0,$J972*AA$2,N972)</f>
        <v>29.122161570608103</v>
      </c>
      <c r="T972" s="9">
        <f>IF(MOD($B972,$X$4)=0,$J972*AB$2,O972)</f>
        <v>29.122161570608103</v>
      </c>
      <c r="U972" s="5" cm="1">
        <f t="array" ref="U972">SUM(ABS(P972:T972/J972-K972:O972/J972))</f>
        <v>1.0205359890413768E-2</v>
      </c>
    </row>
    <row r="973" spans="1:21" x14ac:dyDescent="0.25">
      <c r="A973" s="7">
        <v>42317</v>
      </c>
      <c r="B973" s="12">
        <v>970</v>
      </c>
      <c r="C973" s="8">
        <v>27.640678405761701</v>
      </c>
      <c r="D973" s="8">
        <v>59.61763381958</v>
      </c>
      <c r="E973" s="8">
        <v>67.967658996582003</v>
      </c>
      <c r="F973" s="8">
        <v>55.364067077636697</v>
      </c>
      <c r="G973" s="8">
        <v>50.334575653076101</v>
      </c>
      <c r="H973" s="10">
        <f t="shared" si="30"/>
        <v>-1.3841052861470193E-2</v>
      </c>
      <c r="I973" s="10">
        <f>(1+H973)*(1-U973*$X$5) - 1</f>
        <v>-1.3915855953386735E-2</v>
      </c>
      <c r="J973" s="8">
        <f t="shared" si="31"/>
        <v>143.5954009643452</v>
      </c>
      <c r="K973" s="9">
        <f>P972*C973/C972</f>
        <v>29.004282504950467</v>
      </c>
      <c r="L973" s="9">
        <f>Q972*D973/D972</f>
        <v>28.353092085617988</v>
      </c>
      <c r="M973" s="9">
        <f>R972*E973/E972</f>
        <v>28.592548387932236</v>
      </c>
      <c r="N973" s="9">
        <f>S972*F973/F972</f>
        <v>28.666993172863453</v>
      </c>
      <c r="O973" s="9">
        <f>T972*G973/G972</f>
        <v>28.978484812981062</v>
      </c>
      <c r="P973" s="9">
        <f>IF(MOD($B973,$X$4)=0,$J973*X$2,K973)</f>
        <v>28.719080192869043</v>
      </c>
      <c r="Q973" s="9">
        <f>IF(MOD($B973,$X$4)=0,$J973*Y$2,L973)</f>
        <v>28.719080192869043</v>
      </c>
      <c r="R973" s="9">
        <f>IF(MOD($B973,$X$4)=0,$J973*Z$2,M973)</f>
        <v>28.719080192869043</v>
      </c>
      <c r="S973" s="9">
        <f>IF(MOD($B973,$X$4)=0,$J973*AA$2,N973)</f>
        <v>28.719080192869043</v>
      </c>
      <c r="T973" s="9">
        <f>IF(MOD($B973,$X$4)=0,$J973*AB$2,O973)</f>
        <v>28.719080192869043</v>
      </c>
      <c r="U973" s="5" cm="1">
        <f t="array" ref="U973">SUM(ABS(P973:T973/J973-K973:O973/J973))</f>
        <v>7.5852976980602949E-3</v>
      </c>
    </row>
    <row r="974" spans="1:21" x14ac:dyDescent="0.25">
      <c r="A974" s="7">
        <v>42318</v>
      </c>
      <c r="B974" s="12">
        <v>971</v>
      </c>
      <c r="C974" s="8">
        <v>26.769533157348601</v>
      </c>
      <c r="D974" s="8">
        <v>60.065441131591797</v>
      </c>
      <c r="E974" s="8">
        <v>68.637641906738196</v>
      </c>
      <c r="F974" s="8">
        <v>55.6023139953613</v>
      </c>
      <c r="G974" s="8">
        <v>50.4980659484863</v>
      </c>
      <c r="H974" s="10">
        <f t="shared" si="30"/>
        <v>-1.319346571440172E-3</v>
      </c>
      <c r="I974" s="10">
        <f>(1+H974)*(1-U974*$X$5) - 1</f>
        <v>-1.4401363150019497E-3</v>
      </c>
      <c r="J974" s="8">
        <f t="shared" si="31"/>
        <v>143.40594886440832</v>
      </c>
      <c r="K974" s="9">
        <f>P973*C974/C973</f>
        <v>27.81394718992518</v>
      </c>
      <c r="L974" s="9">
        <f>Q973*D974/D973</f>
        <v>28.934798484264839</v>
      </c>
      <c r="M974" s="9">
        <f>R973*E974/E973</f>
        <v>29.002175023685492</v>
      </c>
      <c r="N974" s="9">
        <f>S973*F974/F973</f>
        <v>28.84266635076893</v>
      </c>
      <c r="O974" s="9">
        <f>T973*G974/G973</f>
        <v>28.812361815763868</v>
      </c>
      <c r="P974" s="9">
        <f>IF(MOD($B974,$X$4)=0,$J974*X$2,K974)</f>
        <v>28.681189772881666</v>
      </c>
      <c r="Q974" s="9">
        <f>IF(MOD($B974,$X$4)=0,$J974*Y$2,L974)</f>
        <v>28.681189772881666</v>
      </c>
      <c r="R974" s="9">
        <f>IF(MOD($B974,$X$4)=0,$J974*Z$2,M974)</f>
        <v>28.681189772881666</v>
      </c>
      <c r="S974" s="9">
        <f>IF(MOD($B974,$X$4)=0,$J974*AA$2,N974)</f>
        <v>28.681189772881666</v>
      </c>
      <c r="T974" s="9">
        <f>IF(MOD($B974,$X$4)=0,$J974*AB$2,O974)</f>
        <v>28.681189772881666</v>
      </c>
      <c r="U974" s="5" cm="1">
        <f t="array" ref="U974">SUM(ABS(P974:T974/J974-K974:O974/J974))</f>
        <v>1.2094931762927974E-2</v>
      </c>
    </row>
    <row r="975" spans="1:21" x14ac:dyDescent="0.25">
      <c r="A975" s="7">
        <v>42319</v>
      </c>
      <c r="B975" s="12">
        <v>972</v>
      </c>
      <c r="C975" s="8">
        <v>26.6182250976562</v>
      </c>
      <c r="D975" s="8">
        <v>59.634227752685497</v>
      </c>
      <c r="E975" s="8">
        <v>67.871955871582003</v>
      </c>
      <c r="F975" s="8">
        <v>55.331207275390597</v>
      </c>
      <c r="G975" s="8">
        <v>49.5514526367187</v>
      </c>
      <c r="H975" s="10">
        <f t="shared" si="30"/>
        <v>-9.5216288580224351E-3</v>
      </c>
      <c r="I975" s="10">
        <f>(1+H975)*(1-U975*$X$5) - 1</f>
        <v>-9.5650599023308081E-3</v>
      </c>
      <c r="J975" s="8">
        <f t="shared" si="31"/>
        <v>142.04049064328888</v>
      </c>
      <c r="K975" s="9">
        <f>P974*C975/C974</f>
        <v>28.519076554518989</v>
      </c>
      <c r="L975" s="9">
        <f>Q974*D975/D974</f>
        <v>28.475285803477334</v>
      </c>
      <c r="M975" s="9">
        <f>R974*E975/E974</f>
        <v>28.361237253087943</v>
      </c>
      <c r="N975" s="9">
        <f>S974*F975/F974</f>
        <v>28.541345533938085</v>
      </c>
      <c r="O975" s="9">
        <f>T974*G975/G974</f>
        <v>28.143545498266505</v>
      </c>
      <c r="P975" s="9">
        <f>IF(MOD($B975,$X$4)=0,$J975*X$2,K975)</f>
        <v>28.408098128657777</v>
      </c>
      <c r="Q975" s="9">
        <f>IF(MOD($B975,$X$4)=0,$J975*Y$2,L975)</f>
        <v>28.408098128657777</v>
      </c>
      <c r="R975" s="9">
        <f>IF(MOD($B975,$X$4)=0,$J975*Z$2,M975)</f>
        <v>28.408098128657777</v>
      </c>
      <c r="S975" s="9">
        <f>IF(MOD($B975,$X$4)=0,$J975*AA$2,N975)</f>
        <v>28.408098128657777</v>
      </c>
      <c r="T975" s="9">
        <f>IF(MOD($B975,$X$4)=0,$J975*AB$2,O975)</f>
        <v>28.408098128657777</v>
      </c>
      <c r="U975" s="5" cm="1">
        <f t="array" ref="U975">SUM(ABS(P975:T975/J975-K975:O975/J975))</f>
        <v>4.3848553965243064E-3</v>
      </c>
    </row>
    <row r="976" spans="1:21" x14ac:dyDescent="0.25">
      <c r="A976" s="7">
        <v>42320</v>
      </c>
      <c r="B976" s="12">
        <v>973</v>
      </c>
      <c r="C976" s="8">
        <v>26.528816223144499</v>
      </c>
      <c r="D976" s="8">
        <v>56.9390258789062</v>
      </c>
      <c r="E976" s="8">
        <v>66.156562805175696</v>
      </c>
      <c r="F976" s="8">
        <v>54.222114562988203</v>
      </c>
      <c r="G976" s="8">
        <v>49.009292602538999</v>
      </c>
      <c r="H976" s="10">
        <f t="shared" si="30"/>
        <v>-2.0962883189623582E-2</v>
      </c>
      <c r="I976" s="10">
        <f>(1+H976)*(1-U976*$X$5) - 1</f>
        <v>-2.1077058172428664E-2</v>
      </c>
      <c r="J976" s="8">
        <f t="shared" si="31"/>
        <v>139.0629124297368</v>
      </c>
      <c r="K976" s="9">
        <f>P975*C976/C975</f>
        <v>28.312677187878187</v>
      </c>
      <c r="L976" s="9">
        <f>Q975*D976/D975</f>
        <v>27.124178437027048</v>
      </c>
      <c r="M976" s="9">
        <f>R975*E976/E975</f>
        <v>27.690113006026394</v>
      </c>
      <c r="N976" s="9">
        <f>S975*F976/F975</f>
        <v>27.838668756714185</v>
      </c>
      <c r="O976" s="9">
        <f>T975*G976/G975</f>
        <v>28.097275042090978</v>
      </c>
      <c r="P976" s="9">
        <f>IF(MOD($B976,$X$4)=0,$J976*X$2,K976)</f>
        <v>27.81258248594736</v>
      </c>
      <c r="Q976" s="9">
        <f>IF(MOD($B976,$X$4)=0,$J976*Y$2,L976)</f>
        <v>27.81258248594736</v>
      </c>
      <c r="R976" s="9">
        <f>IF(MOD($B976,$X$4)=0,$J976*Z$2,M976)</f>
        <v>27.81258248594736</v>
      </c>
      <c r="S976" s="9">
        <f>IF(MOD($B976,$X$4)=0,$J976*AA$2,N976)</f>
        <v>27.81258248594736</v>
      </c>
      <c r="T976" s="9">
        <f>IF(MOD($B976,$X$4)=0,$J976*AB$2,O976)</f>
        <v>27.81258248594736</v>
      </c>
      <c r="U976" s="5" cm="1">
        <f t="array" ref="U976">SUM(ABS(P976:T976/J976-K976:O976/J976))</f>
        <v>1.1661966726764422E-2</v>
      </c>
    </row>
    <row r="977" spans="1:21" x14ac:dyDescent="0.25">
      <c r="A977" s="7">
        <v>42321</v>
      </c>
      <c r="B977" s="12">
        <v>974</v>
      </c>
      <c r="C977" s="8">
        <v>25.753948211669901</v>
      </c>
      <c r="D977" s="8">
        <v>57.7434272766113</v>
      </c>
      <c r="E977" s="8">
        <v>65.287811279296804</v>
      </c>
      <c r="F977" s="8">
        <v>53.860637664794901</v>
      </c>
      <c r="G977" s="8">
        <v>48.553188323974602</v>
      </c>
      <c r="H977" s="10">
        <f t="shared" si="30"/>
        <v>-8.8371910932903974E-3</v>
      </c>
      <c r="I977" s="10">
        <f>(1+H977)*(1-U977*$X$5) - 1</f>
        <v>-8.9377319110316433E-3</v>
      </c>
      <c r="J977" s="8">
        <f t="shared" si="31"/>
        <v>137.8339868986057</v>
      </c>
      <c r="K977" s="9">
        <f>P976*C977/C976</f>
        <v>27.000217535186476</v>
      </c>
      <c r="L977" s="9">
        <f>Q976*D977/D976</f>
        <v>28.205502453933192</v>
      </c>
      <c r="M977" s="9">
        <f>R976*E977/E976</f>
        <v>27.44735457130411</v>
      </c>
      <c r="N977" s="9">
        <f>S976*F977/F976</f>
        <v>27.627167252166931</v>
      </c>
      <c r="O977" s="9">
        <f>T976*G977/G976</f>
        <v>27.553745086014992</v>
      </c>
      <c r="P977" s="9">
        <f>IF(MOD($B977,$X$4)=0,$J977*X$2,K977)</f>
        <v>27.566797379721141</v>
      </c>
      <c r="Q977" s="9">
        <f>IF(MOD($B977,$X$4)=0,$J977*Y$2,L977)</f>
        <v>27.566797379721141</v>
      </c>
      <c r="R977" s="9">
        <f>IF(MOD($B977,$X$4)=0,$J977*Z$2,M977)</f>
        <v>27.566797379721141</v>
      </c>
      <c r="S977" s="9">
        <f>IF(MOD($B977,$X$4)=0,$J977*AA$2,N977)</f>
        <v>27.566797379721141</v>
      </c>
      <c r="T977" s="9">
        <f>IF(MOD($B977,$X$4)=0,$J977*AB$2,O977)</f>
        <v>27.566797379721141</v>
      </c>
      <c r="U977" s="5" cm="1">
        <f t="array" ref="U977">SUM(ABS(P977:T977/J977-K977:O977/J977))</f>
        <v>1.0143723799734577E-2</v>
      </c>
    </row>
    <row r="978" spans="1:21" x14ac:dyDescent="0.25">
      <c r="A978" s="7">
        <v>42324</v>
      </c>
      <c r="B978" s="12">
        <v>975</v>
      </c>
      <c r="C978" s="8">
        <v>26.1757717132568</v>
      </c>
      <c r="D978" s="8">
        <v>58.373687744140597</v>
      </c>
      <c r="E978" s="8">
        <v>68.149436950683594</v>
      </c>
      <c r="F978" s="8">
        <v>54.641109466552699</v>
      </c>
      <c r="G978" s="8">
        <v>49.801021575927699</v>
      </c>
      <c r="H978" s="10">
        <f t="shared" si="30"/>
        <v>2.2263134926655548E-2</v>
      </c>
      <c r="I978" s="10">
        <f>(1+H978)*(1-U978*$X$5) - 1</f>
        <v>2.2163114930864758E-2</v>
      </c>
      <c r="J978" s="8">
        <f t="shared" si="31"/>
        <v>140.90260354640824</v>
      </c>
      <c r="K978" s="9">
        <f>P977*C978/C977</f>
        <v>28.018313508536735</v>
      </c>
      <c r="L978" s="9">
        <f>Q977*D978/D977</f>
        <v>27.867684656841003</v>
      </c>
      <c r="M978" s="9">
        <f>R977*E978/E977</f>
        <v>28.775075824257438</v>
      </c>
      <c r="N978" s="9">
        <f>S977*F978/F977</f>
        <v>27.966256222996329</v>
      </c>
      <c r="O978" s="9">
        <f>T977*G978/G977</f>
        <v>28.275273333776749</v>
      </c>
      <c r="P978" s="9">
        <f>IF(MOD($B978,$X$4)=0,$J978*X$2,K978)</f>
        <v>28.180520709281652</v>
      </c>
      <c r="Q978" s="9">
        <f>IF(MOD($B978,$X$4)=0,$J978*Y$2,L978)</f>
        <v>28.180520709281652</v>
      </c>
      <c r="R978" s="9">
        <f>IF(MOD($B978,$X$4)=0,$J978*Z$2,M978)</f>
        <v>28.180520709281652</v>
      </c>
      <c r="S978" s="9">
        <f>IF(MOD($B978,$X$4)=0,$J978*AA$2,N978)</f>
        <v>28.180520709281652</v>
      </c>
      <c r="T978" s="9">
        <f>IF(MOD($B978,$X$4)=0,$J978*AB$2,O978)</f>
        <v>28.180520709281652</v>
      </c>
      <c r="U978" s="5" cm="1">
        <f t="array" ref="U978">SUM(ABS(P978:T978/J978-K978:O978/J978))</f>
        <v>9.7841732107363522E-3</v>
      </c>
    </row>
    <row r="979" spans="1:21" x14ac:dyDescent="0.25">
      <c r="A979" s="7">
        <v>42325</v>
      </c>
      <c r="B979" s="12">
        <v>976</v>
      </c>
      <c r="C979" s="8">
        <v>26.063440322875898</v>
      </c>
      <c r="D979" s="8">
        <v>57.544429779052699</v>
      </c>
      <c r="E979" s="8">
        <v>67.836448669433594</v>
      </c>
      <c r="F979" s="8">
        <v>54.3289184570312</v>
      </c>
      <c r="G979" s="8">
        <v>51.565174102783203</v>
      </c>
      <c r="H979" s="10">
        <f t="shared" si="30"/>
        <v>1.3240830544170024E-3</v>
      </c>
      <c r="I979" s="10">
        <f>(1+H979)*(1-U979*$X$5) - 1</f>
        <v>1.1876832951867033E-3</v>
      </c>
      <c r="J979" s="8">
        <f t="shared" si="31"/>
        <v>141.08917029608727</v>
      </c>
      <c r="K979" s="9">
        <f>P978*C979/C978</f>
        <v>28.059586086699802</v>
      </c>
      <c r="L979" s="9">
        <f>Q978*D979/D978</f>
        <v>27.780187576981952</v>
      </c>
      <c r="M979" s="9">
        <f>R978*E979/E978</f>
        <v>28.051096709081754</v>
      </c>
      <c r="N979" s="9">
        <f>S978*F979/F978</f>
        <v>28.01951180417409</v>
      </c>
      <c r="O979" s="9">
        <f>T978*G979/G978</f>
        <v>29.178788119149676</v>
      </c>
      <c r="P979" s="9">
        <f>IF(MOD($B979,$X$4)=0,$J979*X$2,K979)</f>
        <v>28.217834059217456</v>
      </c>
      <c r="Q979" s="9">
        <f>IF(MOD($B979,$X$4)=0,$J979*Y$2,L979)</f>
        <v>28.217834059217456</v>
      </c>
      <c r="R979" s="9">
        <f>IF(MOD($B979,$X$4)=0,$J979*Z$2,M979)</f>
        <v>28.217834059217456</v>
      </c>
      <c r="S979" s="9">
        <f>IF(MOD($B979,$X$4)=0,$J979*AA$2,N979)</f>
        <v>28.217834059217456</v>
      </c>
      <c r="T979" s="9">
        <f>IF(MOD($B979,$X$4)=0,$J979*AB$2,O979)</f>
        <v>28.217834059217456</v>
      </c>
      <c r="U979" s="5" cm="1">
        <f t="array" ref="U979">SUM(ABS(P979:T979/J979-K979:O979/J979))</f>
        <v>1.3621939343970657E-2</v>
      </c>
    </row>
    <row r="980" spans="1:21" x14ac:dyDescent="0.25">
      <c r="A980" s="7">
        <v>42326</v>
      </c>
      <c r="B980" s="12">
        <v>977</v>
      </c>
      <c r="C980" s="8">
        <v>26.8887405395507</v>
      </c>
      <c r="D980" s="8">
        <v>58.315650939941399</v>
      </c>
      <c r="E980" s="8">
        <v>68.715797424316406</v>
      </c>
      <c r="F980" s="8">
        <v>55.413352966308501</v>
      </c>
      <c r="G980" s="8">
        <v>52.434352874755803</v>
      </c>
      <c r="H980" s="10">
        <f t="shared" si="30"/>
        <v>1.896929631045019E-2</v>
      </c>
      <c r="I980" s="10">
        <f>(1+H980)*(1-U980*$X$5) - 1</f>
        <v>1.8914548312318757E-2</v>
      </c>
      <c r="J980" s="8">
        <f t="shared" si="31"/>
        <v>143.76553257362932</v>
      </c>
      <c r="K980" s="9">
        <f>P979*C980/C979</f>
        <v>29.111353267528788</v>
      </c>
      <c r="L980" s="9">
        <f>Q979*D980/D979</f>
        <v>28.596014724565471</v>
      </c>
      <c r="M980" s="9">
        <f>R979*E980/E979</f>
        <v>28.583615548846694</v>
      </c>
      <c r="N980" s="9">
        <f>S979*F980/F979</f>
        <v>28.781077243509404</v>
      </c>
      <c r="O980" s="9">
        <f>T979*G980/G979</f>
        <v>28.693471789178954</v>
      </c>
      <c r="P980" s="9">
        <f>IF(MOD($B980,$X$4)=0,$J980*X$2,K980)</f>
        <v>28.753106514725864</v>
      </c>
      <c r="Q980" s="9">
        <f>IF(MOD($B980,$X$4)=0,$J980*Y$2,L980)</f>
        <v>28.753106514725864</v>
      </c>
      <c r="R980" s="9">
        <f>IF(MOD($B980,$X$4)=0,$J980*Z$2,M980)</f>
        <v>28.753106514725864</v>
      </c>
      <c r="S980" s="9">
        <f>IF(MOD($B980,$X$4)=0,$J980*AA$2,N980)</f>
        <v>28.753106514725864</v>
      </c>
      <c r="T980" s="9">
        <f>IF(MOD($B980,$X$4)=0,$J980*AB$2,O980)</f>
        <v>28.753106514725864</v>
      </c>
      <c r="U980" s="5" cm="1">
        <f t="array" ref="U980">SUM(ABS(P980:T980/J980-K980:O980/J980))</f>
        <v>5.3728800592543757E-3</v>
      </c>
    </row>
    <row r="981" spans="1:21" x14ac:dyDescent="0.25">
      <c r="A981" s="7">
        <v>42327</v>
      </c>
      <c r="B981" s="12">
        <v>978</v>
      </c>
      <c r="C981" s="8">
        <v>27.230323791503899</v>
      </c>
      <c r="D981" s="8">
        <v>58.066856384277301</v>
      </c>
      <c r="E981" s="8">
        <v>67.687423706054602</v>
      </c>
      <c r="F981" s="8">
        <v>55.585887908935497</v>
      </c>
      <c r="G981" s="8">
        <v>52.236423492431598</v>
      </c>
      <c r="H981" s="10">
        <f t="shared" si="30"/>
        <v>-1.437915328953876E-3</v>
      </c>
      <c r="I981" s="10">
        <f>(1+H981)*(1-U981*$X$5) - 1</f>
        <v>-1.5126873641333471E-3</v>
      </c>
      <c r="J981" s="8">
        <f t="shared" si="31"/>
        <v>143.55880991056648</v>
      </c>
      <c r="K981" s="9">
        <f>P980*C981/C980</f>
        <v>29.118373887982347</v>
      </c>
      <c r="L981" s="9">
        <f>Q980*D981/D980</f>
        <v>28.630435906681701</v>
      </c>
      <c r="M981" s="9">
        <f>R980*E981/E980</f>
        <v>28.322798781039246</v>
      </c>
      <c r="N981" s="9">
        <f>S980*F981/F980</f>
        <v>28.842632149203936</v>
      </c>
      <c r="O981" s="9">
        <f>T980*G981/G980</f>
        <v>28.644569185659261</v>
      </c>
      <c r="P981" s="9">
        <f>IF(MOD($B981,$X$4)=0,$J981*X$2,K981)</f>
        <v>28.711761982113298</v>
      </c>
      <c r="Q981" s="9">
        <f>IF(MOD($B981,$X$4)=0,$J981*Y$2,L981)</f>
        <v>28.711761982113298</v>
      </c>
      <c r="R981" s="9">
        <f>IF(MOD($B981,$X$4)=0,$J981*Z$2,M981)</f>
        <v>28.711761982113298</v>
      </c>
      <c r="S981" s="9">
        <f>IF(MOD($B981,$X$4)=0,$J981*AA$2,N981)</f>
        <v>28.711761982113298</v>
      </c>
      <c r="T981" s="9">
        <f>IF(MOD($B981,$X$4)=0,$J981*AB$2,O981)</f>
        <v>28.711761982113298</v>
      </c>
      <c r="U981" s="5" cm="1">
        <f t="array" ref="U981">SUM(ABS(P981:T981/J981-K981:O981/J981))</f>
        <v>7.4879705856369938E-3</v>
      </c>
    </row>
    <row r="982" spans="1:21" x14ac:dyDescent="0.25">
      <c r="A982" s="7">
        <v>42328</v>
      </c>
      <c r="B982" s="12">
        <v>979</v>
      </c>
      <c r="C982" s="8">
        <v>27.349540710449201</v>
      </c>
      <c r="D982" s="8">
        <v>58.995670318603501</v>
      </c>
      <c r="E982" s="8">
        <v>66.331138610839801</v>
      </c>
      <c r="F982" s="8">
        <v>55.4873046875</v>
      </c>
      <c r="G982" s="8">
        <v>51.694259643554602</v>
      </c>
      <c r="H982" s="10">
        <f t="shared" si="30"/>
        <v>-2.3632708605475505E-3</v>
      </c>
      <c r="I982" s="10">
        <f>(1+H982)*(1-U982*$X$5) - 1</f>
        <v>-2.4660307495983913E-3</v>
      </c>
      <c r="J982" s="8">
        <f t="shared" si="31"/>
        <v>143.21954155832995</v>
      </c>
      <c r="K982" s="9">
        <f>P981*C982/C981</f>
        <v>28.837464776806705</v>
      </c>
      <c r="L982" s="9">
        <f>Q981*D982/D981</f>
        <v>29.171023706763247</v>
      </c>
      <c r="M982" s="9">
        <f>R981*E982/E981</f>
        <v>28.136450754390918</v>
      </c>
      <c r="N982" s="9">
        <f>S981*F982/F981</f>
        <v>28.66084082036226</v>
      </c>
      <c r="O982" s="9">
        <f>T981*G982/G981</f>
        <v>28.413761500006824</v>
      </c>
      <c r="P982" s="9">
        <f>IF(MOD($B982,$X$4)=0,$J982*X$2,K982)</f>
        <v>28.643908311665992</v>
      </c>
      <c r="Q982" s="9">
        <f>IF(MOD($B982,$X$4)=0,$J982*Y$2,L982)</f>
        <v>28.643908311665992</v>
      </c>
      <c r="R982" s="9">
        <f>IF(MOD($B982,$X$4)=0,$J982*Z$2,M982)</f>
        <v>28.643908311665992</v>
      </c>
      <c r="S982" s="9">
        <f>IF(MOD($B982,$X$4)=0,$J982*AA$2,N982)</f>
        <v>28.643908311665992</v>
      </c>
      <c r="T982" s="9">
        <f>IF(MOD($B982,$X$4)=0,$J982*AB$2,O982)</f>
        <v>28.643908311665992</v>
      </c>
      <c r="U982" s="5" cm="1">
        <f t="array" ref="U982">SUM(ABS(P982:T982/J982-K982:O982/J982))</f>
        <v>1.0300331378086836E-2</v>
      </c>
    </row>
    <row r="983" spans="1:21" x14ac:dyDescent="0.25">
      <c r="A983" s="7">
        <v>42331</v>
      </c>
      <c r="B983" s="12">
        <v>980</v>
      </c>
      <c r="C983" s="8">
        <v>26.994194030761701</v>
      </c>
      <c r="D983" s="8">
        <v>58.896141052246001</v>
      </c>
      <c r="E983" s="8">
        <v>67.076362609863196</v>
      </c>
      <c r="F983" s="8">
        <v>54.945072174072202</v>
      </c>
      <c r="G983" s="8">
        <v>51.857765197753899</v>
      </c>
      <c r="H983" s="10">
        <f t="shared" si="30"/>
        <v>-2.0108392830964217E-3</v>
      </c>
      <c r="I983" s="10">
        <f>(1+H983)*(1-U983*$X$5) - 1</f>
        <v>-2.0858124676463863E-3</v>
      </c>
      <c r="J983" s="8">
        <f t="shared" si="31"/>
        <v>142.9315500780574</v>
      </c>
      <c r="K983" s="9">
        <f>P982*C983/C982</f>
        <v>28.271744193095078</v>
      </c>
      <c r="L983" s="9">
        <f>Q982*D983/D982</f>
        <v>28.595584304760479</v>
      </c>
      <c r="M983" s="9">
        <f>R982*E983/E982</f>
        <v>28.965719882320847</v>
      </c>
      <c r="N983" s="9">
        <f>S982*F983/F982</f>
        <v>28.363994582107438</v>
      </c>
      <c r="O983" s="9">
        <f>T982*G983/G982</f>
        <v>28.734507115773575</v>
      </c>
      <c r="P983" s="9">
        <f>IF(MOD($B983,$X$4)=0,$J983*X$2,K983)</f>
        <v>28.586310015611481</v>
      </c>
      <c r="Q983" s="9">
        <f>IF(MOD($B983,$X$4)=0,$J983*Y$2,L983)</f>
        <v>28.586310015611481</v>
      </c>
      <c r="R983" s="9">
        <f>IF(MOD($B983,$X$4)=0,$J983*Z$2,M983)</f>
        <v>28.586310015611481</v>
      </c>
      <c r="S983" s="9">
        <f>IF(MOD($B983,$X$4)=0,$J983*AA$2,N983)</f>
        <v>28.586310015611481</v>
      </c>
      <c r="T983" s="9">
        <f>IF(MOD($B983,$X$4)=0,$J983*AB$2,O983)</f>
        <v>28.586310015611481</v>
      </c>
      <c r="U983" s="5" cm="1">
        <f t="array" ref="U983">SUM(ABS(P983:T983/J983-K983:O983/J983))</f>
        <v>7.5124247337589878E-3</v>
      </c>
    </row>
    <row r="984" spans="1:21" x14ac:dyDescent="0.25">
      <c r="A984" s="7">
        <v>42332</v>
      </c>
      <c r="B984" s="12">
        <v>981</v>
      </c>
      <c r="C984" s="8">
        <v>27.253248214721602</v>
      </c>
      <c r="D984" s="8">
        <v>59.211284637451101</v>
      </c>
      <c r="E984" s="8">
        <v>68.074928283691406</v>
      </c>
      <c r="F984" s="8">
        <v>54.862937927246001</v>
      </c>
      <c r="G984" s="8">
        <v>51.565174102783203</v>
      </c>
      <c r="H984" s="10">
        <f t="shared" si="30"/>
        <v>4.5394938513703131E-3</v>
      </c>
      <c r="I984" s="10">
        <f>(1+H984)*(1-U984*$X$5) - 1</f>
        <v>4.4746297900337684E-3</v>
      </c>
      <c r="J984" s="8">
        <f t="shared" si="31"/>
        <v>143.58038697080357</v>
      </c>
      <c r="K984" s="9">
        <f>P983*C984/C983</f>
        <v>28.860643200187397</v>
      </c>
      <c r="L984" s="9">
        <f>Q983*D984/D983</f>
        <v>28.739270669147551</v>
      </c>
      <c r="M984" s="9">
        <f>R983*E984/E983</f>
        <v>29.01187435470705</v>
      </c>
      <c r="N984" s="9">
        <f>S983*F984/F983</f>
        <v>28.543577975234246</v>
      </c>
      <c r="O984" s="9">
        <f>T983*G984/G983</f>
        <v>28.425020771527322</v>
      </c>
      <c r="P984" s="9">
        <f>IF(MOD($B984,$X$4)=0,$J984*X$2,K984)</f>
        <v>28.716077394160717</v>
      </c>
      <c r="Q984" s="9">
        <f>IF(MOD($B984,$X$4)=0,$J984*Y$2,L984)</f>
        <v>28.716077394160717</v>
      </c>
      <c r="R984" s="9">
        <f>IF(MOD($B984,$X$4)=0,$J984*Z$2,M984)</f>
        <v>28.716077394160717</v>
      </c>
      <c r="S984" s="9">
        <f>IF(MOD($B984,$X$4)=0,$J984*AA$2,N984)</f>
        <v>28.716077394160717</v>
      </c>
      <c r="T984" s="9">
        <f>IF(MOD($B984,$X$4)=0,$J984*AB$2,O984)</f>
        <v>28.716077394160717</v>
      </c>
      <c r="U984" s="5" cm="1">
        <f t="array" ref="U984">SUM(ABS(P984:T984/J984-K984:O984/J984))</f>
        <v>6.4570941942664883E-3</v>
      </c>
    </row>
    <row r="985" spans="1:21" x14ac:dyDescent="0.25">
      <c r="A985" s="7">
        <v>42333</v>
      </c>
      <c r="B985" s="12">
        <v>982</v>
      </c>
      <c r="C985" s="8">
        <v>27.058391571044901</v>
      </c>
      <c r="D985" s="8">
        <v>59.285915374755803</v>
      </c>
      <c r="E985" s="8">
        <v>67.717216491699205</v>
      </c>
      <c r="F985" s="8">
        <v>54.9286499023437</v>
      </c>
      <c r="G985" s="8">
        <v>51.840564727783203</v>
      </c>
      <c r="H985" s="10">
        <f t="shared" si="30"/>
        <v>-9.2114670049514569E-4</v>
      </c>
      <c r="I985" s="10">
        <f>(1+H985)*(1-U985*$X$5) - 1</f>
        <v>-9.6339563779201942E-4</v>
      </c>
      <c r="J985" s="8">
        <f t="shared" si="31"/>
        <v>143.44812837108961</v>
      </c>
      <c r="K985" s="9">
        <f>P984*C985/C984</f>
        <v>28.510761740903504</v>
      </c>
      <c r="L985" s="9">
        <f>Q984*D985/D984</f>
        <v>28.75227154265027</v>
      </c>
      <c r="M985" s="9">
        <f>R984*E985/E984</f>
        <v>28.565183669222147</v>
      </c>
      <c r="N985" s="9">
        <f>S984*F985/F984</f>
        <v>28.750472018909594</v>
      </c>
      <c r="O985" s="9">
        <f>T984*G985/G984</f>
        <v>28.86943939940409</v>
      </c>
      <c r="P985" s="9">
        <f>IF(MOD($B985,$X$4)=0,$J985*X$2,K985)</f>
        <v>28.689625674217922</v>
      </c>
      <c r="Q985" s="9">
        <f>IF(MOD($B985,$X$4)=0,$J985*Y$2,L985)</f>
        <v>28.689625674217922</v>
      </c>
      <c r="R985" s="9">
        <f>IF(MOD($B985,$X$4)=0,$J985*Z$2,M985)</f>
        <v>28.689625674217922</v>
      </c>
      <c r="S985" s="9">
        <f>IF(MOD($B985,$X$4)=0,$J985*AA$2,N985)</f>
        <v>28.689625674217922</v>
      </c>
      <c r="T985" s="9">
        <f>IF(MOD($B985,$X$4)=0,$J985*AB$2,O985)</f>
        <v>28.689625674217922</v>
      </c>
      <c r="U985" s="5" cm="1">
        <f t="array" ref="U985">SUM(ABS(P985:T985/J985-K985:O985/J985))</f>
        <v>4.2287890647908777E-3</v>
      </c>
    </row>
    <row r="986" spans="1:21" x14ac:dyDescent="0.25">
      <c r="A986" s="7">
        <v>42335</v>
      </c>
      <c r="B986" s="12">
        <v>983</v>
      </c>
      <c r="C986" s="8">
        <v>27.007947921752901</v>
      </c>
      <c r="D986" s="8">
        <v>59.062015533447202</v>
      </c>
      <c r="E986" s="8">
        <v>67.344627380371094</v>
      </c>
      <c r="F986" s="8">
        <v>55.183326721191399</v>
      </c>
      <c r="G986" s="8">
        <v>51.539360046386697</v>
      </c>
      <c r="H986" s="10">
        <f t="shared" si="30"/>
        <v>-2.4633410133634293E-3</v>
      </c>
      <c r="I986" s="10">
        <f>(1+H986)*(1-U986*$X$5) - 1</f>
        <v>-2.4941367448696461E-3</v>
      </c>
      <c r="J986" s="8">
        <f t="shared" si="31"/>
        <v>143.09476671318288</v>
      </c>
      <c r="K986" s="9">
        <f>P985*C986/C985</f>
        <v>28.636140994168514</v>
      </c>
      <c r="L986" s="9">
        <f>Q985*D986/D985</f>
        <v>28.581276117749816</v>
      </c>
      <c r="M986" s="9">
        <f>R985*E986/E985</f>
        <v>28.531771546595838</v>
      </c>
      <c r="N986" s="9">
        <f>S985*F986/F985</f>
        <v>28.82264519342386</v>
      </c>
      <c r="O986" s="9">
        <f>T985*G986/G985</f>
        <v>28.522932861244833</v>
      </c>
      <c r="P986" s="9">
        <f>IF(MOD($B986,$X$4)=0,$J986*X$2,K986)</f>
        <v>28.618953342636576</v>
      </c>
      <c r="Q986" s="9">
        <f>IF(MOD($B986,$X$4)=0,$J986*Y$2,L986)</f>
        <v>28.618953342636576</v>
      </c>
      <c r="R986" s="9">
        <f>IF(MOD($B986,$X$4)=0,$J986*Z$2,M986)</f>
        <v>28.618953342636576</v>
      </c>
      <c r="S986" s="9">
        <f>IF(MOD($B986,$X$4)=0,$J986*AA$2,N986)</f>
        <v>28.618953342636576</v>
      </c>
      <c r="T986" s="9">
        <f>IF(MOD($B986,$X$4)=0,$J986*AB$2,O986)</f>
        <v>28.618953342636576</v>
      </c>
      <c r="U986" s="5" cm="1">
        <f t="array" ref="U986">SUM(ABS(P986:T986/J986-K986:O986/J986))</f>
        <v>3.0871779226135099E-3</v>
      </c>
    </row>
    <row r="987" spans="1:21" x14ac:dyDescent="0.25">
      <c r="A987" s="7">
        <v>42338</v>
      </c>
      <c r="B987" s="12">
        <v>984</v>
      </c>
      <c r="C987" s="8">
        <v>27.120285034179599</v>
      </c>
      <c r="D987" s="8">
        <v>60.247905731201101</v>
      </c>
      <c r="E987" s="8">
        <v>68.052558898925696</v>
      </c>
      <c r="F987" s="8">
        <v>54.780773162841797</v>
      </c>
      <c r="G987" s="8">
        <v>50.635765075683501</v>
      </c>
      <c r="H987" s="10">
        <f t="shared" si="30"/>
        <v>1.9846470143969341E-3</v>
      </c>
      <c r="I987" s="10">
        <f>(1+H987)*(1-U987*$X$5) - 1</f>
        <v>1.8694619405685842E-3</v>
      </c>
      <c r="J987" s="8">
        <f t="shared" si="31"/>
        <v>143.37875931471604</v>
      </c>
      <c r="K987" s="9">
        <f>P986*C987/C986</f>
        <v>28.737991286152333</v>
      </c>
      <c r="L987" s="9">
        <f>Q986*D987/D986</f>
        <v>29.193585547996875</v>
      </c>
      <c r="M987" s="9">
        <f>R986*E987/E986</f>
        <v>28.919797818096566</v>
      </c>
      <c r="N987" s="9">
        <f>S986*F987/F986</f>
        <v>28.41018264705081</v>
      </c>
      <c r="O987" s="9">
        <f>T986*G987/G986</f>
        <v>28.117202015419451</v>
      </c>
      <c r="P987" s="9">
        <f>IF(MOD($B987,$X$4)=0,$J987*X$2,K987)</f>
        <v>28.675751862943208</v>
      </c>
      <c r="Q987" s="9">
        <f>IF(MOD($B987,$X$4)=0,$J987*Y$2,L987)</f>
        <v>28.675751862943208</v>
      </c>
      <c r="R987" s="9">
        <f>IF(MOD($B987,$X$4)=0,$J987*Z$2,M987)</f>
        <v>28.675751862943208</v>
      </c>
      <c r="S987" s="9">
        <f>IF(MOD($B987,$X$4)=0,$J987*AA$2,N987)</f>
        <v>28.675751862943208</v>
      </c>
      <c r="T987" s="9">
        <f>IF(MOD($B987,$X$4)=0,$J987*AB$2,O987)</f>
        <v>28.675751862943208</v>
      </c>
      <c r="U987" s="5" cm="1">
        <f t="array" ref="U987">SUM(ABS(P987:T987/J987-K987:O987/J987))</f>
        <v>1.1495692491064358E-2</v>
      </c>
    </row>
    <row r="988" spans="1:21" x14ac:dyDescent="0.25">
      <c r="A988" s="7">
        <v>42339</v>
      </c>
      <c r="B988" s="12">
        <v>985</v>
      </c>
      <c r="C988" s="8">
        <v>26.900199890136701</v>
      </c>
      <c r="D988" s="8">
        <v>59.343963623046797</v>
      </c>
      <c r="E988" s="8">
        <v>68.9169921875</v>
      </c>
      <c r="F988" s="8">
        <v>55.544807434082003</v>
      </c>
      <c r="G988" s="8">
        <v>50.764850616455</v>
      </c>
      <c r="H988" s="10">
        <f t="shared" si="30"/>
        <v>1.2159995862657258E-3</v>
      </c>
      <c r="I988" s="10">
        <f>(1+H988)*(1-U988*$X$5) - 1</f>
        <v>1.1137961548774999E-3</v>
      </c>
      <c r="J988" s="8">
        <f t="shared" si="31"/>
        <v>143.55310782672203</v>
      </c>
      <c r="K988" s="9">
        <f>P987*C988/C987</f>
        <v>28.443043874389975</v>
      </c>
      <c r="L988" s="9">
        <f>Q987*D988/D987</f>
        <v>28.245509196790675</v>
      </c>
      <c r="M988" s="9">
        <f>R987*E988/E987</f>
        <v>29.040003771854394</v>
      </c>
      <c r="N988" s="9">
        <f>S987*F988/F987</f>
        <v>29.075696148354098</v>
      </c>
      <c r="O988" s="9">
        <f>T987*G988/G987</f>
        <v>28.748854835332875</v>
      </c>
      <c r="P988" s="9">
        <f>IF(MOD($B988,$X$4)=0,$J988*X$2,K988)</f>
        <v>28.710621565344407</v>
      </c>
      <c r="Q988" s="9">
        <f>IF(MOD($B988,$X$4)=0,$J988*Y$2,L988)</f>
        <v>28.710621565344407</v>
      </c>
      <c r="R988" s="9">
        <f>IF(MOD($B988,$X$4)=0,$J988*Z$2,M988)</f>
        <v>28.710621565344407</v>
      </c>
      <c r="S988" s="9">
        <f>IF(MOD($B988,$X$4)=0,$J988*AA$2,N988)</f>
        <v>28.710621565344407</v>
      </c>
      <c r="T988" s="9">
        <f>IF(MOD($B988,$X$4)=0,$J988*AB$2,O988)</f>
        <v>28.710621565344407</v>
      </c>
      <c r="U988" s="5" cm="1">
        <f t="array" ref="U988">SUM(ABS(P988:T988/J988-K988:O988/J988))</f>
        <v>1.0207930299810125E-2</v>
      </c>
    </row>
    <row r="989" spans="1:21" x14ac:dyDescent="0.25">
      <c r="A989" s="7">
        <v>42340</v>
      </c>
      <c r="B989" s="12">
        <v>986</v>
      </c>
      <c r="C989" s="8">
        <v>26.657197952270501</v>
      </c>
      <c r="D989" s="8">
        <v>58.904445648193303</v>
      </c>
      <c r="E989" s="8">
        <v>67.255187988281193</v>
      </c>
      <c r="F989" s="8">
        <v>54.764331817626903</v>
      </c>
      <c r="G989" s="8">
        <v>50.634674072265597</v>
      </c>
      <c r="H989" s="10">
        <f t="shared" si="30"/>
        <v>-1.1433690597435486E-2</v>
      </c>
      <c r="I989" s="10">
        <f>(1+H989)*(1-U989*$X$5) - 1</f>
        <v>-1.1494878699651601E-2</v>
      </c>
      <c r="J989" s="8">
        <f t="shared" si="31"/>
        <v>141.91176600753099</v>
      </c>
      <c r="K989" s="9">
        <f>P988*C989/C988</f>
        <v>28.451265251777389</v>
      </c>
      <c r="L989" s="9">
        <f>Q988*D989/D988</f>
        <v>28.497982680497749</v>
      </c>
      <c r="M989" s="9">
        <f>R988*E989/E988</f>
        <v>28.018318695398133</v>
      </c>
      <c r="N989" s="9">
        <f>S988*F989/F988</f>
        <v>28.307200595857495</v>
      </c>
      <c r="O989" s="9">
        <f>T988*G989/G988</f>
        <v>28.636998784000205</v>
      </c>
      <c r="P989" s="9">
        <f>IF(MOD($B989,$X$4)=0,$J989*X$2,K989)</f>
        <v>28.382353201506199</v>
      </c>
      <c r="Q989" s="9">
        <f>IF(MOD($B989,$X$4)=0,$J989*Y$2,L989)</f>
        <v>28.382353201506199</v>
      </c>
      <c r="R989" s="9">
        <f>IF(MOD($B989,$X$4)=0,$J989*Z$2,M989)</f>
        <v>28.382353201506199</v>
      </c>
      <c r="S989" s="9">
        <f>IF(MOD($B989,$X$4)=0,$J989*AA$2,N989)</f>
        <v>28.382353201506199</v>
      </c>
      <c r="T989" s="9">
        <f>IF(MOD($B989,$X$4)=0,$J989*AB$2,O989)</f>
        <v>28.382353201506199</v>
      </c>
      <c r="U989" s="5" cm="1">
        <f t="array" ref="U989">SUM(ABS(P989:T989/J989-K989:O989/J989))</f>
        <v>6.1895799638410909E-3</v>
      </c>
    </row>
    <row r="990" spans="1:21" x14ac:dyDescent="0.25">
      <c r="A990" s="7">
        <v>42341</v>
      </c>
      <c r="B990" s="12">
        <v>987</v>
      </c>
      <c r="C990" s="8">
        <v>26.409612655639599</v>
      </c>
      <c r="D990" s="8">
        <v>57.751735687255803</v>
      </c>
      <c r="E990" s="8">
        <v>66.211891174316406</v>
      </c>
      <c r="F990" s="8">
        <v>54.057811737060497</v>
      </c>
      <c r="G990" s="8">
        <v>51.233455657958899</v>
      </c>
      <c r="H990" s="10">
        <f t="shared" si="30"/>
        <v>-9.0889964302774962E-3</v>
      </c>
      <c r="I990" s="10">
        <f>(1+H990)*(1-U990*$X$5) - 1</f>
        <v>-9.1726545145438543E-3</v>
      </c>
      <c r="J990" s="8">
        <f t="shared" si="31"/>
        <v>140.62193047287417</v>
      </c>
      <c r="K990" s="9">
        <f>P989*C990/C989</f>
        <v>28.118745100269912</v>
      </c>
      <c r="L990" s="9">
        <f>Q989*D990/D989</f>
        <v>27.826934660677846</v>
      </c>
      <c r="M990" s="9">
        <f>R989*E990/E989</f>
        <v>27.942071647715668</v>
      </c>
      <c r="N990" s="9">
        <f>S989*F990/F989</f>
        <v>28.016189645683575</v>
      </c>
      <c r="O990" s="9">
        <f>T989*G990/G989</f>
        <v>28.717989418527175</v>
      </c>
      <c r="P990" s="9">
        <f>IF(MOD($B990,$X$4)=0,$J990*X$2,K990)</f>
        <v>28.124386094574835</v>
      </c>
      <c r="Q990" s="9">
        <f>IF(MOD($B990,$X$4)=0,$J990*Y$2,L990)</f>
        <v>28.124386094574835</v>
      </c>
      <c r="R990" s="9">
        <f>IF(MOD($B990,$X$4)=0,$J990*Z$2,M990)</f>
        <v>28.124386094574835</v>
      </c>
      <c r="S990" s="9">
        <f>IF(MOD($B990,$X$4)=0,$J990*AA$2,N990)</f>
        <v>28.124386094574835</v>
      </c>
      <c r="T990" s="9">
        <f>IF(MOD($B990,$X$4)=0,$J990*AB$2,O990)</f>
        <v>28.124386094574835</v>
      </c>
      <c r="U990" s="5" cm="1">
        <f t="array" ref="U990">SUM(ABS(P990:T990/J990-K990:O990/J990))</f>
        <v>8.4425426667975589E-3</v>
      </c>
    </row>
    <row r="991" spans="1:21" x14ac:dyDescent="0.25">
      <c r="A991" s="7">
        <v>42342</v>
      </c>
      <c r="B991" s="12">
        <v>988</v>
      </c>
      <c r="C991" s="8">
        <v>27.287635803222599</v>
      </c>
      <c r="D991" s="8">
        <v>58.033702850341797</v>
      </c>
      <c r="E991" s="8">
        <v>66.852760314941406</v>
      </c>
      <c r="F991" s="8">
        <v>55.774837493896399</v>
      </c>
      <c r="G991" s="8">
        <v>51.771472930908203</v>
      </c>
      <c r="H991" s="10">
        <f t="shared" si="30"/>
        <v>1.8014373829429164E-2</v>
      </c>
      <c r="I991" s="10">
        <f>(1+H991)*(1-U991*$X$5) - 1</f>
        <v>1.7898452358119155E-2</v>
      </c>
      <c r="J991" s="8">
        <f t="shared" si="31"/>
        <v>143.15514649702851</v>
      </c>
      <c r="K991" s="9">
        <f>P990*C991/C990</f>
        <v>29.059419195006353</v>
      </c>
      <c r="L991" s="9">
        <f>Q990*D991/D990</f>
        <v>28.261700640471197</v>
      </c>
      <c r="M991" s="9">
        <f>R990*E991/E990</f>
        <v>28.396603831107747</v>
      </c>
      <c r="N991" s="9">
        <f>S990*F991/F990</f>
        <v>29.01769445774848</v>
      </c>
      <c r="O991" s="9">
        <f>T990*G991/G990</f>
        <v>28.419728372694735</v>
      </c>
      <c r="P991" s="9">
        <f>IF(MOD($B991,$X$4)=0,$J991*X$2,K991)</f>
        <v>28.631029299405704</v>
      </c>
      <c r="Q991" s="9">
        <f>IF(MOD($B991,$X$4)=0,$J991*Y$2,L991)</f>
        <v>28.631029299405704</v>
      </c>
      <c r="R991" s="9">
        <f>IF(MOD($B991,$X$4)=0,$J991*Z$2,M991)</f>
        <v>28.631029299405704</v>
      </c>
      <c r="S991" s="9">
        <f>IF(MOD($B991,$X$4)=0,$J991*AA$2,N991)</f>
        <v>28.631029299405704</v>
      </c>
      <c r="T991" s="9">
        <f>IF(MOD($B991,$X$4)=0,$J991*AB$2,O991)</f>
        <v>28.631029299405704</v>
      </c>
      <c r="U991" s="5" cm="1">
        <f t="array" ref="U991">SUM(ABS(P991:T991/J991-K991:O991/J991))</f>
        <v>1.1387017147306638E-2</v>
      </c>
    </row>
    <row r="992" spans="1:21" x14ac:dyDescent="0.25">
      <c r="A992" s="7">
        <v>42345</v>
      </c>
      <c r="B992" s="12">
        <v>989</v>
      </c>
      <c r="C992" s="8">
        <v>27.115699768066399</v>
      </c>
      <c r="D992" s="8">
        <v>56.690223693847599</v>
      </c>
      <c r="E992" s="8">
        <v>65.041938781738196</v>
      </c>
      <c r="F992" s="8">
        <v>55.043670654296797</v>
      </c>
      <c r="G992" s="8">
        <v>52.500408172607401</v>
      </c>
      <c r="H992" s="10">
        <f t="shared" si="30"/>
        <v>-1.1113393716922215E-2</v>
      </c>
      <c r="I992" s="10">
        <f>(1+H992)*(1-U992*$X$5) - 1</f>
        <v>-1.1233416810555119E-2</v>
      </c>
      <c r="J992" s="8">
        <f t="shared" si="31"/>
        <v>141.56420699140335</v>
      </c>
      <c r="K992" s="9">
        <f>P991*C992/C991</f>
        <v>28.450628707149214</v>
      </c>
      <c r="L992" s="9">
        <f>Q991*D992/D991</f>
        <v>27.968221496293072</v>
      </c>
      <c r="M992" s="9">
        <f>R991*E992/E991</f>
        <v>27.855508825323671</v>
      </c>
      <c r="N992" s="9">
        <f>S991*F992/F991</f>
        <v>28.25569769562253</v>
      </c>
      <c r="O992" s="9">
        <f>T991*G992/G991</f>
        <v>29.034150267014862</v>
      </c>
      <c r="P992" s="9">
        <f>IF(MOD($B992,$X$4)=0,$J992*X$2,K992)</f>
        <v>28.312841398280671</v>
      </c>
      <c r="Q992" s="9">
        <f>IF(MOD($B992,$X$4)=0,$J992*Y$2,L992)</f>
        <v>28.312841398280671</v>
      </c>
      <c r="R992" s="9">
        <f>IF(MOD($B992,$X$4)=0,$J992*Z$2,M992)</f>
        <v>28.312841398280671</v>
      </c>
      <c r="S992" s="9">
        <f>IF(MOD($B992,$X$4)=0,$J992*AA$2,N992)</f>
        <v>28.312841398280671</v>
      </c>
      <c r="T992" s="9">
        <f>IF(MOD($B992,$X$4)=0,$J992*AB$2,O992)</f>
        <v>28.312841398280671</v>
      </c>
      <c r="U992" s="5" cm="1">
        <f t="array" ref="U992">SUM(ABS(P992:T992/J992-K992:O992/J992))</f>
        <v>1.2137194787590705E-2</v>
      </c>
    </row>
    <row r="993" spans="1:21" x14ac:dyDescent="0.25">
      <c r="A993" s="7">
        <v>42346</v>
      </c>
      <c r="B993" s="12">
        <v>990</v>
      </c>
      <c r="C993" s="8">
        <v>27.1042385101318</v>
      </c>
      <c r="D993" s="8">
        <v>55.180938720703097</v>
      </c>
      <c r="E993" s="8">
        <v>64.415969848632798</v>
      </c>
      <c r="F993" s="8">
        <v>54.189239501953097</v>
      </c>
      <c r="G993" s="8">
        <v>51.728084564208899</v>
      </c>
      <c r="H993" s="10">
        <f t="shared" si="30"/>
        <v>-1.3380746521650777E-2</v>
      </c>
      <c r="I993" s="10">
        <f>(1+H993)*(1-U993*$X$5) - 1</f>
        <v>-1.3447605447894362E-2</v>
      </c>
      <c r="J993" s="8">
        <f t="shared" si="31"/>
        <v>139.66997222111289</v>
      </c>
      <c r="K993" s="9">
        <f>P992*C993/C992</f>
        <v>28.300874132788625</v>
      </c>
      <c r="L993" s="9">
        <f>Q992*D993/D992</f>
        <v>27.559058059900824</v>
      </c>
      <c r="M993" s="9">
        <f>R992*E993/E992</f>
        <v>28.040356299354929</v>
      </c>
      <c r="N993" s="9">
        <f>S992*F993/F992</f>
        <v>27.873347203680318</v>
      </c>
      <c r="O993" s="9">
        <f>T992*G993/G992</f>
        <v>27.8963365253882</v>
      </c>
      <c r="P993" s="9">
        <f>IF(MOD($B993,$X$4)=0,$J993*X$2,K993)</f>
        <v>27.933994444222577</v>
      </c>
      <c r="Q993" s="9">
        <f>IF(MOD($B993,$X$4)=0,$J993*Y$2,L993)</f>
        <v>27.933994444222577</v>
      </c>
      <c r="R993" s="9">
        <f>IF(MOD($B993,$X$4)=0,$J993*Z$2,M993)</f>
        <v>27.933994444222577</v>
      </c>
      <c r="S993" s="9">
        <f>IF(MOD($B993,$X$4)=0,$J993*AA$2,N993)</f>
        <v>27.933994444222577</v>
      </c>
      <c r="T993" s="9">
        <f>IF(MOD($B993,$X$4)=0,$J993*AB$2,O993)</f>
        <v>27.933994444222577</v>
      </c>
      <c r="U993" s="5" cm="1">
        <f t="array" ref="U993">SUM(ABS(P993:T993/J993-K993:O993/J993))</f>
        <v>6.7765681652632304E-3</v>
      </c>
    </row>
    <row r="994" spans="1:21" x14ac:dyDescent="0.25">
      <c r="A994" s="7">
        <v>42347</v>
      </c>
      <c r="B994" s="12">
        <v>991</v>
      </c>
      <c r="C994" s="8">
        <v>26.505895614623999</v>
      </c>
      <c r="D994" s="8">
        <v>54.658481597900298</v>
      </c>
      <c r="E994" s="8">
        <v>65.2803955078125</v>
      </c>
      <c r="F994" s="8">
        <v>53.778476715087798</v>
      </c>
      <c r="G994" s="8">
        <v>51.311550140380803</v>
      </c>
      <c r="H994" s="10">
        <f t="shared" si="30"/>
        <v>-6.7513601940947243E-3</v>
      </c>
      <c r="I994" s="10">
        <f>(1+H994)*(1-U994*$X$5) - 1</f>
        <v>-6.8320433586536167E-3</v>
      </c>
      <c r="J994" s="8">
        <f t="shared" si="31"/>
        <v>138.72700993034894</v>
      </c>
      <c r="K994" s="9">
        <f>P993*C994/C993</f>
        <v>27.317334171232169</v>
      </c>
      <c r="L994" s="9">
        <f>Q993*D994/D993</f>
        <v>27.66951336245652</v>
      </c>
      <c r="M994" s="9">
        <f>R993*E994/E993</f>
        <v>28.308852753702517</v>
      </c>
      <c r="N994" s="9">
        <f>S993*F994/F993</f>
        <v>27.722250461253871</v>
      </c>
      <c r="O994" s="9">
        <f>T993*G994/G993</f>
        <v>27.709059181703843</v>
      </c>
      <c r="P994" s="9">
        <f>IF(MOD($B994,$X$4)=0,$J994*X$2,K994)</f>
        <v>27.74540198606979</v>
      </c>
      <c r="Q994" s="9">
        <f>IF(MOD($B994,$X$4)=0,$J994*Y$2,L994)</f>
        <v>27.74540198606979</v>
      </c>
      <c r="R994" s="9">
        <f>IF(MOD($B994,$X$4)=0,$J994*Z$2,M994)</f>
        <v>27.74540198606979</v>
      </c>
      <c r="S994" s="9">
        <f>IF(MOD($B994,$X$4)=0,$J994*AA$2,N994)</f>
        <v>27.74540198606979</v>
      </c>
      <c r="T994" s="9">
        <f>IF(MOD($B994,$X$4)=0,$J994*AB$2,O994)</f>
        <v>27.74540198606979</v>
      </c>
      <c r="U994" s="5" cm="1">
        <f t="array" ref="U994">SUM(ABS(P994:T994/J994-K994:O994/J994))</f>
        <v>8.123158827046506E-3</v>
      </c>
    </row>
    <row r="995" spans="1:21" x14ac:dyDescent="0.25">
      <c r="A995" s="7">
        <v>42348</v>
      </c>
      <c r="B995" s="12">
        <v>992</v>
      </c>
      <c r="C995" s="8">
        <v>26.631978988647401</v>
      </c>
      <c r="D995" s="8">
        <v>55.048240661621001</v>
      </c>
      <c r="E995" s="8">
        <v>66.5472412109375</v>
      </c>
      <c r="F995" s="8">
        <v>53.901718139648402</v>
      </c>
      <c r="G995" s="8">
        <v>51.684696197509702</v>
      </c>
      <c r="H995" s="10">
        <f t="shared" si="30"/>
        <v>8.1715291779222987E-3</v>
      </c>
      <c r="I995" s="10">
        <f>(1+H995)*(1-U995*$X$5) - 1</f>
        <v>8.1265904154788071E-3</v>
      </c>
      <c r="J995" s="8">
        <f t="shared" si="31"/>
        <v>139.86062173976072</v>
      </c>
      <c r="K995" s="9">
        <f>P994*C995/C994</f>
        <v>27.877381450069084</v>
      </c>
      <c r="L995" s="9">
        <f>Q994*D995/D994</f>
        <v>27.943249082888165</v>
      </c>
      <c r="M995" s="9">
        <f>R994*E995/E994</f>
        <v>28.283835355140322</v>
      </c>
      <c r="N995" s="9">
        <f>S994*F995/F994</f>
        <v>27.808984725385471</v>
      </c>
      <c r="O995" s="9">
        <f>T994*G995/G994</f>
        <v>27.947171126277674</v>
      </c>
      <c r="P995" s="9">
        <f>IF(MOD($B995,$X$4)=0,$J995*X$2,K995)</f>
        <v>27.972124347952146</v>
      </c>
      <c r="Q995" s="9">
        <f>IF(MOD($B995,$X$4)=0,$J995*Y$2,L995)</f>
        <v>27.972124347952146</v>
      </c>
      <c r="R995" s="9">
        <f>IF(MOD($B995,$X$4)=0,$J995*Z$2,M995)</f>
        <v>27.972124347952146</v>
      </c>
      <c r="S995" s="9">
        <f>IF(MOD($B995,$X$4)=0,$J995*AA$2,N995)</f>
        <v>27.972124347952146</v>
      </c>
      <c r="T995" s="9">
        <f>IF(MOD($B995,$X$4)=0,$J995*AB$2,O995)</f>
        <v>27.972124347952146</v>
      </c>
      <c r="U995" s="5" cm="1">
        <f t="array" ref="U995">SUM(ABS(P995:T995/J995-K995:O995/J995))</f>
        <v>4.4574520449106037E-3</v>
      </c>
    </row>
    <row r="996" spans="1:21" x14ac:dyDescent="0.25">
      <c r="A996" s="7">
        <v>42349</v>
      </c>
      <c r="B996" s="12">
        <v>993</v>
      </c>
      <c r="C996" s="8">
        <v>25.9465236663818</v>
      </c>
      <c r="D996" s="8">
        <v>54.260421752929602</v>
      </c>
      <c r="E996" s="8">
        <v>64.415969848632798</v>
      </c>
      <c r="F996" s="8">
        <v>52.636531829833899</v>
      </c>
      <c r="G996" s="8">
        <v>51.511142730712798</v>
      </c>
      <c r="H996" s="10">
        <f t="shared" si="30"/>
        <v>-1.9781189525983733E-2</v>
      </c>
      <c r="I996" s="10">
        <f>(1+H996)*(1-U996*$X$5) - 1</f>
        <v>-1.9868761621622433E-2</v>
      </c>
      <c r="J996" s="8">
        <f t="shared" si="31"/>
        <v>137.09401227390458</v>
      </c>
      <c r="K996" s="9">
        <f>P995*C996/C995</f>
        <v>27.252176291611597</v>
      </c>
      <c r="L996" s="9">
        <f>Q995*D996/D995</f>
        <v>27.571803316567255</v>
      </c>
      <c r="M996" s="9">
        <f>R995*E996/E995</f>
        <v>27.076276729316106</v>
      </c>
      <c r="N996" s="9">
        <f>S995*F996/F995</f>
        <v>27.315559956261144</v>
      </c>
      <c r="O996" s="9">
        <f>T995*G996/G995</f>
        <v>27.878195980148469</v>
      </c>
      <c r="P996" s="9">
        <f>IF(MOD($B996,$X$4)=0,$J996*X$2,K996)</f>
        <v>27.418802454780916</v>
      </c>
      <c r="Q996" s="9">
        <f>IF(MOD($B996,$X$4)=0,$J996*Y$2,L996)</f>
        <v>27.418802454780916</v>
      </c>
      <c r="R996" s="9">
        <f>IF(MOD($B996,$X$4)=0,$J996*Z$2,M996)</f>
        <v>27.418802454780916</v>
      </c>
      <c r="S996" s="9">
        <f>IF(MOD($B996,$X$4)=0,$J996*AA$2,N996)</f>
        <v>27.418802454780916</v>
      </c>
      <c r="T996" s="9">
        <f>IF(MOD($B996,$X$4)=0,$J996*AB$2,O996)</f>
        <v>27.418802454780916</v>
      </c>
      <c r="U996" s="5" cm="1">
        <f t="array" ref="U996">SUM(ABS(P996:T996/J996-K996:O996/J996))</f>
        <v>8.9339333935369303E-3</v>
      </c>
    </row>
    <row r="997" spans="1:21" x14ac:dyDescent="0.25">
      <c r="A997" s="7">
        <v>42352</v>
      </c>
      <c r="B997" s="12">
        <v>994</v>
      </c>
      <c r="C997" s="8">
        <v>25.7860507965087</v>
      </c>
      <c r="D997" s="8">
        <v>54.832630157470703</v>
      </c>
      <c r="E997" s="8">
        <v>66.569580078125</v>
      </c>
      <c r="F997" s="8">
        <v>52.8008422851562</v>
      </c>
      <c r="G997" s="8">
        <v>52.404949188232401</v>
      </c>
      <c r="H997" s="10">
        <f t="shared" si="30"/>
        <v>1.1653403626141312E-2</v>
      </c>
      <c r="I997" s="10">
        <f>(1+H997)*(1-U997*$X$5) - 1</f>
        <v>1.1543492563559354E-2</v>
      </c>
      <c r="J997" s="8">
        <f t="shared" si="31"/>
        <v>138.69162413365956</v>
      </c>
      <c r="K997" s="9">
        <f>P996*C997/C996</f>
        <v>27.249223902564179</v>
      </c>
      <c r="L997" s="9">
        <f>Q996*D997/D996</f>
        <v>27.70795002680897</v>
      </c>
      <c r="M997" s="9">
        <f>R996*E997/E996</f>
        <v>28.335491493008529</v>
      </c>
      <c r="N997" s="9">
        <f>S996*F997/F996</f>
        <v>27.504393122690075</v>
      </c>
      <c r="O997" s="9">
        <f>T996*G997/G996</f>
        <v>27.894565588587799</v>
      </c>
      <c r="P997" s="9">
        <f>IF(MOD($B997,$X$4)=0,$J997*X$2,K997)</f>
        <v>27.738324826731912</v>
      </c>
      <c r="Q997" s="9">
        <f>IF(MOD($B997,$X$4)=0,$J997*Y$2,L997)</f>
        <v>27.738324826731912</v>
      </c>
      <c r="R997" s="9">
        <f>IF(MOD($B997,$X$4)=0,$J997*Z$2,M997)</f>
        <v>27.738324826731912</v>
      </c>
      <c r="S997" s="9">
        <f>IF(MOD($B997,$X$4)=0,$J997*AA$2,N997)</f>
        <v>27.738324826731912</v>
      </c>
      <c r="T997" s="9">
        <f>IF(MOD($B997,$X$4)=0,$J997*AB$2,O997)</f>
        <v>27.738324826731912</v>
      </c>
      <c r="U997" s="5" cm="1">
        <f t="array" ref="U997">SUM(ABS(P997:T997/J997-K997:O997/J997))</f>
        <v>1.0864497879214952E-2</v>
      </c>
    </row>
    <row r="998" spans="1:21" x14ac:dyDescent="0.25">
      <c r="A998" s="7">
        <v>42353</v>
      </c>
      <c r="B998" s="12">
        <v>995</v>
      </c>
      <c r="C998" s="8">
        <v>25.329839706420898</v>
      </c>
      <c r="D998" s="8">
        <v>55.355075836181598</v>
      </c>
      <c r="E998" s="8">
        <v>69.125679016113196</v>
      </c>
      <c r="F998" s="8">
        <v>54.304271697997997</v>
      </c>
      <c r="G998" s="8">
        <v>51.754119873046797</v>
      </c>
      <c r="H998" s="10">
        <f t="shared" si="30"/>
        <v>9.2575194033623909E-3</v>
      </c>
      <c r="I998" s="10">
        <f>(1+H998)*(1-U998*$X$5) - 1</f>
        <v>9.0630136491851587E-3</v>
      </c>
      <c r="J998" s="8">
        <f t="shared" si="31"/>
        <v>139.97556453516074</v>
      </c>
      <c r="K998" s="9">
        <f>P997*C998/C997</f>
        <v>27.247573780506318</v>
      </c>
      <c r="L998" s="9">
        <f>Q997*D998/D997</f>
        <v>28.002615777189462</v>
      </c>
      <c r="M998" s="9">
        <f>R997*E998/E997</f>
        <v>28.80340444039286</v>
      </c>
      <c r="N998" s="9">
        <f>S997*F998/F997</f>
        <v>28.528134451022552</v>
      </c>
      <c r="O998" s="9">
        <f>T997*G998/G997</f>
        <v>27.393836086049543</v>
      </c>
      <c r="P998" s="9">
        <f>IF(MOD($B998,$X$4)=0,$J998*X$2,K998)</f>
        <v>27.995112907032151</v>
      </c>
      <c r="Q998" s="9">
        <f>IF(MOD($B998,$X$4)=0,$J998*Y$2,L998)</f>
        <v>27.995112907032151</v>
      </c>
      <c r="R998" s="9">
        <f>IF(MOD($B998,$X$4)=0,$J998*Z$2,M998)</f>
        <v>27.995112907032151</v>
      </c>
      <c r="S998" s="9">
        <f>IF(MOD($B998,$X$4)=0,$J998*AA$2,N998)</f>
        <v>27.995112907032151</v>
      </c>
      <c r="T998" s="9">
        <f>IF(MOD($B998,$X$4)=0,$J998*AB$2,O998)</f>
        <v>27.995112907032151</v>
      </c>
      <c r="U998" s="5" cm="1">
        <f t="array" ref="U998">SUM(ABS(P998:T998/J998-K998:O998/J998))</f>
        <v>1.9272162994843578E-2</v>
      </c>
    </row>
    <row r="999" spans="1:21" x14ac:dyDescent="0.25">
      <c r="A999" s="7">
        <v>42354</v>
      </c>
      <c r="B999" s="12">
        <v>996</v>
      </c>
      <c r="C999" s="8">
        <v>25.524700164794901</v>
      </c>
      <c r="D999" s="8">
        <v>56.159511566162102</v>
      </c>
      <c r="E999" s="8">
        <v>69.632400512695298</v>
      </c>
      <c r="F999" s="8">
        <v>55.479091644287102</v>
      </c>
      <c r="G999" s="8">
        <v>52.326847076416001</v>
      </c>
      <c r="H999" s="10">
        <f t="shared" si="30"/>
        <v>1.2451195942290605E-2</v>
      </c>
      <c r="I999" s="10">
        <f>(1+H999)*(1-U999*$X$5) - 1</f>
        <v>1.2406140272284816E-2</v>
      </c>
      <c r="J999" s="8">
        <f t="shared" si="31"/>
        <v>141.71842771632078</v>
      </c>
      <c r="K999" s="9">
        <f>P998*C999/C998</f>
        <v>28.210477101852277</v>
      </c>
      <c r="L999" s="9">
        <f>Q998*D999/D998</f>
        <v>28.40194586222314</v>
      </c>
      <c r="M999" s="9">
        <f>R998*E999/E998</f>
        <v>28.200329343400604</v>
      </c>
      <c r="N999" s="9">
        <f>S998*F999/F998</f>
        <v>28.600759866532933</v>
      </c>
      <c r="O999" s="9">
        <f>T998*G999/G998</f>
        <v>28.304915542311818</v>
      </c>
      <c r="P999" s="9">
        <f>IF(MOD($B999,$X$4)=0,$J999*X$2,K999)</f>
        <v>28.343685543264158</v>
      </c>
      <c r="Q999" s="9">
        <f>IF(MOD($B999,$X$4)=0,$J999*Y$2,L999)</f>
        <v>28.343685543264158</v>
      </c>
      <c r="R999" s="9">
        <f>IF(MOD($B999,$X$4)=0,$J999*Z$2,M999)</f>
        <v>28.343685543264158</v>
      </c>
      <c r="S999" s="9">
        <f>IF(MOD($B999,$X$4)=0,$J999*AA$2,N999)</f>
        <v>28.343685543264158</v>
      </c>
      <c r="T999" s="9">
        <f>IF(MOD($B999,$X$4)=0,$J999*AB$2,O999)</f>
        <v>28.343685543264158</v>
      </c>
      <c r="U999" s="5" cm="1">
        <f t="array" ref="U999">SUM(ABS(P999:T999/J999-K999:O999/J999))</f>
        <v>4.450157221035117E-3</v>
      </c>
    </row>
    <row r="1000" spans="1:21" x14ac:dyDescent="0.25">
      <c r="A1000" s="7">
        <v>42355</v>
      </c>
      <c r="B1000" s="12">
        <v>997</v>
      </c>
      <c r="C1000" s="8">
        <v>24.983669281005799</v>
      </c>
      <c r="D1000" s="8">
        <v>53.820899963378899</v>
      </c>
      <c r="E1000" s="8">
        <v>67.471298217773395</v>
      </c>
      <c r="F1000" s="8">
        <v>54.452163696288999</v>
      </c>
      <c r="G1000" s="8">
        <v>51.181377410888601</v>
      </c>
      <c r="H1000" s="10">
        <f t="shared" si="30"/>
        <v>-2.6855078604366978E-2</v>
      </c>
      <c r="I1000" s="10">
        <f>(1+H1000)*(1-U1000*$X$5) - 1</f>
        <v>-2.6930950691659294E-2</v>
      </c>
      <c r="J1000" s="8">
        <f t="shared" si="31"/>
        <v>137.91256820031168</v>
      </c>
      <c r="K1000" s="9">
        <f>P999*C1000/C999</f>
        <v>27.742902413969531</v>
      </c>
      <c r="L1000" s="9">
        <f>Q999*D1000/D999</f>
        <v>27.163389097861046</v>
      </c>
      <c r="M1000" s="9">
        <f>R999*E1000/E999</f>
        <v>27.464014536332186</v>
      </c>
      <c r="N1000" s="9">
        <f>S999*F1000/F999</f>
        <v>27.819038834549612</v>
      </c>
      <c r="O1000" s="9">
        <f>T999*G1000/G999</f>
        <v>27.72322331759932</v>
      </c>
      <c r="P1000" s="9">
        <f>IF(MOD($B1000,$X$4)=0,$J1000*X$2,K1000)</f>
        <v>27.582513640062338</v>
      </c>
      <c r="Q1000" s="9">
        <f>IF(MOD($B1000,$X$4)=0,$J1000*Y$2,L1000)</f>
        <v>27.582513640062338</v>
      </c>
      <c r="R1000" s="9">
        <f>IF(MOD($B1000,$X$4)=0,$J1000*Z$2,M1000)</f>
        <v>27.582513640062338</v>
      </c>
      <c r="S1000" s="9">
        <f>IF(MOD($B1000,$X$4)=0,$J1000*AA$2,N1000)</f>
        <v>27.582513640062338</v>
      </c>
      <c r="T1000" s="9">
        <f>IF(MOD($B1000,$X$4)=0,$J1000*AB$2,O1000)</f>
        <v>27.582513640062338</v>
      </c>
      <c r="U1000" s="5" cm="1">
        <f t="array" ref="U1000">SUM(ABS(P1000:T1000/J1000-K1000:O1000/J1000))</f>
        <v>7.7965866773008485E-3</v>
      </c>
    </row>
    <row r="1001" spans="1:21" x14ac:dyDescent="0.25">
      <c r="A1001" s="7">
        <v>42356</v>
      </c>
      <c r="B1001" s="12">
        <v>998</v>
      </c>
      <c r="C1001" s="8">
        <v>24.307386398315401</v>
      </c>
      <c r="D1001" s="8">
        <v>53.995048522949197</v>
      </c>
      <c r="E1001" s="8">
        <v>66.927291870117102</v>
      </c>
      <c r="F1001" s="8">
        <v>52.907649993896399</v>
      </c>
      <c r="G1001" s="8">
        <v>51.068565368652301</v>
      </c>
      <c r="H1001" s="10">
        <f t="shared" si="30"/>
        <v>-1.2492966698325891E-2</v>
      </c>
      <c r="I1001" s="10">
        <f>(1+H1001)*(1-U1001*$X$5) - 1</f>
        <v>-1.2614757344677208E-2</v>
      </c>
      <c r="J1001" s="8">
        <f t="shared" si="31"/>
        <v>136.18963107850459</v>
      </c>
      <c r="K1001" s="9">
        <f>P1000*C1001/C1000</f>
        <v>26.835882645769988</v>
      </c>
      <c r="L1001" s="9">
        <f>Q1000*D1001/D1000</f>
        <v>27.671762519642822</v>
      </c>
      <c r="M1001" s="9">
        <f>R1000*E1001/E1000</f>
        <v>27.360121854208757</v>
      </c>
      <c r="N1001" s="9">
        <f>S1000*F1001/F1000</f>
        <v>26.800146744577329</v>
      </c>
      <c r="O1001" s="9">
        <f>T1000*G1001/G1000</f>
        <v>27.521717314305697</v>
      </c>
      <c r="P1001" s="9">
        <f>IF(MOD($B1001,$X$4)=0,$J1001*X$2,K1001)</f>
        <v>27.23792621570092</v>
      </c>
      <c r="Q1001" s="9">
        <f>IF(MOD($B1001,$X$4)=0,$J1001*Y$2,L1001)</f>
        <v>27.23792621570092</v>
      </c>
      <c r="R1001" s="9">
        <f>IF(MOD($B1001,$X$4)=0,$J1001*Z$2,M1001)</f>
        <v>27.23792621570092</v>
      </c>
      <c r="S1001" s="9">
        <f>IF(MOD($B1001,$X$4)=0,$J1001*AA$2,N1001)</f>
        <v>27.23792621570092</v>
      </c>
      <c r="T1001" s="9">
        <f>IF(MOD($B1001,$X$4)=0,$J1001*AB$2,O1001)</f>
        <v>27.23792621570092</v>
      </c>
      <c r="U1001" s="5" cm="1">
        <f t="array" ref="U1001">SUM(ABS(P1001:T1001/J1001-K1001:O1001/J1001))</f>
        <v>1.2333142169544675E-2</v>
      </c>
    </row>
    <row r="1002" spans="1:21" x14ac:dyDescent="0.25">
      <c r="A1002" s="7">
        <v>42359</v>
      </c>
      <c r="B1002" s="12">
        <v>999</v>
      </c>
      <c r="C1002" s="8">
        <v>24.6054077148437</v>
      </c>
      <c r="D1002" s="8">
        <v>54.102855682372997</v>
      </c>
      <c r="E1002" s="8">
        <v>66.502525329589801</v>
      </c>
      <c r="F1002" s="8">
        <v>53.844211578369098</v>
      </c>
      <c r="G1002" s="8">
        <v>51.676013946533203</v>
      </c>
      <c r="H1002" s="10">
        <f t="shared" si="30"/>
        <v>7.501406623275475E-3</v>
      </c>
      <c r="I1002" s="10">
        <f>(1+H1002)*(1-U1002*$X$5) - 1</f>
        <v>7.4239950720678127E-3</v>
      </c>
      <c r="J1002" s="8">
        <f t="shared" si="31"/>
        <v>137.21124487909833</v>
      </c>
      <c r="K1002" s="9">
        <f>P1001*C1002/C1001</f>
        <v>27.571877488671447</v>
      </c>
      <c r="L1002" s="9">
        <f>Q1001*D1002/D1001</f>
        <v>27.292309784828777</v>
      </c>
      <c r="M1002" s="9">
        <f>R1001*E1002/E1001</f>
        <v>27.065055636801148</v>
      </c>
      <c r="N1002" s="9">
        <f>S1001*F1002/F1001</f>
        <v>27.720087024908477</v>
      </c>
      <c r="O1002" s="9">
        <f>T1001*G1002/G1001</f>
        <v>27.561914943888475</v>
      </c>
      <c r="P1002" s="9">
        <f>IF(MOD($B1002,$X$4)=0,$J1002*X$2,K1002)</f>
        <v>27.442248975819666</v>
      </c>
      <c r="Q1002" s="9">
        <f>IF(MOD($B1002,$X$4)=0,$J1002*Y$2,L1002)</f>
        <v>27.442248975819666</v>
      </c>
      <c r="R1002" s="9">
        <f>IF(MOD($B1002,$X$4)=0,$J1002*Z$2,M1002)</f>
        <v>27.442248975819666</v>
      </c>
      <c r="S1002" s="9">
        <f>IF(MOD($B1002,$X$4)=0,$J1002*AA$2,N1002)</f>
        <v>27.442248975819666</v>
      </c>
      <c r="T1002" s="9">
        <f>IF(MOD($B1002,$X$4)=0,$J1002*AB$2,O1002)</f>
        <v>27.442248975819666</v>
      </c>
      <c r="U1002" s="5" cm="1">
        <f t="array" ref="U1002">SUM(ABS(P1002:T1002/J1002-K1002:O1002/J1002))</f>
        <v>7.6835179284887034E-3</v>
      </c>
    </row>
    <row r="1003" spans="1:21" x14ac:dyDescent="0.25">
      <c r="A1003" s="7">
        <v>42360</v>
      </c>
      <c r="B1003" s="12">
        <v>1000</v>
      </c>
      <c r="C1003" s="8">
        <v>24.582485198974599</v>
      </c>
      <c r="D1003" s="8">
        <v>56.7317085266113</v>
      </c>
      <c r="E1003" s="8">
        <v>67.270095825195298</v>
      </c>
      <c r="F1003" s="8">
        <v>53.959224700927699</v>
      </c>
      <c r="G1003" s="8">
        <v>52.535118103027301</v>
      </c>
      <c r="H1003" s="10">
        <f t="shared" si="30"/>
        <v>1.5592225858472641E-2</v>
      </c>
      <c r="I1003" s="10">
        <f>(1+H1003)*(1-U1003*$X$5) - 1</f>
        <v>1.5456104769786316E-2</v>
      </c>
      <c r="J1003" s="8">
        <f t="shared" si="31"/>
        <v>139.35067359957543</v>
      </c>
      <c r="K1003" s="9">
        <f>P1002*C1003/C1002</f>
        <v>27.416683645022381</v>
      </c>
      <c r="L1003" s="9">
        <f>Q1002*D1003/D1002</f>
        <v>28.775665361378095</v>
      </c>
      <c r="M1003" s="9">
        <f>R1002*E1003/E1002</f>
        <v>27.758986731904958</v>
      </c>
      <c r="N1003" s="9">
        <f>S1002*F1003/F1002</f>
        <v>27.500866581170722</v>
      </c>
      <c r="O1003" s="9">
        <f>T1002*G1003/G1002</f>
        <v>27.898471280099272</v>
      </c>
      <c r="P1003" s="9">
        <f>IF(MOD($B1003,$X$4)=0,$J1003*X$2,K1003)</f>
        <v>27.870134719915086</v>
      </c>
      <c r="Q1003" s="9">
        <f>IF(MOD($B1003,$X$4)=0,$J1003*Y$2,L1003)</f>
        <v>27.870134719915086</v>
      </c>
      <c r="R1003" s="9">
        <f>IF(MOD($B1003,$X$4)=0,$J1003*Z$2,M1003)</f>
        <v>27.870134719915086</v>
      </c>
      <c r="S1003" s="9">
        <f>IF(MOD($B1003,$X$4)=0,$J1003*AA$2,N1003)</f>
        <v>27.870134719915086</v>
      </c>
      <c r="T1003" s="9">
        <f>IF(MOD($B1003,$X$4)=0,$J1003*AB$2,O1003)</f>
        <v>27.870134719915086</v>
      </c>
      <c r="U1003" s="5" cm="1">
        <f t="array" ref="U1003">SUM(ABS(P1003:T1003/J1003-K1003:O1003/J1003))</f>
        <v>1.3403124326914512E-2</v>
      </c>
    </row>
    <row r="1004" spans="1:21" x14ac:dyDescent="0.25">
      <c r="A1004" s="7">
        <v>42361</v>
      </c>
      <c r="B1004" s="12">
        <v>1001</v>
      </c>
      <c r="C1004" s="8">
        <v>24.8988533020019</v>
      </c>
      <c r="D1004" s="8">
        <v>57.959037780761697</v>
      </c>
      <c r="E1004" s="8">
        <v>69.908119201660099</v>
      </c>
      <c r="F1004" s="8">
        <v>54.821846008300703</v>
      </c>
      <c r="G1004" s="8">
        <v>53.012393951416001</v>
      </c>
      <c r="H1004" s="10">
        <f t="shared" si="30"/>
        <v>1.9758080337673123E-2</v>
      </c>
      <c r="I1004" s="10">
        <f>(1+H1004)*(1-U1004*$X$5) - 1</f>
        <v>1.967274771981864E-2</v>
      </c>
      <c r="J1004" s="8">
        <f t="shared" si="31"/>
        <v>142.10397540366472</v>
      </c>
      <c r="K1004" s="9">
        <f>P1003*C1004/C1003</f>
        <v>28.228813737967442</v>
      </c>
      <c r="L1004" s="9">
        <f>Q1003*D1004/D1003</f>
        <v>28.473074989955066</v>
      </c>
      <c r="M1004" s="9">
        <f>R1003*E1004/E1003</f>
        <v>28.963073060413517</v>
      </c>
      <c r="N1004" s="9">
        <f>S1003*F1004/F1003</f>
        <v>28.315681745136548</v>
      </c>
      <c r="O1004" s="9">
        <f>T1003*G1004/G1003</f>
        <v>28.123331870192139</v>
      </c>
      <c r="P1004" s="9">
        <f>IF(MOD($B1004,$X$4)=0,$J1004*X$2,K1004)</f>
        <v>28.420795080732944</v>
      </c>
      <c r="Q1004" s="9">
        <f>IF(MOD($B1004,$X$4)=0,$J1004*Y$2,L1004)</f>
        <v>28.420795080732944</v>
      </c>
      <c r="R1004" s="9">
        <f>IF(MOD($B1004,$X$4)=0,$J1004*Z$2,M1004)</f>
        <v>28.420795080732944</v>
      </c>
      <c r="S1004" s="9">
        <f>IF(MOD($B1004,$X$4)=0,$J1004*AA$2,N1004)</f>
        <v>28.420795080732944</v>
      </c>
      <c r="T1004" s="9">
        <f>IF(MOD($B1004,$X$4)=0,$J1004*AB$2,O1004)</f>
        <v>28.420795080732944</v>
      </c>
      <c r="U1004" s="5" cm="1">
        <f t="array" ref="U1004">SUM(ABS(P1004:T1004/J1004-K1004:O1004/J1004))</f>
        <v>8.3679275996857982E-3</v>
      </c>
    </row>
    <row r="1005" spans="1:21" x14ac:dyDescent="0.25">
      <c r="A1005" s="7">
        <v>42362</v>
      </c>
      <c r="B1005" s="12">
        <v>1002</v>
      </c>
      <c r="C1005" s="8">
        <v>24.765884399413999</v>
      </c>
      <c r="D1005" s="8">
        <v>57.536113739013601</v>
      </c>
      <c r="E1005" s="8">
        <v>68.596572875976506</v>
      </c>
      <c r="F1005" s="8">
        <v>54.715045928955</v>
      </c>
      <c r="G1005" s="8">
        <v>52.786758422851499</v>
      </c>
      <c r="H1005" s="10">
        <f t="shared" si="30"/>
        <v>-7.5205439896418591E-3</v>
      </c>
      <c r="I1005" s="10">
        <f>(1+H1005)*(1-U1005*$X$5) - 1</f>
        <v>-7.5655058194817881E-3</v>
      </c>
      <c r="J1005" s="8">
        <f t="shared" si="31"/>
        <v>141.03527620553848</v>
      </c>
      <c r="K1005" s="9">
        <f>P1004*C1005/C1004</f>
        <v>28.269017732325626</v>
      </c>
      <c r="L1005" s="9">
        <f>Q1004*D1005/D1004</f>
        <v>28.213410038029085</v>
      </c>
      <c r="M1005" s="9">
        <f>R1004*E1005/E1004</f>
        <v>27.887592503023537</v>
      </c>
      <c r="N1005" s="9">
        <f>S1004*F1005/F1004</f>
        <v>28.365427679036355</v>
      </c>
      <c r="O1005" s="9">
        <f>T1004*G1005/G1004</f>
        <v>28.299828253123884</v>
      </c>
      <c r="P1005" s="9">
        <f>IF(MOD($B1005,$X$4)=0,$J1005*X$2,K1005)</f>
        <v>28.207055241107696</v>
      </c>
      <c r="Q1005" s="9">
        <f>IF(MOD($B1005,$X$4)=0,$J1005*Y$2,L1005)</f>
        <v>28.207055241107696</v>
      </c>
      <c r="R1005" s="9">
        <f>IF(MOD($B1005,$X$4)=0,$J1005*Z$2,M1005)</f>
        <v>28.207055241107696</v>
      </c>
      <c r="S1005" s="9">
        <f>IF(MOD($B1005,$X$4)=0,$J1005*AA$2,N1005)</f>
        <v>28.207055241107696</v>
      </c>
      <c r="T1005" s="9">
        <f>IF(MOD($B1005,$X$4)=0,$J1005*AB$2,O1005)</f>
        <v>28.207055241107696</v>
      </c>
      <c r="U1005" s="5" cm="1">
        <f t="array" ref="U1005">SUM(ABS(P1005:T1005/J1005-K1005:O1005/J1005))</f>
        <v>4.530252950596364E-3</v>
      </c>
    </row>
    <row r="1006" spans="1:21" x14ac:dyDescent="0.25">
      <c r="A1006" s="7">
        <v>42366</v>
      </c>
      <c r="B1006" s="12">
        <v>1003</v>
      </c>
      <c r="C1006" s="8">
        <v>24.4884948730468</v>
      </c>
      <c r="D1006" s="8">
        <v>56.872676849365199</v>
      </c>
      <c r="E1006" s="8">
        <v>67.337158203125</v>
      </c>
      <c r="F1006" s="8">
        <v>54.534309387207003</v>
      </c>
      <c r="G1006" s="8">
        <v>52.717353820800703</v>
      </c>
      <c r="H1006" s="10">
        <f t="shared" si="30"/>
        <v>-9.1418070954737418E-3</v>
      </c>
      <c r="I1006" s="10">
        <f>(1+H1006)*(1-U1006*$X$5) - 1</f>
        <v>-9.1964693771479089E-3</v>
      </c>
      <c r="J1006" s="8">
        <f t="shared" si="31"/>
        <v>139.74595891681059</v>
      </c>
      <c r="K1006" s="9">
        <f>P1005*C1006/C1005</f>
        <v>27.891122986585447</v>
      </c>
      <c r="L1006" s="9">
        <f>Q1005*D1006/D1005</f>
        <v>27.881805588686142</v>
      </c>
      <c r="M1006" s="9">
        <f>R1005*E1006/E1005</f>
        <v>27.689181275117988</v>
      </c>
      <c r="N1006" s="9">
        <f>S1005*F1006/F1005</f>
        <v>28.113880767238257</v>
      </c>
      <c r="O1006" s="9">
        <f>T1005*G1006/G1005</f>
        <v>28.169968299182763</v>
      </c>
      <c r="P1006" s="9">
        <f>IF(MOD($B1006,$X$4)=0,$J1006*X$2,K1006)</f>
        <v>27.949191783362121</v>
      </c>
      <c r="Q1006" s="9">
        <f>IF(MOD($B1006,$X$4)=0,$J1006*Y$2,L1006)</f>
        <v>27.949191783362121</v>
      </c>
      <c r="R1006" s="9">
        <f>IF(MOD($B1006,$X$4)=0,$J1006*Z$2,M1006)</f>
        <v>27.949191783362121</v>
      </c>
      <c r="S1006" s="9">
        <f>IF(MOD($B1006,$X$4)=0,$J1006*AA$2,N1006)</f>
        <v>27.949191783362121</v>
      </c>
      <c r="T1006" s="9">
        <f>IF(MOD($B1006,$X$4)=0,$J1006*AB$2,O1006)</f>
        <v>27.949191783362121</v>
      </c>
      <c r="U1006" s="5" cm="1">
        <f t="array" ref="U1006">SUM(ABS(P1006:T1006/J1006-K1006:O1006/J1006))</f>
        <v>5.516660412717117E-3</v>
      </c>
    </row>
    <row r="1007" spans="1:21" x14ac:dyDescent="0.25">
      <c r="A1007" s="7">
        <v>42367</v>
      </c>
      <c r="B1007" s="12">
        <v>1004</v>
      </c>
      <c r="C1007" s="8">
        <v>24.928655624389599</v>
      </c>
      <c r="D1007" s="8">
        <v>57.3785591125488</v>
      </c>
      <c r="E1007" s="8">
        <v>68.000411987304602</v>
      </c>
      <c r="F1007" s="8">
        <v>55.101177215576101</v>
      </c>
      <c r="G1007" s="8">
        <v>53.463634490966797</v>
      </c>
      <c r="H1007" s="10">
        <f t="shared" si="30"/>
        <v>1.2253977810145367E-2</v>
      </c>
      <c r="I1007" s="10">
        <f>(1+H1007)*(1-U1007*$X$5) - 1</f>
        <v>1.222348784250693E-2</v>
      </c>
      <c r="J1007" s="8">
        <f t="shared" si="31"/>
        <v>141.45840279643468</v>
      </c>
      <c r="K1007" s="9">
        <f>P1006*C1007/C1006</f>
        <v>28.451555743195723</v>
      </c>
      <c r="L1007" s="9">
        <f>Q1006*D1007/D1006</f>
        <v>28.197799747270142</v>
      </c>
      <c r="M1007" s="9">
        <f>R1006*E1007/E1006</f>
        <v>28.22448417332544</v>
      </c>
      <c r="N1007" s="9">
        <f>S1006*F1007/F1006</f>
        <v>28.239715269016138</v>
      </c>
      <c r="O1007" s="9">
        <f>T1006*G1007/G1006</f>
        <v>28.344847863627255</v>
      </c>
      <c r="P1007" s="9">
        <f>IF(MOD($B1007,$X$4)=0,$J1007*X$2,K1007)</f>
        <v>28.291680559286938</v>
      </c>
      <c r="Q1007" s="9">
        <f>IF(MOD($B1007,$X$4)=0,$J1007*Y$2,L1007)</f>
        <v>28.291680559286938</v>
      </c>
      <c r="R1007" s="9">
        <f>IF(MOD($B1007,$X$4)=0,$J1007*Z$2,M1007)</f>
        <v>28.291680559286938</v>
      </c>
      <c r="S1007" s="9">
        <f>IF(MOD($B1007,$X$4)=0,$J1007*AA$2,N1007)</f>
        <v>28.291680559286938</v>
      </c>
      <c r="T1007" s="9">
        <f>IF(MOD($B1007,$X$4)=0,$J1007*AB$2,O1007)</f>
        <v>28.291680559286938</v>
      </c>
      <c r="U1007" s="5" cm="1">
        <f t="array" ref="U1007">SUM(ABS(P1007:T1007/J1007-K1007:O1007/J1007))</f>
        <v>3.0120867200186807E-3</v>
      </c>
    </row>
    <row r="1008" spans="1:21" x14ac:dyDescent="0.25">
      <c r="A1008" s="7">
        <v>42368</v>
      </c>
      <c r="B1008" s="12">
        <v>1005</v>
      </c>
      <c r="C1008" s="8">
        <v>24.6031188964843</v>
      </c>
      <c r="D1008" s="8">
        <v>56.963905334472599</v>
      </c>
      <c r="E1008" s="8">
        <v>67.135948181152301</v>
      </c>
      <c r="F1008" s="8">
        <v>54.706832885742102</v>
      </c>
      <c r="G1008" s="8">
        <v>53.524383544921797</v>
      </c>
      <c r="H1008" s="10">
        <f t="shared" si="30"/>
        <v>-7.8036914857355644E-3</v>
      </c>
      <c r="I1008" s="10">
        <f>(1+H1008)*(1-U1008*$X$5) - 1</f>
        <v>-7.8443474011328229E-3</v>
      </c>
      <c r="J1008" s="8">
        <f t="shared" si="31"/>
        <v>140.3545050629464</v>
      </c>
      <c r="K1008" s="9">
        <f>P1007*C1008/C1007</f>
        <v>27.922226977233304</v>
      </c>
      <c r="L1008" s="9">
        <f>Q1007*D1008/D1007</f>
        <v>28.087226972207095</v>
      </c>
      <c r="M1008" s="9">
        <f>R1007*E1008/E1007</f>
        <v>27.932019005129117</v>
      </c>
      <c r="N1008" s="9">
        <f>S1007*F1008/F1007</f>
        <v>28.08920459826744</v>
      </c>
      <c r="O1008" s="9">
        <f>T1007*G1008/G1007</f>
        <v>28.323827510109449</v>
      </c>
      <c r="P1008" s="9">
        <f>IF(MOD($B1008,$X$4)=0,$J1008*X$2,K1008)</f>
        <v>28.070901012589282</v>
      </c>
      <c r="Q1008" s="9">
        <f>IF(MOD($B1008,$X$4)=0,$J1008*Y$2,L1008)</f>
        <v>28.070901012589282</v>
      </c>
      <c r="R1008" s="9">
        <f>IF(MOD($B1008,$X$4)=0,$J1008*Z$2,M1008)</f>
        <v>28.070901012589282</v>
      </c>
      <c r="S1008" s="9">
        <f>IF(MOD($B1008,$X$4)=0,$J1008*AA$2,N1008)</f>
        <v>28.070901012589282</v>
      </c>
      <c r="T1008" s="9">
        <f>IF(MOD($B1008,$X$4)=0,$J1008*AB$2,O1008)</f>
        <v>28.070901012589282</v>
      </c>
      <c r="U1008" s="5" cm="1">
        <f t="array" ref="U1008">SUM(ABS(P1008:T1008/J1008-K1008:O1008/J1008))</f>
        <v>4.0975676938502792E-3</v>
      </c>
    </row>
    <row r="1009" spans="1:21" x14ac:dyDescent="0.25">
      <c r="A1009" s="7">
        <v>42369</v>
      </c>
      <c r="B1009" s="12">
        <v>1006</v>
      </c>
      <c r="C1009" s="8">
        <v>24.130865097045898</v>
      </c>
      <c r="D1009" s="8">
        <v>56.3585205078125</v>
      </c>
      <c r="E1009" s="8">
        <v>67.039070129394503</v>
      </c>
      <c r="F1009" s="8">
        <v>54.2467651367187</v>
      </c>
      <c r="G1009" s="8">
        <v>53.194633483886697</v>
      </c>
      <c r="H1009" s="10">
        <f t="shared" si="30"/>
        <v>-9.1671687446400751E-3</v>
      </c>
      <c r="I1009" s="10">
        <f>(1+H1009)*(1-U1009*$X$5) - 1</f>
        <v>-9.2131209607133613E-3</v>
      </c>
      <c r="J1009" s="8">
        <f t="shared" si="31"/>
        <v>139.06785163096393</v>
      </c>
      <c r="K1009" s="9">
        <f>P1008*C1009/C1008</f>
        <v>27.532083567832352</v>
      </c>
      <c r="L1009" s="9">
        <f>Q1008*D1009/D1008</f>
        <v>27.77257705737733</v>
      </c>
      <c r="M1009" s="9">
        <f>R1008*E1009/E1008</f>
        <v>28.030394335095909</v>
      </c>
      <c r="N1009" s="9">
        <f>S1008*F1009/F1008</f>
        <v>27.834833312071993</v>
      </c>
      <c r="O1009" s="9">
        <f>T1008*G1009/G1008</f>
        <v>27.89796335858636</v>
      </c>
      <c r="P1009" s="9">
        <f>IF(MOD($B1009,$X$4)=0,$J1009*X$2,K1009)</f>
        <v>27.813570326192789</v>
      </c>
      <c r="Q1009" s="9">
        <f>IF(MOD($B1009,$X$4)=0,$J1009*Y$2,L1009)</f>
        <v>27.813570326192789</v>
      </c>
      <c r="R1009" s="9">
        <f>IF(MOD($B1009,$X$4)=0,$J1009*Z$2,M1009)</f>
        <v>27.813570326192789</v>
      </c>
      <c r="S1009" s="9">
        <f>IF(MOD($B1009,$X$4)=0,$J1009*AA$2,N1009)</f>
        <v>27.813570326192789</v>
      </c>
      <c r="T1009" s="9">
        <f>IF(MOD($B1009,$X$4)=0,$J1009*AB$2,O1009)</f>
        <v>27.813570326192789</v>
      </c>
      <c r="U1009" s="5" cm="1">
        <f t="array" ref="U1009">SUM(ABS(P1009:T1009/J1009-K1009:O1009/J1009))</f>
        <v>4.6377365206106969E-3</v>
      </c>
    </row>
    <row r="1010" spans="1:21" x14ac:dyDescent="0.25">
      <c r="A1010" s="7">
        <v>42373</v>
      </c>
      <c r="B1010" s="12">
        <v>1007</v>
      </c>
      <c r="C1010" s="8">
        <v>24.151494979858398</v>
      </c>
      <c r="D1010" s="8">
        <v>56.383392333984297</v>
      </c>
      <c r="E1010" s="8">
        <v>66.211891174316406</v>
      </c>
      <c r="F1010" s="8">
        <v>52.6174507141113</v>
      </c>
      <c r="G1010" s="8">
        <v>53.333465576171797</v>
      </c>
      <c r="H1010" s="10">
        <f t="shared" si="30"/>
        <v>-7.6935751254197937E-3</v>
      </c>
      <c r="I1010" s="10">
        <f>(1+H1010)*(1-U1010*$X$5) - 1</f>
        <v>-7.8015225080926287E-3</v>
      </c>
      <c r="J1010" s="8">
        <f t="shared" si="31"/>
        <v>137.99792266691037</v>
      </c>
      <c r="K1010" s="9">
        <f>P1009*C1010/C1009</f>
        <v>27.837348615703711</v>
      </c>
      <c r="L1010" s="9">
        <f>Q1009*D1010/D1009</f>
        <v>27.825844855050839</v>
      </c>
      <c r="M1010" s="9">
        <f>R1009*E1010/E1009</f>
        <v>27.470385374566742</v>
      </c>
      <c r="N1010" s="9">
        <f>S1009*F1010/F1009</f>
        <v>26.978183162323052</v>
      </c>
      <c r="O1010" s="9">
        <f>T1009*G1010/G1009</f>
        <v>27.886160659266025</v>
      </c>
      <c r="P1010" s="9">
        <f>IF(MOD($B1010,$X$4)=0,$J1010*X$2,K1010)</f>
        <v>27.599584533382075</v>
      </c>
      <c r="Q1010" s="9">
        <f>IF(MOD($B1010,$X$4)=0,$J1010*Y$2,L1010)</f>
        <v>27.599584533382075</v>
      </c>
      <c r="R1010" s="9">
        <f>IF(MOD($B1010,$X$4)=0,$J1010*Z$2,M1010)</f>
        <v>27.599584533382075</v>
      </c>
      <c r="S1010" s="9">
        <f>IF(MOD($B1010,$X$4)=0,$J1010*AA$2,N1010)</f>
        <v>27.599584533382075</v>
      </c>
      <c r="T1010" s="9">
        <f>IF(MOD($B1010,$X$4)=0,$J1010*AB$2,O1010)</f>
        <v>27.599584533382075</v>
      </c>
      <c r="U1010" s="5" cm="1">
        <f t="array" ref="U1010">SUM(ABS(P1010:T1010/J1010-K1010:O1010/J1010))</f>
        <v>1.0878432303449953E-2</v>
      </c>
    </row>
    <row r="1011" spans="1:21" x14ac:dyDescent="0.25">
      <c r="A1011" s="7">
        <v>42374</v>
      </c>
      <c r="B1011" s="12">
        <v>1008</v>
      </c>
      <c r="C1011" s="8">
        <v>23.546272277831999</v>
      </c>
      <c r="D1011" s="8">
        <v>55.794601440429602</v>
      </c>
      <c r="E1011" s="8">
        <v>66.778266906738196</v>
      </c>
      <c r="F1011" s="8">
        <v>52.708438873291001</v>
      </c>
      <c r="G1011" s="8">
        <v>54.600425720214801</v>
      </c>
      <c r="H1011" s="10">
        <f t="shared" si="30"/>
        <v>-2.9267776415820013E-4</v>
      </c>
      <c r="I1011" s="10">
        <f>(1+H1011)*(1-U1011*$X$5) - 1</f>
        <v>-4.323445819762739E-4</v>
      </c>
      <c r="J1011" s="8">
        <f t="shared" si="31"/>
        <v>137.95753374344574</v>
      </c>
      <c r="K1011" s="9">
        <f>P1010*C1011/C1010</f>
        <v>26.907954671958173</v>
      </c>
      <c r="L1011" s="9">
        <f>Q1010*D1011/D1010</f>
        <v>27.311372289200492</v>
      </c>
      <c r="M1011" s="9">
        <f>R1010*E1011/E1010</f>
        <v>27.835671052395369</v>
      </c>
      <c r="N1011" s="9">
        <f>S1010*F1011/F1010</f>
        <v>27.647310817280953</v>
      </c>
      <c r="O1011" s="9">
        <f>T1010*G1011/G1010</f>
        <v>28.255224912610753</v>
      </c>
      <c r="P1011" s="9">
        <f>IF(MOD($B1011,$X$4)=0,$J1011*X$2,K1011)</f>
        <v>27.591506748689149</v>
      </c>
      <c r="Q1011" s="9">
        <f>IF(MOD($B1011,$X$4)=0,$J1011*Y$2,L1011)</f>
        <v>27.591506748689149</v>
      </c>
      <c r="R1011" s="9">
        <f>IF(MOD($B1011,$X$4)=0,$J1011*Z$2,M1011)</f>
        <v>27.591506748689149</v>
      </c>
      <c r="S1011" s="9">
        <f>IF(MOD($B1011,$X$4)=0,$J1011*AA$2,N1011)</f>
        <v>27.591506748689149</v>
      </c>
      <c r="T1011" s="9">
        <f>IF(MOD($B1011,$X$4)=0,$J1011*AB$2,O1011)</f>
        <v>27.591506748689149</v>
      </c>
      <c r="U1011" s="5" cm="1">
        <f t="array" ref="U1011">SUM(ABS(P1011:T1011/J1011-K1011:O1011/J1011))</f>
        <v>1.3970770715744513E-2</v>
      </c>
    </row>
    <row r="1012" spans="1:21" x14ac:dyDescent="0.25">
      <c r="A1012" s="7">
        <v>42375</v>
      </c>
      <c r="B1012" s="12">
        <v>1009</v>
      </c>
      <c r="C1012" s="8">
        <v>23.085481643676701</v>
      </c>
      <c r="D1012" s="8">
        <v>54.915565490722599</v>
      </c>
      <c r="E1012" s="8">
        <v>64.140228271484304</v>
      </c>
      <c r="F1012" s="8">
        <v>51.947551727294901</v>
      </c>
      <c r="G1012" s="8">
        <v>55.147132873535099</v>
      </c>
      <c r="H1012" s="10">
        <f t="shared" si="30"/>
        <v>-1.5850357154224448E-2</v>
      </c>
      <c r="I1012" s="10">
        <f>(1+H1012)*(1-U1012*$X$5) - 1</f>
        <v>-1.5959850408518883E-2</v>
      </c>
      <c r="J1012" s="8">
        <f t="shared" si="31"/>
        <v>135.77085756149614</v>
      </c>
      <c r="K1012" s="9">
        <f>P1011*C1012/C1011</f>
        <v>27.051552579213311</v>
      </c>
      <c r="L1012" s="9">
        <f>Q1011*D1012/D1011</f>
        <v>27.156806514033356</v>
      </c>
      <c r="M1012" s="9">
        <f>R1011*E1012/E1011</f>
        <v>26.501519479184765</v>
      </c>
      <c r="N1012" s="9">
        <f>S1011*F1012/F1011</f>
        <v>27.193201974870842</v>
      </c>
      <c r="O1012" s="9">
        <f>T1011*G1012/G1011</f>
        <v>27.867777014193855</v>
      </c>
      <c r="P1012" s="9">
        <f>IF(MOD($B1012,$X$4)=0,$J1012*X$2,K1012)</f>
        <v>27.154171512299229</v>
      </c>
      <c r="Q1012" s="9">
        <f>IF(MOD($B1012,$X$4)=0,$J1012*Y$2,L1012)</f>
        <v>27.154171512299229</v>
      </c>
      <c r="R1012" s="9">
        <f>IF(MOD($B1012,$X$4)=0,$J1012*Z$2,M1012)</f>
        <v>27.154171512299229</v>
      </c>
      <c r="S1012" s="9">
        <f>IF(MOD($B1012,$X$4)=0,$J1012*AA$2,N1012)</f>
        <v>27.154171512299229</v>
      </c>
      <c r="T1012" s="9">
        <f>IF(MOD($B1012,$X$4)=0,$J1012*AB$2,O1012)</f>
        <v>27.154171512299229</v>
      </c>
      <c r="U1012" s="5" cm="1">
        <f t="array" ref="U1012">SUM(ABS(P1012:T1012/J1012-K1012:O1012/J1012))</f>
        <v>1.1125671293020722E-2</v>
      </c>
    </row>
    <row r="1013" spans="1:21" x14ac:dyDescent="0.25">
      <c r="A1013" s="7">
        <v>42376</v>
      </c>
      <c r="B1013" s="12">
        <v>1010</v>
      </c>
      <c r="C1013" s="8">
        <v>22.111169815063398</v>
      </c>
      <c r="D1013" s="8">
        <v>53.024776458740199</v>
      </c>
      <c r="E1013" s="8">
        <v>61.867317199707003</v>
      </c>
      <c r="F1013" s="8">
        <v>49.846817016601499</v>
      </c>
      <c r="G1013" s="8">
        <v>56.431434631347599</v>
      </c>
      <c r="H1013" s="10">
        <f t="shared" si="30"/>
        <v>-2.5844570005149836E-2</v>
      </c>
      <c r="I1013" s="10">
        <f>(1+H1013)*(1-U1013*$X$5) - 1</f>
        <v>-2.6041102847584985E-2</v>
      </c>
      <c r="J1013" s="8">
        <f t="shared" si="31"/>
        <v>132.26191812858883</v>
      </c>
      <c r="K1013" s="9">
        <f>P1012*C1013/C1012</f>
        <v>26.00814255310382</v>
      </c>
      <c r="L1013" s="9">
        <f>Q1012*D1013/D1012</f>
        <v>26.219230586002144</v>
      </c>
      <c r="M1013" s="9">
        <f>R1012*E1013/E1012</f>
        <v>26.191920227286513</v>
      </c>
      <c r="N1013" s="9">
        <f>S1012*F1013/F1012</f>
        <v>26.056069508657806</v>
      </c>
      <c r="O1013" s="9">
        <f>T1012*G1013/G1012</f>
        <v>27.786555253538548</v>
      </c>
      <c r="P1013" s="9">
        <f>IF(MOD($B1013,$X$4)=0,$J1013*X$2,K1013)</f>
        <v>26.452383625717768</v>
      </c>
      <c r="Q1013" s="9">
        <f>IF(MOD($B1013,$X$4)=0,$J1013*Y$2,L1013)</f>
        <v>26.452383625717768</v>
      </c>
      <c r="R1013" s="9">
        <f>IF(MOD($B1013,$X$4)=0,$J1013*Z$2,M1013)</f>
        <v>26.452383625717768</v>
      </c>
      <c r="S1013" s="9">
        <f>IF(MOD($B1013,$X$4)=0,$J1013*AA$2,N1013)</f>
        <v>26.452383625717768</v>
      </c>
      <c r="T1013" s="9">
        <f>IF(MOD($B1013,$X$4)=0,$J1013*AB$2,O1013)</f>
        <v>26.452383625717768</v>
      </c>
      <c r="U1013" s="5" cm="1">
        <f t="array" ref="U1013">SUM(ABS(P1013:T1013/J1013-K1013:O1013/J1013))</f>
        <v>2.0174690442999077E-2</v>
      </c>
    </row>
    <row r="1014" spans="1:21" x14ac:dyDescent="0.25">
      <c r="A1014" s="7">
        <v>42377</v>
      </c>
      <c r="B1014" s="12">
        <v>1011</v>
      </c>
      <c r="C1014" s="8">
        <v>22.228086471557599</v>
      </c>
      <c r="D1014" s="8">
        <v>52.485748291015597</v>
      </c>
      <c r="E1014" s="8">
        <v>61.204086303710902</v>
      </c>
      <c r="F1014" s="8">
        <v>48.7302856445312</v>
      </c>
      <c r="G1014" s="8">
        <v>55.138439178466797</v>
      </c>
      <c r="H1014" s="10">
        <f t="shared" si="30"/>
        <v>-1.2182012576921863E-2</v>
      </c>
      <c r="I1014" s="10">
        <f>(1+H1014)*(1-U1014*$X$5) - 1</f>
        <v>-1.2265804204290798E-2</v>
      </c>
      <c r="J1014" s="8">
        <f t="shared" si="31"/>
        <v>130.65070177849856</v>
      </c>
      <c r="K1014" s="9">
        <f>P1013*C1014/C1013</f>
        <v>26.592255205362274</v>
      </c>
      <c r="L1014" s="9">
        <f>Q1013*D1014/D1013</f>
        <v>26.183479524088717</v>
      </c>
      <c r="M1014" s="9">
        <f>R1013*E1014/E1013</f>
        <v>26.168808405594913</v>
      </c>
      <c r="N1014" s="9">
        <f>S1013*F1014/F1013</f>
        <v>25.859870042065758</v>
      </c>
      <c r="O1014" s="9">
        <f>T1013*G1014/G1013</f>
        <v>25.846288601386913</v>
      </c>
      <c r="P1014" s="9">
        <f>IF(MOD($B1014,$X$4)=0,$J1014*X$2,K1014)</f>
        <v>26.130140355699712</v>
      </c>
      <c r="Q1014" s="9">
        <f>IF(MOD($B1014,$X$4)=0,$J1014*Y$2,L1014)</f>
        <v>26.130140355699712</v>
      </c>
      <c r="R1014" s="9">
        <f>IF(MOD($B1014,$X$4)=0,$J1014*Z$2,M1014)</f>
        <v>26.130140355699712</v>
      </c>
      <c r="S1014" s="9">
        <f>IF(MOD($B1014,$X$4)=0,$J1014*AA$2,N1014)</f>
        <v>26.130140355699712</v>
      </c>
      <c r="T1014" s="9">
        <f>IF(MOD($B1014,$X$4)=0,$J1014*AB$2,O1014)</f>
        <v>26.130140355699712</v>
      </c>
      <c r="U1014" s="5" cm="1">
        <f t="array" ref="U1014">SUM(ABS(P1014:T1014/J1014-K1014:O1014/J1014))</f>
        <v>8.4824966173729643E-3</v>
      </c>
    </row>
    <row r="1015" spans="1:21" x14ac:dyDescent="0.25">
      <c r="A1015" s="7">
        <v>42380</v>
      </c>
      <c r="B1015" s="12">
        <v>1012</v>
      </c>
      <c r="C1015" s="8">
        <v>22.5880107879638</v>
      </c>
      <c r="D1015" s="8">
        <v>50.976436614990199</v>
      </c>
      <c r="E1015" s="8">
        <v>60.190605163574197</v>
      </c>
      <c r="F1015" s="8">
        <v>48.655853271484297</v>
      </c>
      <c r="G1015" s="8">
        <v>55.728530883788999</v>
      </c>
      <c r="H1015" s="10">
        <f t="shared" si="30"/>
        <v>-3.9897511726416646E-3</v>
      </c>
      <c r="I1015" s="10">
        <f>(1+H1015)*(1-U1015*$X$5) - 1</f>
        <v>-4.1390957385997185E-3</v>
      </c>
      <c r="J1015" s="8">
        <f t="shared" si="31"/>
        <v>130.12943798787134</v>
      </c>
      <c r="K1015" s="9">
        <f>P1014*C1015/C1014</f>
        <v>26.553247982042514</v>
      </c>
      <c r="L1015" s="9">
        <f>Q1014*D1015/D1014</f>
        <v>25.37872635820144</v>
      </c>
      <c r="M1015" s="9">
        <f>R1014*E1015/E1014</f>
        <v>25.697450219485376</v>
      </c>
      <c r="N1015" s="9">
        <f>S1014*F1015/F1014</f>
        <v>26.090228249111401</v>
      </c>
      <c r="O1015" s="9">
        <f>T1014*G1015/G1014</f>
        <v>26.4097851790306</v>
      </c>
      <c r="P1015" s="9">
        <f>IF(MOD($B1015,$X$4)=0,$J1015*X$2,K1015)</f>
        <v>26.025887597574268</v>
      </c>
      <c r="Q1015" s="9">
        <f>IF(MOD($B1015,$X$4)=0,$J1015*Y$2,L1015)</f>
        <v>26.025887597574268</v>
      </c>
      <c r="R1015" s="9">
        <f>IF(MOD($B1015,$X$4)=0,$J1015*Z$2,M1015)</f>
        <v>26.025887597574268</v>
      </c>
      <c r="S1015" s="9">
        <f>IF(MOD($B1015,$X$4)=0,$J1015*AA$2,N1015)</f>
        <v>26.025887597574268</v>
      </c>
      <c r="T1015" s="9">
        <f>IF(MOD($B1015,$X$4)=0,$J1015*AB$2,O1015)</f>
        <v>26.025887597574268</v>
      </c>
      <c r="U1015" s="5" cm="1">
        <f t="array" ref="U1015">SUM(ABS(P1015:T1015/J1015-K1015:O1015/J1015))</f>
        <v>1.4994280042193747E-2</v>
      </c>
    </row>
    <row r="1016" spans="1:21" x14ac:dyDescent="0.25">
      <c r="A1016" s="7">
        <v>42381</v>
      </c>
      <c r="B1016" s="12">
        <v>1013</v>
      </c>
      <c r="C1016" s="8">
        <v>22.915838241577099</v>
      </c>
      <c r="D1016" s="8">
        <v>51.0842475891113</v>
      </c>
      <c r="E1016" s="8">
        <v>61.218997955322202</v>
      </c>
      <c r="F1016" s="8">
        <v>48.7633666992187</v>
      </c>
      <c r="G1016" s="8">
        <v>55.207859039306598</v>
      </c>
      <c r="H1016" s="10">
        <f t="shared" si="30"/>
        <v>5.3161055025110482E-3</v>
      </c>
      <c r="I1016" s="10">
        <f>(1+H1016)*(1-U1016*$X$5) - 1</f>
        <v>5.2322385787857417E-3</v>
      </c>
      <c r="J1016" s="8">
        <f t="shared" si="31"/>
        <v>130.82121980919734</v>
      </c>
      <c r="K1016" s="9">
        <f>P1015*C1016/C1015</f>
        <v>26.40361012211304</v>
      </c>
      <c r="L1016" s="9">
        <f>Q1015*D1016/D1015</f>
        <v>26.080930210996872</v>
      </c>
      <c r="M1016" s="9">
        <f>R1015*E1016/E1015</f>
        <v>26.470555584072375</v>
      </c>
      <c r="N1016" s="9">
        <f>S1015*F1016/F1015</f>
        <v>26.083396246530292</v>
      </c>
      <c r="O1016" s="9">
        <f>T1015*G1016/G1015</f>
        <v>25.782727645484762</v>
      </c>
      <c r="P1016" s="9">
        <f>IF(MOD($B1016,$X$4)=0,$J1016*X$2,K1016)</f>
        <v>26.164243961839471</v>
      </c>
      <c r="Q1016" s="9">
        <f>IF(MOD($B1016,$X$4)=0,$J1016*Y$2,L1016)</f>
        <v>26.164243961839471</v>
      </c>
      <c r="R1016" s="9">
        <f>IF(MOD($B1016,$X$4)=0,$J1016*Z$2,M1016)</f>
        <v>26.164243961839471</v>
      </c>
      <c r="S1016" s="9">
        <f>IF(MOD($B1016,$X$4)=0,$J1016*AA$2,N1016)</f>
        <v>26.164243961839471</v>
      </c>
      <c r="T1016" s="9">
        <f>IF(MOD($B1016,$X$4)=0,$J1016*AB$2,O1016)</f>
        <v>26.164243961839471</v>
      </c>
      <c r="U1016" s="5" cm="1">
        <f t="array" ref="U1016">SUM(ABS(P1016:T1016/J1016-K1016:O1016/J1016))</f>
        <v>8.3423435938351498E-3</v>
      </c>
    </row>
    <row r="1017" spans="1:21" x14ac:dyDescent="0.25">
      <c r="A1017" s="7">
        <v>42382</v>
      </c>
      <c r="B1017" s="12">
        <v>1014</v>
      </c>
      <c r="C1017" s="8">
        <v>22.3266582489013</v>
      </c>
      <c r="D1017" s="8">
        <v>50.495452880859297</v>
      </c>
      <c r="E1017" s="8">
        <v>60.607906341552699</v>
      </c>
      <c r="F1017" s="8">
        <v>47.423534393310497</v>
      </c>
      <c r="G1017" s="8">
        <v>53.732631683349602</v>
      </c>
      <c r="H1017" s="10">
        <f t="shared" si="30"/>
        <v>-2.0283229886244869E-2</v>
      </c>
      <c r="I1017" s="10">
        <f>(1+H1017)*(1-U1017*$X$5) - 1</f>
        <v>-2.0359463674071598E-2</v>
      </c>
      <c r="J1017" s="8">
        <f t="shared" si="31"/>
        <v>128.16774293380843</v>
      </c>
      <c r="K1017" s="9">
        <f>P1016*C1017/C1016</f>
        <v>25.491545503101204</v>
      </c>
      <c r="L1017" s="9">
        <f>Q1016*D1017/D1016</f>
        <v>25.862676079034259</v>
      </c>
      <c r="M1017" s="9">
        <f>R1016*E1017/E1016</f>
        <v>25.903070950197428</v>
      </c>
      <c r="N1017" s="9">
        <f>S1016*F1017/F1016</f>
        <v>25.445349806397619</v>
      </c>
      <c r="O1017" s="9">
        <f>T1016*G1017/G1016</f>
        <v>25.465100595077914</v>
      </c>
      <c r="P1017" s="9">
        <f>IF(MOD($B1017,$X$4)=0,$J1017*X$2,K1017)</f>
        <v>25.633548586761687</v>
      </c>
      <c r="Q1017" s="9">
        <f>IF(MOD($B1017,$X$4)=0,$J1017*Y$2,L1017)</f>
        <v>25.633548586761687</v>
      </c>
      <c r="R1017" s="9">
        <f>IF(MOD($B1017,$X$4)=0,$J1017*Z$2,M1017)</f>
        <v>25.633548586761687</v>
      </c>
      <c r="S1017" s="9">
        <f>IF(MOD($B1017,$X$4)=0,$J1017*AA$2,N1017)</f>
        <v>25.633548586761687</v>
      </c>
      <c r="T1017" s="9">
        <f>IF(MOD($B1017,$X$4)=0,$J1017*AB$2,O1017)</f>
        <v>25.633548586761687</v>
      </c>
      <c r="U1017" s="5" cm="1">
        <f t="array" ref="U1017">SUM(ABS(P1017:T1017/J1017-K1017:O1017/J1017))</f>
        <v>7.781206788760292E-3</v>
      </c>
    </row>
    <row r="1018" spans="1:21" x14ac:dyDescent="0.25">
      <c r="A1018" s="7">
        <v>42383</v>
      </c>
      <c r="B1018" s="12">
        <v>1015</v>
      </c>
      <c r="C1018" s="8">
        <v>22.814966201782202</v>
      </c>
      <c r="D1018" s="8">
        <v>51.639858245849602</v>
      </c>
      <c r="E1018" s="8">
        <v>63.693077087402301</v>
      </c>
      <c r="F1018" s="8">
        <v>48.134799957275298</v>
      </c>
      <c r="G1018" s="8">
        <v>54.721908569335902</v>
      </c>
      <c r="H1018" s="10">
        <f t="shared" si="30"/>
        <v>2.5769525746516475E-2</v>
      </c>
      <c r="I1018" s="10">
        <f>(1+H1018)*(1-U1018*$X$5) - 1</f>
        <v>2.5668988781299085E-2</v>
      </c>
      <c r="J1018" s="8">
        <f t="shared" si="31"/>
        <v>131.47056488521412</v>
      </c>
      <c r="K1018" s="9">
        <f>P1017*C1018/C1017</f>
        <v>26.194181776732723</v>
      </c>
      <c r="L1018" s="9">
        <f>Q1017*D1018/D1017</f>
        <v>26.214495362219751</v>
      </c>
      <c r="M1018" s="9">
        <f>R1017*E1018/E1017</f>
        <v>26.938392772708628</v>
      </c>
      <c r="N1018" s="9">
        <f>S1017*F1018/F1017</f>
        <v>26.018004545711769</v>
      </c>
      <c r="O1018" s="9">
        <f>T1017*G1018/G1017</f>
        <v>26.10549042784125</v>
      </c>
      <c r="P1018" s="9">
        <f>IF(MOD($B1018,$X$4)=0,$J1018*X$2,K1018)</f>
        <v>26.294112977042825</v>
      </c>
      <c r="Q1018" s="9">
        <f>IF(MOD($B1018,$X$4)=0,$J1018*Y$2,L1018)</f>
        <v>26.294112977042825</v>
      </c>
      <c r="R1018" s="9">
        <f>IF(MOD($B1018,$X$4)=0,$J1018*Z$2,M1018)</f>
        <v>26.294112977042825</v>
      </c>
      <c r="S1018" s="9">
        <f>IF(MOD($B1018,$X$4)=0,$J1018*AA$2,N1018)</f>
        <v>26.294112977042825</v>
      </c>
      <c r="T1018" s="9">
        <f>IF(MOD($B1018,$X$4)=0,$J1018*AB$2,O1018)</f>
        <v>26.294112977042825</v>
      </c>
      <c r="U1018" s="5" cm="1">
        <f t="array" ref="U1018">SUM(ABS(P1018:T1018/J1018-K1018:O1018/J1018))</f>
        <v>9.8011261490862089E-3</v>
      </c>
    </row>
    <row r="1019" spans="1:21" x14ac:dyDescent="0.25">
      <c r="A1019" s="7">
        <v>42384</v>
      </c>
      <c r="B1019" s="12">
        <v>1016</v>
      </c>
      <c r="C1019" s="8">
        <v>22.2670574188232</v>
      </c>
      <c r="D1019" s="8">
        <v>50.271198272705</v>
      </c>
      <c r="E1019" s="8">
        <v>62.351711273193303</v>
      </c>
      <c r="F1019" s="8">
        <v>47.175407409667898</v>
      </c>
      <c r="G1019" s="8">
        <v>53.741329193115199</v>
      </c>
      <c r="H1019" s="10">
        <f t="shared" si="30"/>
        <v>-2.1885959133294053E-2</v>
      </c>
      <c r="I1019" s="10">
        <f>(1+H1019)*(1-U1019*$X$5) - 1</f>
        <v>-2.1912948533100551E-2</v>
      </c>
      <c r="J1019" s="8">
        <f t="shared" si="31"/>
        <v>128.59320547490523</v>
      </c>
      <c r="K1019" s="9">
        <f>P1018*C1019/C1018</f>
        <v>25.662651360452191</v>
      </c>
      <c r="L1019" s="9">
        <f>Q1018*D1019/D1018</f>
        <v>25.597215247585698</v>
      </c>
      <c r="M1019" s="9">
        <f>R1018*E1019/E1018</f>
        <v>25.740363246692141</v>
      </c>
      <c r="N1019" s="9">
        <f>S1018*F1019/F1018</f>
        <v>25.770035260743747</v>
      </c>
      <c r="O1019" s="9">
        <f>T1018*G1019/G1018</f>
        <v>25.822940359431431</v>
      </c>
      <c r="P1019" s="9">
        <f>IF(MOD($B1019,$X$4)=0,$J1019*X$2,K1019)</f>
        <v>25.718641094981049</v>
      </c>
      <c r="Q1019" s="9">
        <f>IF(MOD($B1019,$X$4)=0,$J1019*Y$2,L1019)</f>
        <v>25.718641094981049</v>
      </c>
      <c r="R1019" s="9">
        <f>IF(MOD($B1019,$X$4)=0,$J1019*Z$2,M1019)</f>
        <v>25.718641094981049</v>
      </c>
      <c r="S1019" s="9">
        <f>IF(MOD($B1019,$X$4)=0,$J1019*AA$2,N1019)</f>
        <v>25.718641094981049</v>
      </c>
      <c r="T1019" s="9">
        <f>IF(MOD($B1019,$X$4)=0,$J1019*AB$2,O1019)</f>
        <v>25.718641094981049</v>
      </c>
      <c r="U1019" s="5" cm="1">
        <f t="array" ref="U1019">SUM(ABS(P1019:T1019/J1019-K1019:O1019/J1019))</f>
        <v>2.7593305768991438E-3</v>
      </c>
    </row>
    <row r="1020" spans="1:21" x14ac:dyDescent="0.25">
      <c r="A1020" s="7">
        <v>42388</v>
      </c>
      <c r="B1020" s="12">
        <v>1017</v>
      </c>
      <c r="C1020" s="8">
        <v>22.159317016601499</v>
      </c>
      <c r="D1020" s="8">
        <v>49.565879821777301</v>
      </c>
      <c r="E1020" s="8">
        <v>60.742057800292898</v>
      </c>
      <c r="F1020" s="8">
        <v>47.150604248046797</v>
      </c>
      <c r="G1020" s="8">
        <v>54.288021087646399</v>
      </c>
      <c r="H1020" s="10">
        <f t="shared" si="30"/>
        <v>-7.0075286565928208E-3</v>
      </c>
      <c r="I1020" s="10">
        <f>(1+H1020)*(1-U1020*$X$5) - 1</f>
        <v>-7.1108523303025084E-3</v>
      </c>
      <c r="J1020" s="8">
        <f t="shared" si="31"/>
        <v>127.6920849024967</v>
      </c>
      <c r="K1020" s="9">
        <f>P1019*C1020/C1019</f>
        <v>25.594200012172035</v>
      </c>
      <c r="L1020" s="9">
        <f>Q1019*D1020/D1019</f>
        <v>25.357801633811359</v>
      </c>
      <c r="M1020" s="9">
        <f>R1019*E1020/E1019</f>
        <v>25.054696206998265</v>
      </c>
      <c r="N1020" s="9">
        <f>S1019*F1020/F1019</f>
        <v>25.705119142616876</v>
      </c>
      <c r="O1020" s="9">
        <f>T1019*G1020/G1019</f>
        <v>25.98026790689817</v>
      </c>
      <c r="P1020" s="9">
        <f>IF(MOD($B1020,$X$4)=0,$J1020*X$2,K1020)</f>
        <v>25.538416980499342</v>
      </c>
      <c r="Q1020" s="9">
        <f>IF(MOD($B1020,$X$4)=0,$J1020*Y$2,L1020)</f>
        <v>25.538416980499342</v>
      </c>
      <c r="R1020" s="9">
        <f>IF(MOD($B1020,$X$4)=0,$J1020*Z$2,M1020)</f>
        <v>25.538416980499342</v>
      </c>
      <c r="S1020" s="9">
        <f>IF(MOD($B1020,$X$4)=0,$J1020*AA$2,N1020)</f>
        <v>25.538416980499342</v>
      </c>
      <c r="T1020" s="9">
        <f>IF(MOD($B1020,$X$4)=0,$J1020*AB$2,O1020)</f>
        <v>25.538416980499342</v>
      </c>
      <c r="U1020" s="5" cm="1">
        <f t="array" ref="U1020">SUM(ABS(P1020:T1020/J1020-K1020:O1020/J1020))</f>
        <v>1.040528268758914E-2</v>
      </c>
    </row>
    <row r="1021" spans="1:21" x14ac:dyDescent="0.25">
      <c r="A1021" s="7">
        <v>42389</v>
      </c>
      <c r="B1021" s="12">
        <v>1018</v>
      </c>
      <c r="C1021" s="8">
        <v>22.189111709594702</v>
      </c>
      <c r="D1021" s="8">
        <v>49.381145477294901</v>
      </c>
      <c r="E1021" s="8">
        <v>58.856681823730398</v>
      </c>
      <c r="F1021" s="8">
        <v>45.910022735595703</v>
      </c>
      <c r="G1021" s="8">
        <v>52.795448303222599</v>
      </c>
      <c r="H1021" s="10">
        <f t="shared" si="30"/>
        <v>-1.7445233579633457E-2</v>
      </c>
      <c r="I1021" s="10">
        <f>(1+H1021)*(1-U1021*$X$5) - 1</f>
        <v>-1.7575265531010409E-2</v>
      </c>
      <c r="J1021" s="8">
        <f t="shared" si="31"/>
        <v>125.46446665510226</v>
      </c>
      <c r="K1021" s="9">
        <f>P1020*C1021/C1020</f>
        <v>25.572755100798641</v>
      </c>
      <c r="L1021" s="9">
        <f>Q1020*D1021/D1020</f>
        <v>25.443234110005076</v>
      </c>
      <c r="M1021" s="9">
        <f>R1020*E1021/E1020</f>
        <v>24.745728691722977</v>
      </c>
      <c r="N1021" s="9">
        <f>S1020*F1021/F1020</f>
        <v>24.866474627510577</v>
      </c>
      <c r="O1021" s="9">
        <f>T1020*G1021/G1020</f>
        <v>24.836274125064996</v>
      </c>
      <c r="P1021" s="9">
        <f>IF(MOD($B1021,$X$4)=0,$J1021*X$2,K1021)</f>
        <v>25.092893331020452</v>
      </c>
      <c r="Q1021" s="9">
        <f>IF(MOD($B1021,$X$4)=0,$J1021*Y$2,L1021)</f>
        <v>25.092893331020452</v>
      </c>
      <c r="R1021" s="9">
        <f>IF(MOD($B1021,$X$4)=0,$J1021*Z$2,M1021)</f>
        <v>25.092893331020452</v>
      </c>
      <c r="S1021" s="9">
        <f>IF(MOD($B1021,$X$4)=0,$J1021*AA$2,N1021)</f>
        <v>25.092893331020452</v>
      </c>
      <c r="T1021" s="9">
        <f>IF(MOD($B1021,$X$4)=0,$J1021*AB$2,O1021)</f>
        <v>25.092893331020452</v>
      </c>
      <c r="U1021" s="5" cm="1">
        <f t="array" ref="U1021">SUM(ABS(P1021:T1021/J1021-K1021:O1021/J1021))</f>
        <v>1.3234066519327903E-2</v>
      </c>
    </row>
    <row r="1022" spans="1:21" x14ac:dyDescent="0.25">
      <c r="A1022" s="7">
        <v>42390</v>
      </c>
      <c r="B1022" s="12">
        <v>1019</v>
      </c>
      <c r="C1022" s="8">
        <v>22.0767822265625</v>
      </c>
      <c r="D1022" s="8">
        <v>50.120063781738203</v>
      </c>
      <c r="E1022" s="8">
        <v>60.399261474609297</v>
      </c>
      <c r="F1022" s="8">
        <v>45.694976806640597</v>
      </c>
      <c r="G1022" s="8">
        <v>53.6979370117187</v>
      </c>
      <c r="H1022" s="10">
        <f t="shared" si="30"/>
        <v>9.7040548032036877E-3</v>
      </c>
      <c r="I1022" s="10">
        <f>(1+H1022)*(1-U1022*$X$5) - 1</f>
        <v>9.5874365919517146E-3</v>
      </c>
      <c r="J1022" s="8">
        <f t="shared" si="31"/>
        <v>126.6819807153781</v>
      </c>
      <c r="K1022" s="9">
        <f>P1021*C1022/C1021</f>
        <v>24.965863832384105</v>
      </c>
      <c r="L1022" s="9">
        <f>Q1021*D1022/D1021</f>
        <v>25.468372636219225</v>
      </c>
      <c r="M1022" s="9">
        <f>R1021*E1022/E1021</f>
        <v>25.750555051571276</v>
      </c>
      <c r="N1022" s="9">
        <f>S1021*F1022/F1021</f>
        <v>24.975356369916817</v>
      </c>
      <c r="O1022" s="9">
        <f>T1021*G1022/G1021</f>
        <v>25.52183282528668</v>
      </c>
      <c r="P1022" s="9">
        <f>IF(MOD($B1022,$X$4)=0,$J1022*X$2,K1022)</f>
        <v>25.336396143075621</v>
      </c>
      <c r="Q1022" s="9">
        <f>IF(MOD($B1022,$X$4)=0,$J1022*Y$2,L1022)</f>
        <v>25.336396143075621</v>
      </c>
      <c r="R1022" s="9">
        <f>IF(MOD($B1022,$X$4)=0,$J1022*Z$2,M1022)</f>
        <v>25.336396143075621</v>
      </c>
      <c r="S1022" s="9">
        <f>IF(MOD($B1022,$X$4)=0,$J1022*AA$2,N1022)</f>
        <v>25.336396143075621</v>
      </c>
      <c r="T1022" s="9">
        <f>IF(MOD($B1022,$X$4)=0,$J1022*AB$2,O1022)</f>
        <v>25.336396143075621</v>
      </c>
      <c r="U1022" s="5" cm="1">
        <f t="array" ref="U1022">SUM(ABS(P1022:T1022/J1022-K1022:O1022/J1022))</f>
        <v>1.1549741797832691E-2</v>
      </c>
    </row>
    <row r="1023" spans="1:21" x14ac:dyDescent="0.25">
      <c r="A1023" s="7">
        <v>42391</v>
      </c>
      <c r="B1023" s="12">
        <v>1020</v>
      </c>
      <c r="C1023" s="8">
        <v>23.250539779663001</v>
      </c>
      <c r="D1023" s="8">
        <v>51.203243255615199</v>
      </c>
      <c r="E1023" s="8">
        <v>62.254837036132798</v>
      </c>
      <c r="F1023" s="8">
        <v>47.100978851318303</v>
      </c>
      <c r="G1023" s="8">
        <v>54.400833129882798</v>
      </c>
      <c r="H1023" s="10">
        <f t="shared" si="30"/>
        <v>2.9871936801930232E-2</v>
      </c>
      <c r="I1023" s="10">
        <f>(1+H1023)*(1-U1023*$X$5) - 1</f>
        <v>2.9771767347120504E-2</v>
      </c>
      <c r="J1023" s="8">
        <f t="shared" si="31"/>
        <v>130.46621683725121</v>
      </c>
      <c r="K1023" s="9">
        <f>P1022*C1023/C1022</f>
        <v>26.683457777152896</v>
      </c>
      <c r="L1023" s="9">
        <f>Q1022*D1023/D1022</f>
        <v>25.883958579622146</v>
      </c>
      <c r="M1023" s="9">
        <f>R1022*E1023/E1022</f>
        <v>26.114776480059263</v>
      </c>
      <c r="N1023" s="9">
        <f>S1022*F1023/F1022</f>
        <v>26.115979092262105</v>
      </c>
      <c r="O1023" s="9">
        <f>T1022*G1023/G1022</f>
        <v>25.668044908154791</v>
      </c>
      <c r="P1023" s="9">
        <f>IF(MOD($B1023,$X$4)=0,$J1023*X$2,K1023)</f>
        <v>26.093243367450242</v>
      </c>
      <c r="Q1023" s="9">
        <f>IF(MOD($B1023,$X$4)=0,$J1023*Y$2,L1023)</f>
        <v>26.093243367450242</v>
      </c>
      <c r="R1023" s="9">
        <f>IF(MOD($B1023,$X$4)=0,$J1023*Z$2,M1023)</f>
        <v>26.093243367450242</v>
      </c>
      <c r="S1023" s="9">
        <f>IF(MOD($B1023,$X$4)=0,$J1023*AA$2,N1023)</f>
        <v>26.093243367450242</v>
      </c>
      <c r="T1023" s="9">
        <f>IF(MOD($B1023,$X$4)=0,$J1023*AB$2,O1023)</f>
        <v>26.093243367450242</v>
      </c>
      <c r="U1023" s="5" cm="1">
        <f t="array" ref="U1023">SUM(ABS(P1023:T1023/J1023-K1023:O1023/J1023))</f>
        <v>9.7263991016926787E-3</v>
      </c>
    </row>
    <row r="1024" spans="1:21" x14ac:dyDescent="0.25">
      <c r="A1024" s="7">
        <v>42394</v>
      </c>
      <c r="B1024" s="12">
        <v>1021</v>
      </c>
      <c r="C1024" s="8">
        <v>22.796630859375</v>
      </c>
      <c r="D1024" s="8">
        <v>48.625434875488203</v>
      </c>
      <c r="E1024" s="8">
        <v>60.280033111572202</v>
      </c>
      <c r="F1024" s="8">
        <v>46.034069061279297</v>
      </c>
      <c r="G1024" s="8">
        <v>55.060340881347599</v>
      </c>
      <c r="H1024" s="10">
        <f t="shared" si="30"/>
        <v>-2.2423371615949095E-2</v>
      </c>
      <c r="I1024" s="10">
        <f>(1+H1024)*(1-U1024*$X$5) - 1</f>
        <v>-2.2573161018949683E-2</v>
      </c>
      <c r="J1024" s="8">
        <f t="shared" si="31"/>
        <v>127.54072437378252</v>
      </c>
      <c r="K1024" s="9">
        <f>P1023*C1024/C1023</f>
        <v>25.583837734894086</v>
      </c>
      <c r="L1024" s="9">
        <f>Q1023*D1024/D1023</f>
        <v>24.779588662385638</v>
      </c>
      <c r="M1024" s="9">
        <f>R1023*E1024/E1023</f>
        <v>25.265531949996078</v>
      </c>
      <c r="N1024" s="9">
        <f>S1023*F1024/F1023</f>
        <v>25.502191175297682</v>
      </c>
      <c r="O1024" s="9">
        <f>T1023*G1024/G1023</f>
        <v>26.409574851209047</v>
      </c>
      <c r="P1024" s="9">
        <f>IF(MOD($B1024,$X$4)=0,$J1024*X$2,K1024)</f>
        <v>25.508144874756507</v>
      </c>
      <c r="Q1024" s="9">
        <f>IF(MOD($B1024,$X$4)=0,$J1024*Y$2,L1024)</f>
        <v>25.508144874756507</v>
      </c>
      <c r="R1024" s="9">
        <f>IF(MOD($B1024,$X$4)=0,$J1024*Z$2,M1024)</f>
        <v>25.508144874756507</v>
      </c>
      <c r="S1024" s="9">
        <f>IF(MOD($B1024,$X$4)=0,$J1024*AA$2,N1024)</f>
        <v>25.508144874756507</v>
      </c>
      <c r="T1024" s="9">
        <f>IF(MOD($B1024,$X$4)=0,$J1024*AB$2,O1024)</f>
        <v>25.508144874756507</v>
      </c>
      <c r="U1024" s="5" cm="1">
        <f t="array" ref="U1024">SUM(ABS(P1024:T1024/J1024-K1024:O1024/J1024))</f>
        <v>1.5322522925720145E-2</v>
      </c>
    </row>
    <row r="1025" spans="1:21" x14ac:dyDescent="0.25">
      <c r="A1025" s="7">
        <v>42395</v>
      </c>
      <c r="B1025" s="12">
        <v>1022</v>
      </c>
      <c r="C1025" s="8">
        <v>22.922714233398398</v>
      </c>
      <c r="D1025" s="8">
        <v>49.675033569335902</v>
      </c>
      <c r="E1025" s="8">
        <v>62.687057495117102</v>
      </c>
      <c r="F1025" s="8">
        <v>47.208499908447202</v>
      </c>
      <c r="G1025" s="8">
        <v>55.5376167297363</v>
      </c>
      <c r="H1025" s="10">
        <f t="shared" si="30"/>
        <v>2.0245464937862723E-2</v>
      </c>
      <c r="I1025" s="10">
        <f>(1+H1025)*(1-U1025*$X$5) - 1</f>
        <v>2.0140297308542721E-2</v>
      </c>
      <c r="J1025" s="8">
        <f t="shared" si="31"/>
        <v>130.12284563724154</v>
      </c>
      <c r="K1025" s="9">
        <f>P1024*C1025/C1024</f>
        <v>25.649225062909149</v>
      </c>
      <c r="L1025" s="9">
        <f>Q1024*D1025/D1024</f>
        <v>26.058747982195626</v>
      </c>
      <c r="M1025" s="9">
        <f>R1024*E1025/E1024</f>
        <v>26.526703152236085</v>
      </c>
      <c r="N1025" s="9">
        <f>S1024*F1025/F1024</f>
        <v>26.158914029120492</v>
      </c>
      <c r="O1025" s="9">
        <f>T1024*G1025/G1024</f>
        <v>25.729255410780187</v>
      </c>
      <c r="P1025" s="9">
        <f>IF(MOD($B1025,$X$4)=0,$J1025*X$2,K1025)</f>
        <v>26.024569127448309</v>
      </c>
      <c r="Q1025" s="9">
        <f>IF(MOD($B1025,$X$4)=0,$J1025*Y$2,L1025)</f>
        <v>26.024569127448309</v>
      </c>
      <c r="R1025" s="9">
        <f>IF(MOD($B1025,$X$4)=0,$J1025*Z$2,M1025)</f>
        <v>26.024569127448309</v>
      </c>
      <c r="S1025" s="9">
        <f>IF(MOD($B1025,$X$4)=0,$J1025*AA$2,N1025)</f>
        <v>26.024569127448309</v>
      </c>
      <c r="T1025" s="9">
        <f>IF(MOD($B1025,$X$4)=0,$J1025*AB$2,O1025)</f>
        <v>26.024569127448309</v>
      </c>
      <c r="U1025" s="5" cm="1">
        <f t="array" ref="U1025">SUM(ABS(P1025:T1025/J1025-K1025:O1025/J1025))</f>
        <v>1.0308071237189964E-2</v>
      </c>
    </row>
    <row r="1026" spans="1:21" x14ac:dyDescent="0.25">
      <c r="A1026" s="7">
        <v>42396</v>
      </c>
      <c r="B1026" s="12">
        <v>1023</v>
      </c>
      <c r="C1026" s="8">
        <v>21.416542053222599</v>
      </c>
      <c r="D1026" s="8">
        <v>48.969692230224602</v>
      </c>
      <c r="E1026" s="8">
        <v>62.068531036376903</v>
      </c>
      <c r="F1026" s="8">
        <v>47.175407409667898</v>
      </c>
      <c r="G1026" s="8">
        <v>55.494228363037102</v>
      </c>
      <c r="H1026" s="10">
        <f t="shared" si="30"/>
        <v>-1.8250954057605462E-2</v>
      </c>
      <c r="I1026" s="10">
        <f>(1+H1026)*(1-U1026*$X$5) - 1</f>
        <v>-1.8440776390990621E-2</v>
      </c>
      <c r="J1026" s="8">
        <f t="shared" si="31"/>
        <v>127.74797955967135</v>
      </c>
      <c r="K1026" s="9">
        <f>P1025*C1026/C1025</f>
        <v>24.314584802655133</v>
      </c>
      <c r="L1026" s="9">
        <f>Q1025*D1026/D1025</f>
        <v>25.655043369352391</v>
      </c>
      <c r="M1026" s="9">
        <f>R1025*E1026/E1025</f>
        <v>25.767787500971519</v>
      </c>
      <c r="N1026" s="9">
        <f>S1025*F1026/F1025</f>
        <v>26.006326268137968</v>
      </c>
      <c r="O1026" s="9">
        <f>T1025*G1026/G1025</f>
        <v>26.004237618554342</v>
      </c>
      <c r="P1026" s="9">
        <f>IF(MOD($B1026,$X$4)=0,$J1026*X$2,K1026)</f>
        <v>25.549595911934272</v>
      </c>
      <c r="Q1026" s="9">
        <f>IF(MOD($B1026,$X$4)=0,$J1026*Y$2,L1026)</f>
        <v>25.549595911934272</v>
      </c>
      <c r="R1026" s="9">
        <f>IF(MOD($B1026,$X$4)=0,$J1026*Z$2,M1026)</f>
        <v>25.549595911934272</v>
      </c>
      <c r="S1026" s="9">
        <f>IF(MOD($B1026,$X$4)=0,$J1026*AA$2,N1026)</f>
        <v>25.549595911934272</v>
      </c>
      <c r="T1026" s="9">
        <f>IF(MOD($B1026,$X$4)=0,$J1026*AB$2,O1026)</f>
        <v>25.549595911934272</v>
      </c>
      <c r="U1026" s="5" cm="1">
        <f t="array" ref="U1026">SUM(ABS(P1026:T1026/J1026-K1026:O1026/J1026))</f>
        <v>1.9335117683051267E-2</v>
      </c>
    </row>
    <row r="1027" spans="1:21" x14ac:dyDescent="0.25">
      <c r="A1027" s="7">
        <v>42397</v>
      </c>
      <c r="B1027" s="12">
        <v>1024</v>
      </c>
      <c r="C1027" s="8">
        <v>21.5701389312744</v>
      </c>
      <c r="D1027" s="8">
        <v>51.287212371826101</v>
      </c>
      <c r="E1027" s="8">
        <v>64.028434753417898</v>
      </c>
      <c r="F1027" s="8">
        <v>47.373905181884702</v>
      </c>
      <c r="G1027" s="8">
        <v>55.728530883788999</v>
      </c>
      <c r="H1027" s="10">
        <f t="shared" si="30"/>
        <v>1.8900737842155069E-2</v>
      </c>
      <c r="I1027" s="10">
        <f>(1+H1027)*(1-U1027*$X$5) - 1</f>
        <v>1.8736335548420913E-2</v>
      </c>
      <c r="J1027" s="8">
        <f t="shared" si="31"/>
        <v>130.16251063119367</v>
      </c>
      <c r="K1027" s="9">
        <f>P1026*C1027/C1026</f>
        <v>25.732834557921365</v>
      </c>
      <c r="L1027" s="9">
        <f>Q1026*D1027/D1026</f>
        <v>26.758745907350026</v>
      </c>
      <c r="M1027" s="9">
        <f>R1026*E1027/E1026</f>
        <v>26.356361388103632</v>
      </c>
      <c r="N1027" s="9">
        <f>S1026*F1027/F1026</f>
        <v>25.657099760825655</v>
      </c>
      <c r="O1027" s="9">
        <f>T1026*G1027/G1026</f>
        <v>25.657469016992994</v>
      </c>
      <c r="P1027" s="9">
        <f>IF(MOD($B1027,$X$4)=0,$J1027*X$2,K1027)</f>
        <v>26.032502126238736</v>
      </c>
      <c r="Q1027" s="9">
        <f>IF(MOD($B1027,$X$4)=0,$J1027*Y$2,L1027)</f>
        <v>26.032502126238736</v>
      </c>
      <c r="R1027" s="9">
        <f>IF(MOD($B1027,$X$4)=0,$J1027*Z$2,M1027)</f>
        <v>26.032502126238736</v>
      </c>
      <c r="S1027" s="9">
        <f>IF(MOD($B1027,$X$4)=0,$J1027*AA$2,N1027)</f>
        <v>26.032502126238736</v>
      </c>
      <c r="T1027" s="9">
        <f>IF(MOD($B1027,$X$4)=0,$J1027*AB$2,O1027)</f>
        <v>26.032502126238736</v>
      </c>
      <c r="U1027" s="5" cm="1">
        <f t="array" ref="U1027">SUM(ABS(P1027:T1027/J1027-K1027:O1027/J1027))</f>
        <v>1.6135261034593645E-2</v>
      </c>
    </row>
    <row r="1028" spans="1:21" x14ac:dyDescent="0.25">
      <c r="A1028" s="7">
        <v>42398</v>
      </c>
      <c r="B1028" s="12">
        <v>1025</v>
      </c>
      <c r="C1028" s="8">
        <v>22.315200805663999</v>
      </c>
      <c r="D1028" s="8">
        <v>52.261222839355398</v>
      </c>
      <c r="E1028" s="8">
        <v>64.438301086425696</v>
      </c>
      <c r="F1028" s="8">
        <v>49.209976196288999</v>
      </c>
      <c r="G1028" s="8">
        <v>57.585559844970703</v>
      </c>
      <c r="H1028" s="10">
        <f t="shared" si="30"/>
        <v>2.6402749698128725E-2</v>
      </c>
      <c r="I1028" s="10">
        <f>(1+H1028)*(1-U1028*$X$5) - 1</f>
        <v>2.629309814135139E-2</v>
      </c>
      <c r="J1028" s="8">
        <f t="shared" si="31"/>
        <v>133.5991588194691</v>
      </c>
      <c r="K1028" s="9">
        <f>P1027*C1028/C1027</f>
        <v>26.931700081848781</v>
      </c>
      <c r="L1028" s="9">
        <f>Q1027*D1028/D1027</f>
        <v>26.52689299667848</v>
      </c>
      <c r="M1028" s="9">
        <f>R1027*E1028/E1027</f>
        <v>26.199144434872238</v>
      </c>
      <c r="N1028" s="9">
        <f>S1027*F1028/F1027</f>
        <v>27.041444125064757</v>
      </c>
      <c r="O1028" s="9">
        <f>T1027*G1028/G1027</f>
        <v>26.899977181004843</v>
      </c>
      <c r="P1028" s="9">
        <f>IF(MOD($B1028,$X$4)=0,$J1028*X$2,K1028)</f>
        <v>26.719831763893822</v>
      </c>
      <c r="Q1028" s="9">
        <f>IF(MOD($B1028,$X$4)=0,$J1028*Y$2,L1028)</f>
        <v>26.719831763893822</v>
      </c>
      <c r="R1028" s="9">
        <f>IF(MOD($B1028,$X$4)=0,$J1028*Z$2,M1028)</f>
        <v>26.719831763893822</v>
      </c>
      <c r="S1028" s="9">
        <f>IF(MOD($B1028,$X$4)=0,$J1028*AA$2,N1028)</f>
        <v>26.719831763893822</v>
      </c>
      <c r="T1028" s="9">
        <f>IF(MOD($B1028,$X$4)=0,$J1028*AB$2,O1028)</f>
        <v>26.719831763893822</v>
      </c>
      <c r="U1028" s="5" cm="1">
        <f t="array" ref="U1028">SUM(ABS(P1028:T1028/J1028-K1028:O1028/J1028))</f>
        <v>1.0683092656312815E-2</v>
      </c>
    </row>
    <row r="1029" spans="1:21" x14ac:dyDescent="0.25">
      <c r="A1029" s="7">
        <v>42401</v>
      </c>
      <c r="B1029" s="12">
        <v>1026</v>
      </c>
      <c r="C1029" s="8">
        <v>22.1065864562988</v>
      </c>
      <c r="D1029" s="8">
        <v>52.647468566894503</v>
      </c>
      <c r="E1029" s="8">
        <v>63.558952331542898</v>
      </c>
      <c r="F1029" s="8">
        <v>48.6806640625</v>
      </c>
      <c r="G1029" s="8">
        <v>58.5748291015625</v>
      </c>
      <c r="H1029" s="10">
        <f t="shared" ref="H1029:H1092" si="32">J1029/J1028 - 1</f>
        <v>-1.8362598136879571E-3</v>
      </c>
      <c r="I1029" s="10">
        <f>(1+H1029)*(1-U1029*$X$5) - 1</f>
        <v>-1.9492290742569862E-3</v>
      </c>
      <c r="J1029" s="8">
        <f t="shared" ref="J1029:J1092" si="33">SUM(K1029:O1029)</f>
        <v>133.3538360529864</v>
      </c>
      <c r="K1029" s="9">
        <f>P1028*C1029/C1028</f>
        <v>26.4700405849071</v>
      </c>
      <c r="L1029" s="9">
        <f>Q1028*D1029/D1028</f>
        <v>26.917309363893565</v>
      </c>
      <c r="M1029" s="9">
        <f>R1028*E1029/E1028</f>
        <v>26.355203112980998</v>
      </c>
      <c r="N1029" s="9">
        <f>S1028*F1029/F1028</f>
        <v>26.432428024680142</v>
      </c>
      <c r="O1029" s="9">
        <f>T1028*G1029/G1028</f>
        <v>27.178854966524604</v>
      </c>
      <c r="P1029" s="9">
        <f>IF(MOD($B1029,$X$4)=0,$J1029*X$2,K1029)</f>
        <v>26.67076721059728</v>
      </c>
      <c r="Q1029" s="9">
        <f>IF(MOD($B1029,$X$4)=0,$J1029*Y$2,L1029)</f>
        <v>26.67076721059728</v>
      </c>
      <c r="R1029" s="9">
        <f>IF(MOD($B1029,$X$4)=0,$J1029*Z$2,M1029)</f>
        <v>26.67076721059728</v>
      </c>
      <c r="S1029" s="9">
        <f>IF(MOD($B1029,$X$4)=0,$J1029*AA$2,N1029)</f>
        <v>26.67076721059728</v>
      </c>
      <c r="T1029" s="9">
        <f>IF(MOD($B1029,$X$4)=0,$J1029*AB$2,O1029)</f>
        <v>26.67076721059728</v>
      </c>
      <c r="U1029" s="5" cm="1">
        <f t="array" ref="U1029">SUM(ABS(P1029:T1029/J1029-K1029:O1029/J1029))</f>
        <v>1.1317708309849628E-2</v>
      </c>
    </row>
    <row r="1030" spans="1:21" x14ac:dyDescent="0.25">
      <c r="A1030" s="7">
        <v>42402</v>
      </c>
      <c r="B1030" s="12">
        <v>1027</v>
      </c>
      <c r="C1030" s="8">
        <v>21.6595458984375</v>
      </c>
      <c r="D1030" s="8">
        <v>50.942939758300703</v>
      </c>
      <c r="E1030" s="8">
        <v>60.540859222412102</v>
      </c>
      <c r="F1030" s="8">
        <v>47.167140960693303</v>
      </c>
      <c r="G1030" s="8">
        <v>58.019447326660099</v>
      </c>
      <c r="H1030" s="10">
        <f t="shared" si="32"/>
        <v>-2.8131138326965566E-2</v>
      </c>
      <c r="I1030" s="10">
        <f>(1+H1030)*(1-U1030*$X$5) - 1</f>
        <v>-2.8237372912967906E-2</v>
      </c>
      <c r="J1030" s="8">
        <f t="shared" si="33"/>
        <v>129.60244084454834</v>
      </c>
      <c r="K1030" s="9">
        <f>P1029*C1030/C1029</f>
        <v>26.131429548675388</v>
      </c>
      <c r="L1030" s="9">
        <f>Q1029*D1030/D1029</f>
        <v>25.80726717355374</v>
      </c>
      <c r="M1030" s="9">
        <f>R1029*E1030/E1029</f>
        <v>25.404307399969039</v>
      </c>
      <c r="N1030" s="9">
        <f>S1029*F1030/F1029</f>
        <v>25.841550454960554</v>
      </c>
      <c r="O1030" s="9">
        <f>T1029*G1030/G1029</f>
        <v>26.417886267389626</v>
      </c>
      <c r="P1030" s="9">
        <f>IF(MOD($B1030,$X$4)=0,$J1030*X$2,K1030)</f>
        <v>25.920488168909671</v>
      </c>
      <c r="Q1030" s="9">
        <f>IF(MOD($B1030,$X$4)=0,$J1030*Y$2,L1030)</f>
        <v>25.920488168909671</v>
      </c>
      <c r="R1030" s="9">
        <f>IF(MOD($B1030,$X$4)=0,$J1030*Z$2,M1030)</f>
        <v>25.920488168909671</v>
      </c>
      <c r="S1030" s="9">
        <f>IF(MOD($B1030,$X$4)=0,$J1030*AA$2,N1030)</f>
        <v>25.920488168909671</v>
      </c>
      <c r="T1030" s="9">
        <f>IF(MOD($B1030,$X$4)=0,$J1030*AB$2,O1030)</f>
        <v>25.920488168909671</v>
      </c>
      <c r="U1030" s="5" cm="1">
        <f t="array" ref="U1030">SUM(ABS(P1030:T1030/J1030-K1030:O1030/J1030))</f>
        <v>1.0930958917591604E-2</v>
      </c>
    </row>
    <row r="1031" spans="1:21" x14ac:dyDescent="0.25">
      <c r="A1031" s="7">
        <v>42403</v>
      </c>
      <c r="B1031" s="12">
        <v>1028</v>
      </c>
      <c r="C1031" s="8">
        <v>22.0882472991943</v>
      </c>
      <c r="D1031" s="8">
        <v>53.126079559326101</v>
      </c>
      <c r="E1031" s="8">
        <v>63.059677124023402</v>
      </c>
      <c r="F1031" s="8">
        <v>47.481422424316399</v>
      </c>
      <c r="G1031" s="8">
        <v>57.507453918457003</v>
      </c>
      <c r="H1031" s="10">
        <f t="shared" si="32"/>
        <v>2.0418243779811496E-2</v>
      </c>
      <c r="I1031" s="10">
        <f>(1+H1031)*(1-U1031*$X$5) - 1</f>
        <v>2.0243750270153793E-2</v>
      </c>
      <c r="J1031" s="8">
        <f t="shared" si="33"/>
        <v>132.24869507617092</v>
      </c>
      <c r="K1031" s="9">
        <f>P1030*C1031/C1030</f>
        <v>26.43352522141377</v>
      </c>
      <c r="L1031" s="9">
        <f>Q1030*D1031/D1030</f>
        <v>27.031300572984449</v>
      </c>
      <c r="M1031" s="9">
        <f>R1030*E1031/E1030</f>
        <v>26.998916695642304</v>
      </c>
      <c r="N1031" s="9">
        <f>S1030*F1031/F1030</f>
        <v>26.093200120357796</v>
      </c>
      <c r="O1031" s="9">
        <f>T1030*G1031/G1030</f>
        <v>25.691752465772595</v>
      </c>
      <c r="P1031" s="9">
        <f>IF(MOD($B1031,$X$4)=0,$J1031*X$2,K1031)</f>
        <v>26.449739015234186</v>
      </c>
      <c r="Q1031" s="9">
        <f>IF(MOD($B1031,$X$4)=0,$J1031*Y$2,L1031)</f>
        <v>26.449739015234186</v>
      </c>
      <c r="R1031" s="9">
        <f>IF(MOD($B1031,$X$4)=0,$J1031*Z$2,M1031)</f>
        <v>26.449739015234186</v>
      </c>
      <c r="S1031" s="9">
        <f>IF(MOD($B1031,$X$4)=0,$J1031*AA$2,N1031)</f>
        <v>26.449739015234186</v>
      </c>
      <c r="T1031" s="9">
        <f>IF(MOD($B1031,$X$4)=0,$J1031*AB$2,O1031)</f>
        <v>26.449739015234186</v>
      </c>
      <c r="U1031" s="5" cm="1">
        <f t="array" ref="U1031">SUM(ABS(P1031:T1031/J1031-K1031:O1031/J1031))</f>
        <v>1.7100195015264524E-2</v>
      </c>
    </row>
    <row r="1032" spans="1:21" x14ac:dyDescent="0.25">
      <c r="A1032" s="7">
        <v>42404</v>
      </c>
      <c r="B1032" s="12">
        <v>1029</v>
      </c>
      <c r="C1032" s="8">
        <v>22.265729904174801</v>
      </c>
      <c r="D1032" s="8">
        <v>55.384803771972599</v>
      </c>
      <c r="E1032" s="8">
        <v>63.186355590820298</v>
      </c>
      <c r="F1032" s="8">
        <v>48.300216674804602</v>
      </c>
      <c r="G1032" s="8">
        <v>57.6376342773437</v>
      </c>
      <c r="H1032" s="10">
        <f t="shared" si="32"/>
        <v>1.4413711035985655E-2</v>
      </c>
      <c r="I1032" s="10">
        <f>(1+H1032)*(1-U1032*$X$5) - 1</f>
        <v>1.4289977461013681E-2</v>
      </c>
      <c r="J1032" s="8">
        <f t="shared" si="33"/>
        <v>134.15488955188502</v>
      </c>
      <c r="K1032" s="9">
        <f>P1031*C1032/C1031</f>
        <v>26.662266904744431</v>
      </c>
      <c r="L1032" s="9">
        <f>Q1031*D1032/D1031</f>
        <v>27.574283992530606</v>
      </c>
      <c r="M1032" s="9">
        <f>R1031*E1032/E1031</f>
        <v>26.502873007326123</v>
      </c>
      <c r="N1032" s="9">
        <f>S1031*F1032/F1031</f>
        <v>26.905852019580411</v>
      </c>
      <c r="O1032" s="9">
        <f>T1031*G1032/G1031</f>
        <v>26.50961362770347</v>
      </c>
      <c r="P1032" s="9">
        <f>IF(MOD($B1032,$X$4)=0,$J1032*X$2,K1032)</f>
        <v>26.830977910377005</v>
      </c>
      <c r="Q1032" s="9">
        <f>IF(MOD($B1032,$X$4)=0,$J1032*Y$2,L1032)</f>
        <v>26.830977910377005</v>
      </c>
      <c r="R1032" s="9">
        <f>IF(MOD($B1032,$X$4)=0,$J1032*Z$2,M1032)</f>
        <v>26.830977910377005</v>
      </c>
      <c r="S1032" s="9">
        <f>IF(MOD($B1032,$X$4)=0,$J1032*AA$2,N1032)</f>
        <v>26.830977910377005</v>
      </c>
      <c r="T1032" s="9">
        <f>IF(MOD($B1032,$X$4)=0,$J1032*AB$2,O1032)</f>
        <v>26.830977910377005</v>
      </c>
      <c r="U1032" s="5" cm="1">
        <f t="array" ref="U1032">SUM(ABS(P1032:T1032/J1032-K1032:O1032/J1032))</f>
        <v>1.2197545599567067E-2</v>
      </c>
    </row>
    <row r="1033" spans="1:21" x14ac:dyDescent="0.25">
      <c r="A1033" s="7">
        <v>42405</v>
      </c>
      <c r="B1033" s="12">
        <v>1030</v>
      </c>
      <c r="C1033" s="8">
        <v>21.6710491180419</v>
      </c>
      <c r="D1033" s="8">
        <v>55.519153594970703</v>
      </c>
      <c r="E1033" s="8">
        <v>61.7630004882812</v>
      </c>
      <c r="F1033" s="8">
        <v>47.762626647949197</v>
      </c>
      <c r="G1033" s="8">
        <v>58.140937805175703</v>
      </c>
      <c r="H1033" s="10">
        <f t="shared" si="32"/>
        <v>-9.8413744316798724E-3</v>
      </c>
      <c r="I1033" s="10">
        <f>(1+H1033)*(1-U1033*$X$5) - 1</f>
        <v>-9.9647372492400743E-3</v>
      </c>
      <c r="J1033" s="8">
        <f t="shared" si="33"/>
        <v>132.83462105196426</v>
      </c>
      <c r="K1033" s="9">
        <f>P1032*C1033/C1032</f>
        <v>26.11436690749828</v>
      </c>
      <c r="L1033" s="9">
        <f>Q1032*D1033/D1032</f>
        <v>26.896063220563647</v>
      </c>
      <c r="M1033" s="9">
        <f>R1032*E1033/E1032</f>
        <v>26.226575125032678</v>
      </c>
      <c r="N1033" s="9">
        <f>S1032*F1033/F1032</f>
        <v>26.532344340417879</v>
      </c>
      <c r="O1033" s="9">
        <f>T1032*G1033/G1032</f>
        <v>27.065271458451782</v>
      </c>
      <c r="P1033" s="9">
        <f>IF(MOD($B1033,$X$4)=0,$J1033*X$2,K1033)</f>
        <v>26.566924210392855</v>
      </c>
      <c r="Q1033" s="9">
        <f>IF(MOD($B1033,$X$4)=0,$J1033*Y$2,L1033)</f>
        <v>26.566924210392855</v>
      </c>
      <c r="R1033" s="9">
        <f>IF(MOD($B1033,$X$4)=0,$J1033*Z$2,M1033)</f>
        <v>26.566924210392855</v>
      </c>
      <c r="S1033" s="9">
        <f>IF(MOD($B1033,$X$4)=0,$J1033*AA$2,N1033)</f>
        <v>26.566924210392855</v>
      </c>
      <c r="T1033" s="9">
        <f>IF(MOD($B1033,$X$4)=0,$J1033*AB$2,O1033)</f>
        <v>26.566924210392855</v>
      </c>
      <c r="U1033" s="5" cm="1">
        <f t="array" ref="U1033">SUM(ABS(P1033:T1033/J1033-K1033:O1033/J1033))</f>
        <v>1.2458894400820625E-2</v>
      </c>
    </row>
    <row r="1034" spans="1:21" x14ac:dyDescent="0.25">
      <c r="A1034" s="7">
        <v>42408</v>
      </c>
      <c r="B1034" s="12">
        <v>1031</v>
      </c>
      <c r="C1034" s="8">
        <v>21.8992404937744</v>
      </c>
      <c r="D1034" s="8">
        <v>54.226058959960902</v>
      </c>
      <c r="E1034" s="8">
        <v>64.080604553222599</v>
      </c>
      <c r="F1034" s="8">
        <v>46.761886596679602</v>
      </c>
      <c r="G1034" s="8">
        <v>58.054153442382798</v>
      </c>
      <c r="H1034" s="10">
        <f t="shared" si="32"/>
        <v>4.6358869548535075E-4</v>
      </c>
      <c r="I1034" s="10">
        <f>(1+H1034)*(1-U1034*$X$5) - 1</f>
        <v>2.7508168769174723E-4</v>
      </c>
      <c r="J1034" s="8">
        <f t="shared" si="33"/>
        <v>132.89620168065304</v>
      </c>
      <c r="K1034" s="9">
        <f>P1033*C1034/C1033</f>
        <v>26.846668072885581</v>
      </c>
      <c r="L1034" s="9">
        <f>Q1033*D1034/D1033</f>
        <v>25.948154921945292</v>
      </c>
      <c r="M1034" s="9">
        <f>R1033*E1034/E1033</f>
        <v>27.563825446670698</v>
      </c>
      <c r="N1034" s="9">
        <f>S1033*F1034/F1033</f>
        <v>26.010284281597698</v>
      </c>
      <c r="O1034" s="9">
        <f>T1033*G1034/G1033</f>
        <v>26.527268957553762</v>
      </c>
      <c r="P1034" s="9">
        <f>IF(MOD($B1034,$X$4)=0,$J1034*X$2,K1034)</f>
        <v>26.57924033613061</v>
      </c>
      <c r="Q1034" s="9">
        <f>IF(MOD($B1034,$X$4)=0,$J1034*Y$2,L1034)</f>
        <v>26.57924033613061</v>
      </c>
      <c r="R1034" s="9">
        <f>IF(MOD($B1034,$X$4)=0,$J1034*Z$2,M1034)</f>
        <v>26.57924033613061</v>
      </c>
      <c r="S1034" s="9">
        <f>IF(MOD($B1034,$X$4)=0,$J1034*AA$2,N1034)</f>
        <v>26.57924033613061</v>
      </c>
      <c r="T1034" s="9">
        <f>IF(MOD($B1034,$X$4)=0,$J1034*AB$2,O1034)</f>
        <v>26.57924033613061</v>
      </c>
      <c r="U1034" s="5" cm="1">
        <f t="array" ref="U1034">SUM(ABS(P1034:T1034/J1034-K1034:O1034/J1034))</f>
        <v>1.8841965856987081E-2</v>
      </c>
    </row>
    <row r="1035" spans="1:21" x14ac:dyDescent="0.25">
      <c r="A1035" s="7">
        <v>42409</v>
      </c>
      <c r="B1035" s="12">
        <v>1032</v>
      </c>
      <c r="C1035" s="8">
        <v>21.894626617431602</v>
      </c>
      <c r="D1035" s="8">
        <v>53.680267333984297</v>
      </c>
      <c r="E1035" s="8">
        <v>61.792797088622997</v>
      </c>
      <c r="F1035" s="8">
        <v>46.480686187744098</v>
      </c>
      <c r="G1035" s="8">
        <v>57.1082763671875</v>
      </c>
      <c r="H1035" s="10">
        <f t="shared" si="32"/>
        <v>-1.36568592841253E-2</v>
      </c>
      <c r="I1035" s="10">
        <f>(1+H1035)*(1-U1035*$X$5) - 1</f>
        <v>-1.3755584569163037E-2</v>
      </c>
      <c r="J1035" s="8">
        <f t="shared" si="33"/>
        <v>131.08125695490563</v>
      </c>
      <c r="K1035" s="9">
        <f>P1034*C1035/C1034</f>
        <v>26.573640446571371</v>
      </c>
      <c r="L1035" s="9">
        <f>Q1034*D1035/D1034</f>
        <v>26.311717173309741</v>
      </c>
      <c r="M1035" s="9">
        <f>R1034*E1035/E1034</f>
        <v>25.630307583882903</v>
      </c>
      <c r="N1035" s="9">
        <f>S1034*F1035/F1034</f>
        <v>26.419407322630128</v>
      </c>
      <c r="O1035" s="9">
        <f>T1034*G1035/G1034</f>
        <v>26.146184428511468</v>
      </c>
      <c r="P1035" s="9">
        <f>IF(MOD($B1035,$X$4)=0,$J1035*X$2,K1035)</f>
        <v>26.216251390981128</v>
      </c>
      <c r="Q1035" s="9">
        <f>IF(MOD($B1035,$X$4)=0,$J1035*Y$2,L1035)</f>
        <v>26.216251390981128</v>
      </c>
      <c r="R1035" s="9">
        <f>IF(MOD($B1035,$X$4)=0,$J1035*Z$2,M1035)</f>
        <v>26.216251390981128</v>
      </c>
      <c r="S1035" s="9">
        <f>IF(MOD($B1035,$X$4)=0,$J1035*AA$2,N1035)</f>
        <v>26.216251390981128</v>
      </c>
      <c r="T1035" s="9">
        <f>IF(MOD($B1035,$X$4)=0,$J1035*AB$2,O1035)</f>
        <v>26.216251390981128</v>
      </c>
      <c r="U1035" s="5" cm="1">
        <f t="array" ref="U1035">SUM(ABS(P1035:T1035/J1035-K1035:O1035/J1035))</f>
        <v>1.0009223054575245E-2</v>
      </c>
    </row>
    <row r="1036" spans="1:21" x14ac:dyDescent="0.25">
      <c r="A1036" s="7">
        <v>42410</v>
      </c>
      <c r="B1036" s="12">
        <v>1033</v>
      </c>
      <c r="C1036" s="8">
        <v>21.728670120239201</v>
      </c>
      <c r="D1036" s="8">
        <v>52.17724609375</v>
      </c>
      <c r="E1036" s="8">
        <v>61.882217407226499</v>
      </c>
      <c r="F1036" s="8">
        <v>45.9182929992675</v>
      </c>
      <c r="G1036" s="8">
        <v>57.090938568115199</v>
      </c>
      <c r="H1036" s="10">
        <f t="shared" si="32"/>
        <v>-9.3070583279396546E-3</v>
      </c>
      <c r="I1036" s="10">
        <f>(1+H1036)*(1-U1036*$X$5) - 1</f>
        <v>-9.3929979164926181E-3</v>
      </c>
      <c r="J1036" s="8">
        <f t="shared" si="33"/>
        <v>129.86127605072667</v>
      </c>
      <c r="K1036" s="9">
        <f>P1035*C1036/C1035</f>
        <v>26.017537920028452</v>
      </c>
      <c r="L1036" s="9">
        <f>Q1035*D1036/D1035</f>
        <v>25.482209169566545</v>
      </c>
      <c r="M1036" s="9">
        <f>R1035*E1036/E1035</f>
        <v>26.254188912220194</v>
      </c>
      <c r="N1036" s="9">
        <f>S1035*F1036/F1035</f>
        <v>25.899047786238185</v>
      </c>
      <c r="O1036" s="9">
        <f>T1035*G1036/G1035</f>
        <v>26.208292262673293</v>
      </c>
      <c r="P1036" s="9">
        <f>IF(MOD($B1036,$X$4)=0,$J1036*X$2,K1036)</f>
        <v>25.972255210145335</v>
      </c>
      <c r="Q1036" s="9">
        <f>IF(MOD($B1036,$X$4)=0,$J1036*Y$2,L1036)</f>
        <v>25.972255210145335</v>
      </c>
      <c r="R1036" s="9">
        <f>IF(MOD($B1036,$X$4)=0,$J1036*Z$2,M1036)</f>
        <v>25.972255210145335</v>
      </c>
      <c r="S1036" s="9">
        <f>IF(MOD($B1036,$X$4)=0,$J1036*AA$2,N1036)</f>
        <v>25.972255210145335</v>
      </c>
      <c r="T1036" s="9">
        <f>IF(MOD($B1036,$X$4)=0,$J1036*AB$2,O1036)</f>
        <v>25.972255210145335</v>
      </c>
      <c r="U1036" s="5" cm="1">
        <f t="array" ref="U1036">SUM(ABS(P1036:T1036/J1036-K1036:O1036/J1036))</f>
        <v>8.6746947452744638E-3</v>
      </c>
    </row>
    <row r="1037" spans="1:21" x14ac:dyDescent="0.25">
      <c r="A1037" s="7">
        <v>42411</v>
      </c>
      <c r="B1037" s="12">
        <v>1034</v>
      </c>
      <c r="C1037" s="8">
        <v>21.597295761108398</v>
      </c>
      <c r="D1037" s="8">
        <v>51.564300537109297</v>
      </c>
      <c r="E1037" s="8">
        <v>61.844955444335902</v>
      </c>
      <c r="F1037" s="8">
        <v>43.892002105712798</v>
      </c>
      <c r="G1037" s="8">
        <v>56.683082580566399</v>
      </c>
      <c r="H1037" s="10">
        <f t="shared" si="32"/>
        <v>-1.3933560126358824E-2</v>
      </c>
      <c r="I1037" s="10">
        <f>(1+H1037)*(1-U1037*$X$5) - 1</f>
        <v>-1.4054338622821794E-2</v>
      </c>
      <c r="J1037" s="8">
        <f t="shared" si="33"/>
        <v>128.05184615278819</v>
      </c>
      <c r="K1037" s="9">
        <f>P1036*C1037/C1036</f>
        <v>25.815223584899375</v>
      </c>
      <c r="L1037" s="9">
        <f>Q1036*D1037/D1036</f>
        <v>25.667149448174047</v>
      </c>
      <c r="M1037" s="9">
        <f>R1036*E1037/E1036</f>
        <v>25.956616190563071</v>
      </c>
      <c r="N1037" s="9">
        <f>S1036*F1037/F1036</f>
        <v>24.826146747049034</v>
      </c>
      <c r="O1037" s="9">
        <f>T1036*G1037/G1036</f>
        <v>25.786710182102667</v>
      </c>
      <c r="P1037" s="9">
        <f>IF(MOD($B1037,$X$4)=0,$J1037*X$2,K1037)</f>
        <v>25.610369230557637</v>
      </c>
      <c r="Q1037" s="9">
        <f>IF(MOD($B1037,$X$4)=0,$J1037*Y$2,L1037)</f>
        <v>25.610369230557637</v>
      </c>
      <c r="R1037" s="9">
        <f>IF(MOD($B1037,$X$4)=0,$J1037*Z$2,M1037)</f>
        <v>25.610369230557637</v>
      </c>
      <c r="S1037" s="9">
        <f>IF(MOD($B1037,$X$4)=0,$J1037*AA$2,N1037)</f>
        <v>25.610369230557637</v>
      </c>
      <c r="T1037" s="9">
        <f>IF(MOD($B1037,$X$4)=0,$J1037*AB$2,O1037)</f>
        <v>25.610369230557637</v>
      </c>
      <c r="U1037" s="5" cm="1">
        <f t="array" ref="U1037">SUM(ABS(P1037:T1037/J1037-K1037:O1037/J1037))</f>
        <v>1.224851506744995E-2</v>
      </c>
    </row>
    <row r="1038" spans="1:21" x14ac:dyDescent="0.25">
      <c r="A1038" s="7">
        <v>42412</v>
      </c>
      <c r="B1038" s="12">
        <v>1035</v>
      </c>
      <c r="C1038" s="8">
        <v>21.664138793945298</v>
      </c>
      <c r="D1038" s="8">
        <v>53.025337219238203</v>
      </c>
      <c r="E1038" s="8">
        <v>63.663284301757798</v>
      </c>
      <c r="F1038" s="8">
        <v>47.547592163085902</v>
      </c>
      <c r="G1038" s="8">
        <v>57.429378509521399</v>
      </c>
      <c r="H1038" s="10">
        <f t="shared" si="32"/>
        <v>3.1456556160868399E-2</v>
      </c>
      <c r="I1038" s="10">
        <f>(1+H1038)*(1-U1038*$X$5) - 1</f>
        <v>3.1249238315339989E-2</v>
      </c>
      <c r="J1038" s="8">
        <f t="shared" si="33"/>
        <v>132.07991624279626</v>
      </c>
      <c r="K1038" s="9">
        <f>P1037*C1038/C1037</f>
        <v>25.689632614750671</v>
      </c>
      <c r="L1038" s="9">
        <f>Q1037*D1038/D1037</f>
        <v>26.336020281749185</v>
      </c>
      <c r="M1038" s="9">
        <f>R1037*E1038/E1037</f>
        <v>26.363350182465137</v>
      </c>
      <c r="N1038" s="9">
        <f>S1037*F1038/F1037</f>
        <v>27.743354891576171</v>
      </c>
      <c r="O1038" s="9">
        <f>T1037*G1038/G1037</f>
        <v>25.947558272255105</v>
      </c>
      <c r="P1038" s="9">
        <f>IF(MOD($B1038,$X$4)=0,$J1038*X$2,K1038)</f>
        <v>26.415983248559254</v>
      </c>
      <c r="Q1038" s="9">
        <f>IF(MOD($B1038,$X$4)=0,$J1038*Y$2,L1038)</f>
        <v>26.415983248559254</v>
      </c>
      <c r="R1038" s="9">
        <f>IF(MOD($B1038,$X$4)=0,$J1038*Z$2,M1038)</f>
        <v>26.415983248559254</v>
      </c>
      <c r="S1038" s="9">
        <f>IF(MOD($B1038,$X$4)=0,$J1038*AA$2,N1038)</f>
        <v>26.415983248559254</v>
      </c>
      <c r="T1038" s="9">
        <f>IF(MOD($B1038,$X$4)=0,$J1038*AB$2,O1038)</f>
        <v>26.415983248559254</v>
      </c>
      <c r="U1038" s="5" cm="1">
        <f t="array" ref="U1038">SUM(ABS(P1038:T1038/J1038-K1038:O1038/J1038))</f>
        <v>2.0099522785536478E-2</v>
      </c>
    </row>
    <row r="1039" spans="1:21" x14ac:dyDescent="0.25">
      <c r="A1039" s="7">
        <v>42416</v>
      </c>
      <c r="B1039" s="12">
        <v>1036</v>
      </c>
      <c r="C1039" s="8">
        <v>22.274944305419901</v>
      </c>
      <c r="D1039" s="8">
        <v>54.755046844482401</v>
      </c>
      <c r="E1039" s="8">
        <v>64.002883911132798</v>
      </c>
      <c r="F1039" s="8">
        <v>48.258857727050703</v>
      </c>
      <c r="G1039" s="8">
        <v>57.186393737792898</v>
      </c>
      <c r="H1039" s="10">
        <f t="shared" si="32"/>
        <v>1.5375412604445637E-2</v>
      </c>
      <c r="I1039" s="10">
        <f>(1+H1039)*(1-U1039*$X$5) - 1</f>
        <v>1.5255156908554168E-2</v>
      </c>
      <c r="J1039" s="8">
        <f t="shared" si="33"/>
        <v>134.11069945178988</v>
      </c>
      <c r="K1039" s="9">
        <f>P1038*C1039/C1038</f>
        <v>27.160763750230995</v>
      </c>
      <c r="L1039" s="9">
        <f>Q1038*D1039/D1038</f>
        <v>27.27768414253763</v>
      </c>
      <c r="M1039" s="9">
        <f>R1038*E1039/E1038</f>
        <v>26.556894257013454</v>
      </c>
      <c r="N1039" s="9">
        <f>S1038*F1039/F1038</f>
        <v>26.811140571321818</v>
      </c>
      <c r="O1039" s="9">
        <f>T1038*G1039/G1038</f>
        <v>26.304216730685987</v>
      </c>
      <c r="P1039" s="9">
        <f>IF(MOD($B1039,$X$4)=0,$J1039*X$2,K1039)</f>
        <v>26.822139890357978</v>
      </c>
      <c r="Q1039" s="9">
        <f>IF(MOD($B1039,$X$4)=0,$J1039*Y$2,L1039)</f>
        <v>26.822139890357978</v>
      </c>
      <c r="R1039" s="9">
        <f>IF(MOD($B1039,$X$4)=0,$J1039*Z$2,M1039)</f>
        <v>26.822139890357978</v>
      </c>
      <c r="S1039" s="9">
        <f>IF(MOD($B1039,$X$4)=0,$J1039*AA$2,N1039)</f>
        <v>26.822139890357978</v>
      </c>
      <c r="T1039" s="9">
        <f>IF(MOD($B1039,$X$4)=0,$J1039*AB$2,O1039)</f>
        <v>26.822139890357978</v>
      </c>
      <c r="U1039" s="5" cm="1">
        <f t="array" ref="U1039">SUM(ABS(P1039:T1039/J1039-K1039:O1039/J1039))</f>
        <v>1.1843471330759275E-2</v>
      </c>
    </row>
    <row r="1040" spans="1:21" x14ac:dyDescent="0.25">
      <c r="A1040" s="7">
        <v>42417</v>
      </c>
      <c r="B1040" s="12">
        <v>1037</v>
      </c>
      <c r="C1040" s="8">
        <v>22.6160774230957</v>
      </c>
      <c r="D1040" s="8">
        <v>56.4763793945312</v>
      </c>
      <c r="E1040" s="8">
        <v>66.644203186035099</v>
      </c>
      <c r="F1040" s="8">
        <v>48.606227874755803</v>
      </c>
      <c r="G1040" s="8">
        <v>57.368618011474602</v>
      </c>
      <c r="H1040" s="10">
        <f t="shared" si="32"/>
        <v>1.9680986681317236E-2</v>
      </c>
      <c r="I1040" s="10">
        <f>(1+H1040)*(1-U1040*$X$5) - 1</f>
        <v>1.9547611694252787E-2</v>
      </c>
      <c r="J1040" s="8">
        <f t="shared" si="33"/>
        <v>136.75013034152269</v>
      </c>
      <c r="K1040" s="9">
        <f>P1039*C1040/C1039</f>
        <v>27.232911745859674</v>
      </c>
      <c r="L1040" s="9">
        <f>Q1039*D1040/D1039</f>
        <v>27.66534659213232</v>
      </c>
      <c r="M1040" s="9">
        <f>R1039*E1040/E1039</f>
        <v>27.929056184706479</v>
      </c>
      <c r="N1040" s="9">
        <f>S1039*F1040/F1039</f>
        <v>27.015207259423736</v>
      </c>
      <c r="O1040" s="9">
        <f>T1039*G1040/G1039</f>
        <v>26.907608559400479</v>
      </c>
      <c r="P1040" s="9">
        <f>IF(MOD($B1040,$X$4)=0,$J1040*X$2,K1040)</f>
        <v>27.35002606830454</v>
      </c>
      <c r="Q1040" s="9">
        <f>IF(MOD($B1040,$X$4)=0,$J1040*Y$2,L1040)</f>
        <v>27.35002606830454</v>
      </c>
      <c r="R1040" s="9">
        <f>IF(MOD($B1040,$X$4)=0,$J1040*Z$2,M1040)</f>
        <v>27.35002606830454</v>
      </c>
      <c r="S1040" s="9">
        <f>IF(MOD($B1040,$X$4)=0,$J1040*AA$2,N1040)</f>
        <v>27.35002606830454</v>
      </c>
      <c r="T1040" s="9">
        <f>IF(MOD($B1040,$X$4)=0,$J1040*AB$2,O1040)</f>
        <v>27.35002606830454</v>
      </c>
      <c r="U1040" s="5" cm="1">
        <f t="array" ref="U1040">SUM(ABS(P1040:T1040/J1040-K1040:O1040/J1040))</f>
        <v>1.308007002254627E-2</v>
      </c>
    </row>
    <row r="1041" spans="1:21" x14ac:dyDescent="0.25">
      <c r="A1041" s="7">
        <v>42418</v>
      </c>
      <c r="B1041" s="12">
        <v>1038</v>
      </c>
      <c r="C1041" s="8">
        <v>22.187358856201101</v>
      </c>
      <c r="D1041" s="8">
        <v>55.519153594970703</v>
      </c>
      <c r="E1041" s="8">
        <v>65.451820373535099</v>
      </c>
      <c r="F1041" s="8">
        <v>47.812244415283203</v>
      </c>
      <c r="G1041" s="8">
        <v>55.641754150390597</v>
      </c>
      <c r="H1041" s="10">
        <f t="shared" si="32"/>
        <v>-2.0046695444788987E-2</v>
      </c>
      <c r="I1041" s="10">
        <f>(1+H1041)*(1-U1041*$X$5) - 1</f>
        <v>-2.0086913436277221E-2</v>
      </c>
      <c r="J1041" s="8">
        <f t="shared" si="33"/>
        <v>134.00874212653099</v>
      </c>
      <c r="K1041" s="9">
        <f>P1040*C1041/C1040</f>
        <v>26.831569053802134</v>
      </c>
      <c r="L1041" s="9">
        <f>Q1040*D1041/D1040</f>
        <v>26.886466774102185</v>
      </c>
      <c r="M1041" s="9">
        <f>R1040*E1041/E1040</f>
        <v>26.860685668896675</v>
      </c>
      <c r="N1041" s="9">
        <f>S1040*F1041/F1040</f>
        <v>26.903262983328418</v>
      </c>
      <c r="O1041" s="9">
        <f>T1040*G1041/G1040</f>
        <v>26.526757646401574</v>
      </c>
      <c r="P1041" s="9">
        <f>IF(MOD($B1041,$X$4)=0,$J1041*X$2,K1041)</f>
        <v>26.801748425306201</v>
      </c>
      <c r="Q1041" s="9">
        <f>IF(MOD($B1041,$X$4)=0,$J1041*Y$2,L1041)</f>
        <v>26.801748425306201</v>
      </c>
      <c r="R1041" s="9">
        <f>IF(MOD($B1041,$X$4)=0,$J1041*Z$2,M1041)</f>
        <v>26.801748425306201</v>
      </c>
      <c r="S1041" s="9">
        <f>IF(MOD($B1041,$X$4)=0,$J1041*AA$2,N1041)</f>
        <v>26.801748425306201</v>
      </c>
      <c r="T1041" s="9">
        <f>IF(MOD($B1041,$X$4)=0,$J1041*AB$2,O1041)</f>
        <v>26.801748425306201</v>
      </c>
      <c r="U1041" s="5" cm="1">
        <f t="array" ref="U1041">SUM(ABS(P1041:T1041/J1041-K1041:O1041/J1041))</f>
        <v>4.104072235003503E-3</v>
      </c>
    </row>
    <row r="1042" spans="1:21" x14ac:dyDescent="0.25">
      <c r="A1042" s="7">
        <v>42419</v>
      </c>
      <c r="B1042" s="12">
        <v>1039</v>
      </c>
      <c r="C1042" s="8">
        <v>22.136650085449201</v>
      </c>
      <c r="D1042" s="8">
        <v>54.931385040283203</v>
      </c>
      <c r="E1042" s="8">
        <v>65.278251647949205</v>
      </c>
      <c r="F1042" s="8">
        <v>47.820533752441399</v>
      </c>
      <c r="G1042" s="8">
        <v>56.110347747802699</v>
      </c>
      <c r="H1042" s="10">
        <f t="shared" si="32"/>
        <v>-1.3858230457328702E-3</v>
      </c>
      <c r="I1042" s="10">
        <f>(1+H1042)*(1-U1042*$X$5) - 1</f>
        <v>-1.4312895927719449E-3</v>
      </c>
      <c r="J1042" s="8">
        <f t="shared" si="33"/>
        <v>133.82302972336237</v>
      </c>
      <c r="K1042" s="9">
        <f>P1041*C1042/C1041</f>
        <v>26.740493558268746</v>
      </c>
      <c r="L1042" s="9">
        <f>Q1041*D1042/D1041</f>
        <v>26.518004457414243</v>
      </c>
      <c r="M1042" s="9">
        <f>R1041*E1042/E1041</f>
        <v>26.730674079457522</v>
      </c>
      <c r="N1042" s="9">
        <f>S1041*F1042/F1041</f>
        <v>26.806395116375477</v>
      </c>
      <c r="O1042" s="9">
        <f>T1041*G1042/G1041</f>
        <v>27.027462511846377</v>
      </c>
      <c r="P1042" s="9">
        <f>IF(MOD($B1042,$X$4)=0,$J1042*X$2,K1042)</f>
        <v>26.764605944672475</v>
      </c>
      <c r="Q1042" s="9">
        <f>IF(MOD($B1042,$X$4)=0,$J1042*Y$2,L1042)</f>
        <v>26.764605944672475</v>
      </c>
      <c r="R1042" s="9">
        <f>IF(MOD($B1042,$X$4)=0,$J1042*Z$2,M1042)</f>
        <v>26.764605944672475</v>
      </c>
      <c r="S1042" s="9">
        <f>IF(MOD($B1042,$X$4)=0,$J1042*AA$2,N1042)</f>
        <v>26.764605944672475</v>
      </c>
      <c r="T1042" s="9">
        <f>IF(MOD($B1042,$X$4)=0,$J1042*AB$2,O1042)</f>
        <v>26.764605944672475</v>
      </c>
      <c r="U1042" s="5" cm="1">
        <f t="array" ref="U1042">SUM(ABS(P1042:T1042/J1042-K1042:O1042/J1042))</f>
        <v>4.552964306766466E-3</v>
      </c>
    </row>
    <row r="1043" spans="1:21" x14ac:dyDescent="0.25">
      <c r="A1043" s="7">
        <v>42422</v>
      </c>
      <c r="B1043" s="12">
        <v>1040</v>
      </c>
      <c r="C1043" s="8">
        <v>22.330263137817301</v>
      </c>
      <c r="D1043" s="8">
        <v>56.518360137939403</v>
      </c>
      <c r="E1043" s="8">
        <v>67.029083251953097</v>
      </c>
      <c r="F1043" s="8">
        <v>48.440818786621001</v>
      </c>
      <c r="G1043" s="8">
        <v>56.952083587646399</v>
      </c>
      <c r="H1043" s="10">
        <f t="shared" si="32"/>
        <v>1.8485999196810265E-2</v>
      </c>
      <c r="I1043" s="10">
        <f>(1+H1043)*(1-U1043*$X$5) - 1</f>
        <v>1.841104243109859E-2</v>
      </c>
      <c r="J1043" s="8">
        <f t="shared" si="33"/>
        <v>136.29688214334317</v>
      </c>
      <c r="K1043" s="9">
        <f>P1042*C1043/C1042</f>
        <v>26.998696334698725</v>
      </c>
      <c r="L1043" s="9">
        <f>Q1042*D1043/D1042</f>
        <v>27.537839008095656</v>
      </c>
      <c r="M1043" s="9">
        <f>R1042*E1043/E1042</f>
        <v>27.482460923530738</v>
      </c>
      <c r="N1043" s="9">
        <f>S1042*F1043/F1042</f>
        <v>27.111772385748576</v>
      </c>
      <c r="O1043" s="9">
        <f>T1042*G1043/G1042</f>
        <v>27.166113491269471</v>
      </c>
      <c r="P1043" s="9">
        <f>IF(MOD($B1043,$X$4)=0,$J1043*X$2,K1043)</f>
        <v>27.259376428668634</v>
      </c>
      <c r="Q1043" s="9">
        <f>IF(MOD($B1043,$X$4)=0,$J1043*Y$2,L1043)</f>
        <v>27.259376428668634</v>
      </c>
      <c r="R1043" s="9">
        <f>IF(MOD($B1043,$X$4)=0,$J1043*Z$2,M1043)</f>
        <v>27.259376428668634</v>
      </c>
      <c r="S1043" s="9">
        <f>IF(MOD($B1043,$X$4)=0,$J1043*AA$2,N1043)</f>
        <v>27.259376428668634</v>
      </c>
      <c r="T1043" s="9">
        <f>IF(MOD($B1043,$X$4)=0,$J1043*AB$2,O1043)</f>
        <v>27.259376428668634</v>
      </c>
      <c r="U1043" s="5" cm="1">
        <f t="array" ref="U1043">SUM(ABS(P1043:T1043/J1043-K1043:O1043/J1043))</f>
        <v>7.3596265211944289E-3</v>
      </c>
    </row>
    <row r="1044" spans="1:21" x14ac:dyDescent="0.25">
      <c r="A1044" s="7">
        <v>42423</v>
      </c>
      <c r="B1044" s="12">
        <v>1041</v>
      </c>
      <c r="C1044" s="8">
        <v>21.825483322143501</v>
      </c>
      <c r="D1044" s="8">
        <v>55.233669281005803</v>
      </c>
      <c r="E1044" s="8">
        <v>64.078346252441406</v>
      </c>
      <c r="F1044" s="8">
        <v>46.414520263671797</v>
      </c>
      <c r="G1044" s="8">
        <v>57.689704895019503</v>
      </c>
      <c r="H1044" s="10">
        <f t="shared" si="32"/>
        <v>-2.3647243389989026E-2</v>
      </c>
      <c r="I1044" s="10">
        <f>(1+H1044)*(1-U1044*$X$5) - 1</f>
        <v>-2.3801473985239574E-2</v>
      </c>
      <c r="J1044" s="8">
        <f t="shared" si="33"/>
        <v>133.07383659800288</v>
      </c>
      <c r="K1044" s="9">
        <f>P1043*C1044/C1043</f>
        <v>26.643173076109704</v>
      </c>
      <c r="L1044" s="9">
        <f>Q1043*D1044/D1043</f>
        <v>26.639757041656132</v>
      </c>
      <c r="M1044" s="9">
        <f>R1043*E1044/E1043</f>
        <v>26.059371196471972</v>
      </c>
      <c r="N1044" s="9">
        <f>S1043*F1044/F1043</f>
        <v>26.119105979541064</v>
      </c>
      <c r="O1044" s="9">
        <f>T1043*G1044/G1043</f>
        <v>27.612429304224033</v>
      </c>
      <c r="P1044" s="9">
        <f>IF(MOD($B1044,$X$4)=0,$J1044*X$2,K1044)</f>
        <v>26.614767319600578</v>
      </c>
      <c r="Q1044" s="9">
        <f>IF(MOD($B1044,$X$4)=0,$J1044*Y$2,L1044)</f>
        <v>26.614767319600578</v>
      </c>
      <c r="R1044" s="9">
        <f>IF(MOD($B1044,$X$4)=0,$J1044*Z$2,M1044)</f>
        <v>26.614767319600578</v>
      </c>
      <c r="S1044" s="9">
        <f>IF(MOD($B1044,$X$4)=0,$J1044*AA$2,N1044)</f>
        <v>26.614767319600578</v>
      </c>
      <c r="T1044" s="9">
        <f>IF(MOD($B1044,$X$4)=0,$J1044*AB$2,O1044)</f>
        <v>26.614767319600578</v>
      </c>
      <c r="U1044" s="5" cm="1">
        <f t="array" ref="U1044">SUM(ABS(P1044:T1044/J1044-K1044:O1044/J1044))</f>
        <v>1.5796605704894801E-2</v>
      </c>
    </row>
    <row r="1045" spans="1:21" x14ac:dyDescent="0.25">
      <c r="A1045" s="7">
        <v>42424</v>
      </c>
      <c r="B1045" s="12">
        <v>1042</v>
      </c>
      <c r="C1045" s="8">
        <v>22.150476455688398</v>
      </c>
      <c r="D1045" s="8">
        <v>55.317630767822202</v>
      </c>
      <c r="E1045" s="8">
        <v>64.350006103515597</v>
      </c>
      <c r="F1045" s="8">
        <v>46.431056976318303</v>
      </c>
      <c r="G1045" s="8">
        <v>58.245071411132798</v>
      </c>
      <c r="H1045" s="10">
        <f t="shared" si="32"/>
        <v>6.1266430977917619E-3</v>
      </c>
      <c r="I1045" s="10">
        <f>(1+H1045)*(1-U1045*$X$5) - 1</f>
        <v>6.0775869516567216E-3</v>
      </c>
      <c r="J1045" s="8">
        <f t="shared" si="33"/>
        <v>133.88913250049271</v>
      </c>
      <c r="K1045" s="9">
        <f>P1044*C1045/C1044</f>
        <v>27.011075456382578</v>
      </c>
      <c r="L1045" s="9">
        <f>Q1044*D1045/D1044</f>
        <v>26.655224806211823</v>
      </c>
      <c r="M1045" s="9">
        <f>R1044*E1045/E1044</f>
        <v>26.72760050193542</v>
      </c>
      <c r="N1045" s="9">
        <f>S1044*F1045/F1044</f>
        <v>26.624249713403589</v>
      </c>
      <c r="O1045" s="9">
        <f>T1044*G1045/G1044</f>
        <v>26.870982022559279</v>
      </c>
      <c r="P1045" s="9">
        <f>IF(MOD($B1045,$X$4)=0,$J1045*X$2,K1045)</f>
        <v>26.777826500098541</v>
      </c>
      <c r="Q1045" s="9">
        <f>IF(MOD($B1045,$X$4)=0,$J1045*Y$2,L1045)</f>
        <v>26.777826500098541</v>
      </c>
      <c r="R1045" s="9">
        <f>IF(MOD($B1045,$X$4)=0,$J1045*Z$2,M1045)</f>
        <v>26.777826500098541</v>
      </c>
      <c r="S1045" s="9">
        <f>IF(MOD($B1045,$X$4)=0,$J1045*AA$2,N1045)</f>
        <v>26.777826500098541</v>
      </c>
      <c r="T1045" s="9">
        <f>IF(MOD($B1045,$X$4)=0,$J1045*AB$2,O1045)</f>
        <v>26.777826500098541</v>
      </c>
      <c r="U1045" s="5" cm="1">
        <f t="array" ref="U1045">SUM(ABS(P1045:T1045/J1045-K1045:O1045/J1045))</f>
        <v>4.875742678272732E-3</v>
      </c>
    </row>
    <row r="1046" spans="1:21" x14ac:dyDescent="0.25">
      <c r="A1046" s="7">
        <v>42425</v>
      </c>
      <c r="B1046" s="12">
        <v>1043</v>
      </c>
      <c r="C1046" s="8">
        <v>22.302604675292901</v>
      </c>
      <c r="D1046" s="8">
        <v>55.813045501708899</v>
      </c>
      <c r="E1046" s="8">
        <v>64.372665405273395</v>
      </c>
      <c r="F1046" s="8">
        <v>47.150604248046797</v>
      </c>
      <c r="G1046" s="8">
        <v>59.043430328369098</v>
      </c>
      <c r="H1046" s="10">
        <f t="shared" si="32"/>
        <v>9.0759785942422511E-3</v>
      </c>
      <c r="I1046" s="10">
        <f>(1+H1046)*(1-U1046*$X$5) - 1</f>
        <v>9.031770407638362E-3</v>
      </c>
      <c r="J1046" s="8">
        <f t="shared" si="33"/>
        <v>135.10430740106884</v>
      </c>
      <c r="K1046" s="9">
        <f>P1045*C1046/C1045</f>
        <v>26.96173509811392</v>
      </c>
      <c r="L1046" s="9">
        <f>Q1045*D1046/D1045</f>
        <v>27.017643889337258</v>
      </c>
      <c r="M1046" s="9">
        <f>R1045*E1046/E1045</f>
        <v>26.787255665499206</v>
      </c>
      <c r="N1046" s="9">
        <f>S1045*F1046/F1045</f>
        <v>27.192805465810917</v>
      </c>
      <c r="O1046" s="9">
        <f>T1045*G1046/G1045</f>
        <v>27.144867282307523</v>
      </c>
      <c r="P1046" s="9">
        <f>IF(MOD($B1046,$X$4)=0,$J1046*X$2,K1046)</f>
        <v>27.020861480213767</v>
      </c>
      <c r="Q1046" s="9">
        <f>IF(MOD($B1046,$X$4)=0,$J1046*Y$2,L1046)</f>
        <v>27.020861480213767</v>
      </c>
      <c r="R1046" s="9">
        <f>IF(MOD($B1046,$X$4)=0,$J1046*Z$2,M1046)</f>
        <v>27.020861480213767</v>
      </c>
      <c r="S1046" s="9">
        <f>IF(MOD($B1046,$X$4)=0,$J1046*AA$2,N1046)</f>
        <v>27.020861480213767</v>
      </c>
      <c r="T1046" s="9">
        <f>IF(MOD($B1046,$X$4)=0,$J1046*AB$2,O1046)</f>
        <v>27.020861480213767</v>
      </c>
      <c r="U1046" s="5" cm="1">
        <f t="array" ref="U1046">SUM(ABS(P1046:T1046/J1046-K1046:O1046/J1046))</f>
        <v>4.3810562873078385E-3</v>
      </c>
    </row>
    <row r="1047" spans="1:21" x14ac:dyDescent="0.25">
      <c r="A1047" s="7">
        <v>42426</v>
      </c>
      <c r="B1047" s="12">
        <v>1044</v>
      </c>
      <c r="C1047" s="8">
        <v>22.337179183959901</v>
      </c>
      <c r="D1047" s="8">
        <v>56.148906707763601</v>
      </c>
      <c r="E1047" s="8">
        <v>63.655727386474602</v>
      </c>
      <c r="F1047" s="8">
        <v>47.588943481445298</v>
      </c>
      <c r="G1047" s="8">
        <v>57.715740203857401</v>
      </c>
      <c r="H1047" s="10">
        <f t="shared" si="32"/>
        <v>-3.3519082588565619E-3</v>
      </c>
      <c r="I1047" s="10">
        <f>(1+H1047)*(1-U1047*$X$5) - 1</f>
        <v>-3.4595888928328211E-3</v>
      </c>
      <c r="J1047" s="8">
        <f t="shared" si="33"/>
        <v>134.6514501572841</v>
      </c>
      <c r="K1047" s="9">
        <f>P1046*C1047/C1046</f>
        <v>27.062750444441896</v>
      </c>
      <c r="L1047" s="9">
        <f>Q1046*D1047/D1046</f>
        <v>27.183462518085886</v>
      </c>
      <c r="M1047" s="9">
        <f>R1046*E1047/E1046</f>
        <v>26.719921900131158</v>
      </c>
      <c r="N1047" s="9">
        <f>S1046*F1047/F1046</f>
        <v>27.27206300553663</v>
      </c>
      <c r="O1047" s="9">
        <f>T1046*G1047/G1046</f>
        <v>26.41325228908855</v>
      </c>
      <c r="P1047" s="9">
        <f>IF(MOD($B1047,$X$4)=0,$J1047*X$2,K1047)</f>
        <v>26.930290031456821</v>
      </c>
      <c r="Q1047" s="9">
        <f>IF(MOD($B1047,$X$4)=0,$J1047*Y$2,L1047)</f>
        <v>26.930290031456821</v>
      </c>
      <c r="R1047" s="9">
        <f>IF(MOD($B1047,$X$4)=0,$J1047*Z$2,M1047)</f>
        <v>26.930290031456821</v>
      </c>
      <c r="S1047" s="9">
        <f>IF(MOD($B1047,$X$4)=0,$J1047*AA$2,N1047)</f>
        <v>26.930290031456821</v>
      </c>
      <c r="T1047" s="9">
        <f>IF(MOD($B1047,$X$4)=0,$J1047*AB$2,O1047)</f>
        <v>26.930290031456821</v>
      </c>
      <c r="U1047" s="5" cm="1">
        <f t="array" ref="U1047">SUM(ABS(P1047:T1047/J1047-K1047:O1047/J1047))</f>
        <v>1.0804278347455926E-2</v>
      </c>
    </row>
    <row r="1048" spans="1:21" x14ac:dyDescent="0.25">
      <c r="A1048" s="7">
        <v>42429</v>
      </c>
      <c r="B1048" s="12">
        <v>1045</v>
      </c>
      <c r="C1048" s="8">
        <v>22.286470413208001</v>
      </c>
      <c r="D1048" s="8">
        <v>56.845836639404297</v>
      </c>
      <c r="E1048" s="8">
        <v>62.968978881835902</v>
      </c>
      <c r="F1048" s="8">
        <v>46.563388824462798</v>
      </c>
      <c r="G1048" s="8">
        <v>57.568202972412102</v>
      </c>
      <c r="H1048" s="10">
        <f t="shared" si="32"/>
        <v>-4.9506006048647411E-3</v>
      </c>
      <c r="I1048" s="10">
        <f>(1+H1048)*(1-U1048*$X$5) - 1</f>
        <v>-5.0403508040742784E-3</v>
      </c>
      <c r="J1048" s="8">
        <f t="shared" si="33"/>
        <v>133.98484460668953</v>
      </c>
      <c r="K1048" s="9">
        <f>P1047*C1048/C1047</f>
        <v>26.869154205297178</v>
      </c>
      <c r="L1048" s="9">
        <f>Q1047*D1048/D1047</f>
        <v>27.264553444427108</v>
      </c>
      <c r="M1048" s="9">
        <f>R1047*E1048/E1047</f>
        <v>26.639753151777409</v>
      </c>
      <c r="N1048" s="9">
        <f>S1047*F1048/F1047</f>
        <v>26.349934967125161</v>
      </c>
      <c r="O1048" s="9">
        <f>T1047*G1048/G1047</f>
        <v>26.861448838062675</v>
      </c>
      <c r="P1048" s="9">
        <f>IF(MOD($B1048,$X$4)=0,$J1048*X$2,K1048)</f>
        <v>26.796968921337907</v>
      </c>
      <c r="Q1048" s="9">
        <f>IF(MOD($B1048,$X$4)=0,$J1048*Y$2,L1048)</f>
        <v>26.796968921337907</v>
      </c>
      <c r="R1048" s="9">
        <f>IF(MOD($B1048,$X$4)=0,$J1048*Z$2,M1048)</f>
        <v>26.796968921337907</v>
      </c>
      <c r="S1048" s="9">
        <f>IF(MOD($B1048,$X$4)=0,$J1048*AA$2,N1048)</f>
        <v>26.796968921337907</v>
      </c>
      <c r="T1048" s="9">
        <f>IF(MOD($B1048,$X$4)=0,$J1048*AB$2,O1048)</f>
        <v>26.796968921337907</v>
      </c>
      <c r="U1048" s="5" cm="1">
        <f t="array" ref="U1048">SUM(ABS(P1048:T1048/J1048-K1048:O1048/J1048))</f>
        <v>9.0196727181646452E-3</v>
      </c>
    </row>
    <row r="1049" spans="1:21" x14ac:dyDescent="0.25">
      <c r="A1049" s="7">
        <v>42430</v>
      </c>
      <c r="B1049" s="12">
        <v>1046</v>
      </c>
      <c r="C1049" s="8">
        <v>23.1715698242187</v>
      </c>
      <c r="D1049" s="8">
        <v>58.012977600097599</v>
      </c>
      <c r="E1049" s="8">
        <v>64.999015808105398</v>
      </c>
      <c r="F1049" s="8">
        <v>48.961856842041001</v>
      </c>
      <c r="G1049" s="8">
        <v>57.672340393066399</v>
      </c>
      <c r="H1049" s="10">
        <f t="shared" si="32"/>
        <v>2.9160740238553196E-2</v>
      </c>
      <c r="I1049" s="10">
        <f>(1+H1049)*(1-U1049*$X$5) - 1</f>
        <v>2.9016816826838987E-2</v>
      </c>
      <c r="J1049" s="8">
        <f t="shared" si="33"/>
        <v>137.89194185616813</v>
      </c>
      <c r="K1049" s="9">
        <f>P1048*C1049/C1048</f>
        <v>27.861201209780127</v>
      </c>
      <c r="L1049" s="9">
        <f>Q1048*D1049/D1048</f>
        <v>27.347155916542391</v>
      </c>
      <c r="M1049" s="9">
        <f>R1048*E1049/E1048</f>
        <v>27.660867898078404</v>
      </c>
      <c r="N1049" s="9">
        <f>S1048*F1049/F1048</f>
        <v>28.177273803531104</v>
      </c>
      <c r="O1049" s="9">
        <f>T1048*G1049/G1048</f>
        <v>26.845443028236097</v>
      </c>
      <c r="P1049" s="9">
        <f>IF(MOD($B1049,$X$4)=0,$J1049*X$2,K1049)</f>
        <v>27.578388371233629</v>
      </c>
      <c r="Q1049" s="9">
        <f>IF(MOD($B1049,$X$4)=0,$J1049*Y$2,L1049)</f>
        <v>27.578388371233629</v>
      </c>
      <c r="R1049" s="9">
        <f>IF(MOD($B1049,$X$4)=0,$J1049*Z$2,M1049)</f>
        <v>27.578388371233629</v>
      </c>
      <c r="S1049" s="9">
        <f>IF(MOD($B1049,$X$4)=0,$J1049*AA$2,N1049)</f>
        <v>27.578388371233629</v>
      </c>
      <c r="T1049" s="9">
        <f>IF(MOD($B1049,$X$4)=0,$J1049*AB$2,O1049)</f>
        <v>27.578388371233629</v>
      </c>
      <c r="U1049" s="5" cm="1">
        <f t="array" ref="U1049">SUM(ABS(P1049:T1049/J1049-K1049:O1049/J1049))</f>
        <v>1.3984541586838622E-2</v>
      </c>
    </row>
    <row r="1050" spans="1:21" x14ac:dyDescent="0.25">
      <c r="A1050" s="7">
        <v>42431</v>
      </c>
      <c r="B1050" s="12">
        <v>1047</v>
      </c>
      <c r="C1050" s="8">
        <v>23.222272872924801</v>
      </c>
      <c r="D1050" s="8">
        <v>58.2564888000488</v>
      </c>
      <c r="E1050" s="8">
        <v>65.76123046875</v>
      </c>
      <c r="F1050" s="8">
        <v>49.425022125244098</v>
      </c>
      <c r="G1050" s="8">
        <v>57.455406188964801</v>
      </c>
      <c r="H1050" s="10">
        <f t="shared" si="32"/>
        <v>4.7620932280429962E-3</v>
      </c>
      <c r="I1050" s="10">
        <f>(1+H1050)*(1-U1050*$X$5) - 1</f>
        <v>4.7154448802126936E-3</v>
      </c>
      <c r="J1050" s="8">
        <f t="shared" si="33"/>
        <v>138.54859613868308</v>
      </c>
      <c r="K1050" s="9">
        <f>P1049*C1050/C1049</f>
        <v>27.638734233832931</v>
      </c>
      <c r="L1050" s="9">
        <f>Q1049*D1050/D1049</f>
        <v>27.694149477158795</v>
      </c>
      <c r="M1050" s="9">
        <f>R1049*E1050/E1049</f>
        <v>27.901787913090747</v>
      </c>
      <c r="N1050" s="9">
        <f>S1049*F1050/F1049</f>
        <v>27.839272105718138</v>
      </c>
      <c r="O1050" s="9">
        <f>T1049*G1050/G1049</f>
        <v>27.47465240888247</v>
      </c>
      <c r="P1050" s="9">
        <f>IF(MOD($B1050,$X$4)=0,$J1050*X$2,K1050)</f>
        <v>27.709719227736617</v>
      </c>
      <c r="Q1050" s="9">
        <f>IF(MOD($B1050,$X$4)=0,$J1050*Y$2,L1050)</f>
        <v>27.709719227736617</v>
      </c>
      <c r="R1050" s="9">
        <f>IF(MOD($B1050,$X$4)=0,$J1050*Z$2,M1050)</f>
        <v>27.709719227736617</v>
      </c>
      <c r="S1050" s="9">
        <f>IF(MOD($B1050,$X$4)=0,$J1050*AA$2,N1050)</f>
        <v>27.709719227736617</v>
      </c>
      <c r="T1050" s="9">
        <f>IF(MOD($B1050,$X$4)=0,$J1050*AB$2,O1050)</f>
        <v>27.709719227736617</v>
      </c>
      <c r="U1050" s="5" cm="1">
        <f t="array" ref="U1050">SUM(ABS(P1050:T1050/J1050-K1050:O1050/J1050))</f>
        <v>4.6427256904677527E-3</v>
      </c>
    </row>
    <row r="1051" spans="1:21" x14ac:dyDescent="0.25">
      <c r="A1051" s="7">
        <v>42432</v>
      </c>
      <c r="B1051" s="12">
        <v>1048</v>
      </c>
      <c r="C1051" s="8">
        <v>23.395145416259702</v>
      </c>
      <c r="D1051" s="8">
        <v>60.246532440185497</v>
      </c>
      <c r="E1051" s="8">
        <v>66.0555419921875</v>
      </c>
      <c r="F1051" s="8">
        <v>49.590419769287102</v>
      </c>
      <c r="G1051" s="8">
        <v>57.3946533203125</v>
      </c>
      <c r="H1051" s="10">
        <f t="shared" si="32"/>
        <v>9.6737580356875963E-3</v>
      </c>
      <c r="I1051" s="10">
        <f>(1+H1051)*(1-U1051*$X$5) - 1</f>
        <v>9.5758129316925178E-3</v>
      </c>
      <c r="J1051" s="8">
        <f t="shared" si="33"/>
        <v>139.88888173391291</v>
      </c>
      <c r="K1051" s="9">
        <f>P1050*C1051/C1050</f>
        <v>27.915997470362033</v>
      </c>
      <c r="L1051" s="9">
        <f>Q1050*D1051/D1050</f>
        <v>28.656284179640902</v>
      </c>
      <c r="M1051" s="9">
        <f>R1050*E1051/E1050</f>
        <v>27.833732869540597</v>
      </c>
      <c r="N1051" s="9">
        <f>S1050*F1051/F1050</f>
        <v>27.802448013284693</v>
      </c>
      <c r="O1051" s="9">
        <f>T1050*G1051/G1050</f>
        <v>27.680419201084675</v>
      </c>
      <c r="P1051" s="9">
        <f>IF(MOD($B1051,$X$4)=0,$J1051*X$2,K1051)</f>
        <v>27.977776346782584</v>
      </c>
      <c r="Q1051" s="9">
        <f>IF(MOD($B1051,$X$4)=0,$J1051*Y$2,L1051)</f>
        <v>27.977776346782584</v>
      </c>
      <c r="R1051" s="9">
        <f>IF(MOD($B1051,$X$4)=0,$J1051*Z$2,M1051)</f>
        <v>27.977776346782584</v>
      </c>
      <c r="S1051" s="9">
        <f>IF(MOD($B1051,$X$4)=0,$J1051*AA$2,N1051)</f>
        <v>27.977776346782584</v>
      </c>
      <c r="T1051" s="9">
        <f>IF(MOD($B1051,$X$4)=0,$J1051*AB$2,O1051)</f>
        <v>27.977776346782584</v>
      </c>
      <c r="U1051" s="5" cm="1">
        <f t="array" ref="U1051">SUM(ABS(P1051:T1051/J1051-K1051:O1051/J1051))</f>
        <v>9.7006684798429943E-3</v>
      </c>
    </row>
    <row r="1052" spans="1:21" x14ac:dyDescent="0.25">
      <c r="A1052" s="7">
        <v>42433</v>
      </c>
      <c r="B1052" s="12">
        <v>1049</v>
      </c>
      <c r="C1052" s="8">
        <v>23.7431926727294</v>
      </c>
      <c r="D1052" s="8">
        <v>61.161746978759702</v>
      </c>
      <c r="E1052" s="8">
        <v>66.357437133789006</v>
      </c>
      <c r="F1052" s="8">
        <v>49.6648559570312</v>
      </c>
      <c r="G1052" s="8">
        <v>57.950042724609297</v>
      </c>
      <c r="H1052" s="10">
        <f t="shared" si="32"/>
        <v>9.1632149983726929E-3</v>
      </c>
      <c r="I1052" s="10">
        <f>(1+H1052)*(1-U1052*$X$5) - 1</f>
        <v>9.1141946471522406E-3</v>
      </c>
      <c r="J1052" s="8">
        <f t="shared" si="33"/>
        <v>141.17071363312269</v>
      </c>
      <c r="K1052" s="9">
        <f>P1051*C1052/C1051</f>
        <v>28.393998948795254</v>
      </c>
      <c r="L1052" s="9">
        <f>Q1051*D1052/D1051</f>
        <v>28.40279114236397</v>
      </c>
      <c r="M1052" s="9">
        <f>R1051*E1052/E1051</f>
        <v>28.105643812511744</v>
      </c>
      <c r="N1052" s="9">
        <f>S1051*F1052/F1051</f>
        <v>28.019771535016528</v>
      </c>
      <c r="O1052" s="9">
        <f>T1051*G1052/G1051</f>
        <v>28.248508194435185</v>
      </c>
      <c r="P1052" s="9">
        <f>IF(MOD($B1052,$X$4)=0,$J1052*X$2,K1052)</f>
        <v>28.23414272662454</v>
      </c>
      <c r="Q1052" s="9">
        <f>IF(MOD($B1052,$X$4)=0,$J1052*Y$2,L1052)</f>
        <v>28.23414272662454</v>
      </c>
      <c r="R1052" s="9">
        <f>IF(MOD($B1052,$X$4)=0,$J1052*Z$2,M1052)</f>
        <v>28.23414272662454</v>
      </c>
      <c r="S1052" s="9">
        <f>IF(MOD($B1052,$X$4)=0,$J1052*AA$2,N1052)</f>
        <v>28.23414272662454</v>
      </c>
      <c r="T1052" s="9">
        <f>IF(MOD($B1052,$X$4)=0,$J1052*AB$2,O1052)</f>
        <v>28.23414272662454</v>
      </c>
      <c r="U1052" s="5" cm="1">
        <f t="array" ref="U1052">SUM(ABS(P1052:T1052/J1052-K1052:O1052/J1052))</f>
        <v>4.8575245799473143E-3</v>
      </c>
    </row>
    <row r="1053" spans="1:21" x14ac:dyDescent="0.25">
      <c r="A1053" s="7">
        <v>42436</v>
      </c>
      <c r="B1053" s="12">
        <v>1050</v>
      </c>
      <c r="C1053" s="8">
        <v>23.480432510375898</v>
      </c>
      <c r="D1053" s="8">
        <v>62.782310485839801</v>
      </c>
      <c r="E1053" s="8">
        <v>68.425186157226506</v>
      </c>
      <c r="F1053" s="8">
        <v>49.573886871337798</v>
      </c>
      <c r="G1053" s="8">
        <v>58.913253784179602</v>
      </c>
      <c r="H1053" s="10">
        <f t="shared" si="32"/>
        <v>1.22760234226853E-2</v>
      </c>
      <c r="I1053" s="10">
        <f>(1+H1053)*(1-U1053*$X$5) - 1</f>
        <v>1.2126221567737128E-2</v>
      </c>
      <c r="J1053" s="8">
        <f t="shared" si="33"/>
        <v>142.90372862028011</v>
      </c>
      <c r="K1053" s="9">
        <f>P1052*C1053/C1052</f>
        <v>27.921682307799703</v>
      </c>
      <c r="L1053" s="9">
        <f>Q1052*D1053/D1052</f>
        <v>28.982244663156024</v>
      </c>
      <c r="M1053" s="9">
        <f>R1052*E1053/E1052</f>
        <v>29.11394043389382</v>
      </c>
      <c r="N1053" s="9">
        <f>S1052*F1053/F1052</f>
        <v>28.18242740198129</v>
      </c>
      <c r="O1053" s="9">
        <f>T1052*G1053/G1052</f>
        <v>28.703433813449269</v>
      </c>
      <c r="P1053" s="9">
        <f>IF(MOD($B1053,$X$4)=0,$J1053*X$2,K1053)</f>
        <v>28.580745724056023</v>
      </c>
      <c r="Q1053" s="9">
        <f>IF(MOD($B1053,$X$4)=0,$J1053*Y$2,L1053)</f>
        <v>28.580745724056023</v>
      </c>
      <c r="R1053" s="9">
        <f>IF(MOD($B1053,$X$4)=0,$J1053*Z$2,M1053)</f>
        <v>28.580745724056023</v>
      </c>
      <c r="S1053" s="9">
        <f>IF(MOD($B1053,$X$4)=0,$J1053*AA$2,N1053)</f>
        <v>28.580745724056023</v>
      </c>
      <c r="T1053" s="9">
        <f>IF(MOD($B1053,$X$4)=0,$J1053*AB$2,O1053)</f>
        <v>28.580745724056023</v>
      </c>
      <c r="U1053" s="5" cm="1">
        <f t="array" ref="U1053">SUM(ABS(P1053:T1053/J1053-K1053:O1053/J1053))</f>
        <v>1.4798518534680005E-2</v>
      </c>
    </row>
    <row r="1054" spans="1:21" x14ac:dyDescent="0.25">
      <c r="A1054" s="7">
        <v>42437</v>
      </c>
      <c r="B1054" s="12">
        <v>1051</v>
      </c>
      <c r="C1054" s="8">
        <v>23.2868137359619</v>
      </c>
      <c r="D1054" s="8">
        <v>60.229709625244098</v>
      </c>
      <c r="E1054" s="8">
        <v>66.968719482421804</v>
      </c>
      <c r="F1054" s="8">
        <v>48.614498138427699</v>
      </c>
      <c r="G1054" s="8">
        <v>59.043430328369098</v>
      </c>
      <c r="H1054" s="10">
        <f t="shared" si="32"/>
        <v>-1.7466506647399127E-2</v>
      </c>
      <c r="I1054" s="10">
        <f>(1+H1054)*(1-U1054*$X$5) - 1</f>
        <v>-1.758209337261718E-2</v>
      </c>
      <c r="J1054" s="8">
        <f t="shared" si="33"/>
        <v>140.40769969439586</v>
      </c>
      <c r="K1054" s="9">
        <f>P1053*C1054/C1053</f>
        <v>28.345069956308365</v>
      </c>
      <c r="L1054" s="9">
        <f>Q1053*D1054/D1053</f>
        <v>27.418710820161444</v>
      </c>
      <c r="M1054" s="9">
        <f>R1053*E1054/E1053</f>
        <v>27.972389268985445</v>
      </c>
      <c r="N1054" s="9">
        <f>S1053*F1054/F1053</f>
        <v>28.027631026856813</v>
      </c>
      <c r="O1054" s="9">
        <f>T1053*G1054/G1053</f>
        <v>28.643898622083793</v>
      </c>
      <c r="P1054" s="9">
        <f>IF(MOD($B1054,$X$4)=0,$J1054*X$2,K1054)</f>
        <v>28.081539938879175</v>
      </c>
      <c r="Q1054" s="9">
        <f>IF(MOD($B1054,$X$4)=0,$J1054*Y$2,L1054)</f>
        <v>28.081539938879175</v>
      </c>
      <c r="R1054" s="9">
        <f>IF(MOD($B1054,$X$4)=0,$J1054*Z$2,M1054)</f>
        <v>28.081539938879175</v>
      </c>
      <c r="S1054" s="9">
        <f>IF(MOD($B1054,$X$4)=0,$J1054*AA$2,N1054)</f>
        <v>28.081539938879175</v>
      </c>
      <c r="T1054" s="9">
        <f>IF(MOD($B1054,$X$4)=0,$J1054*AB$2,O1054)</f>
        <v>28.081539938879175</v>
      </c>
      <c r="U1054" s="5" cm="1">
        <f t="array" ref="U1054">SUM(ABS(P1054:T1054/J1054-K1054:O1054/J1054))</f>
        <v>1.1764151146004098E-2</v>
      </c>
    </row>
    <row r="1055" spans="1:21" x14ac:dyDescent="0.25">
      <c r="A1055" s="7">
        <v>42438</v>
      </c>
      <c r="B1055" s="12">
        <v>1052</v>
      </c>
      <c r="C1055" s="8">
        <v>23.307559967041001</v>
      </c>
      <c r="D1055" s="8">
        <v>60.347278594970703</v>
      </c>
      <c r="E1055" s="8">
        <v>70.0477294921875</v>
      </c>
      <c r="F1055" s="8">
        <v>48.895702362060497</v>
      </c>
      <c r="G1055" s="8">
        <v>59.034675598144503</v>
      </c>
      <c r="H1055" s="10">
        <f t="shared" si="32"/>
        <v>1.0891168409522756E-2</v>
      </c>
      <c r="I1055" s="10">
        <f>(1+H1055)*(1-U1055*$X$5) - 1</f>
        <v>1.0750825728589097E-2</v>
      </c>
      <c r="J1055" s="8">
        <f t="shared" si="33"/>
        <v>141.93690359776122</v>
      </c>
      <c r="K1055" s="9">
        <f>P1054*C1055/C1054</f>
        <v>28.10655779332825</v>
      </c>
      <c r="L1055" s="9">
        <f>Q1054*D1055/D1054</f>
        <v>28.13635537364539</v>
      </c>
      <c r="M1055" s="9">
        <f>R1054*E1055/E1054</f>
        <v>29.372640369493489</v>
      </c>
      <c r="N1055" s="9">
        <f>S1054*F1055/F1054</f>
        <v>28.243973943945743</v>
      </c>
      <c r="O1055" s="9">
        <f>T1054*G1055/G1054</f>
        <v>28.077376117348329</v>
      </c>
      <c r="P1055" s="9">
        <f>IF(MOD($B1055,$X$4)=0,$J1055*X$2,K1055)</f>
        <v>28.387380719552244</v>
      </c>
      <c r="Q1055" s="9">
        <f>IF(MOD($B1055,$X$4)=0,$J1055*Y$2,L1055)</f>
        <v>28.387380719552244</v>
      </c>
      <c r="R1055" s="9">
        <f>IF(MOD($B1055,$X$4)=0,$J1055*Z$2,M1055)</f>
        <v>28.387380719552244</v>
      </c>
      <c r="S1055" s="9">
        <f>IF(MOD($B1055,$X$4)=0,$J1055*AA$2,N1055)</f>
        <v>28.387380719552244</v>
      </c>
      <c r="T1055" s="9">
        <f>IF(MOD($B1055,$X$4)=0,$J1055*AB$2,O1055)</f>
        <v>28.387380719552244</v>
      </c>
      <c r="U1055" s="5" cm="1">
        <f t="array" ref="U1055">SUM(ABS(P1055:T1055/J1055-K1055:O1055/J1055))</f>
        <v>1.3883065291228402E-2</v>
      </c>
    </row>
    <row r="1056" spans="1:21" x14ac:dyDescent="0.25">
      <c r="A1056" s="7">
        <v>42439</v>
      </c>
      <c r="B1056" s="12">
        <v>1053</v>
      </c>
      <c r="C1056" s="8">
        <v>23.319084167480401</v>
      </c>
      <c r="D1056" s="8">
        <v>59.919044494628899</v>
      </c>
      <c r="E1056" s="8">
        <v>70.892929077148395</v>
      </c>
      <c r="F1056" s="8">
        <v>48.473903656005803</v>
      </c>
      <c r="G1056" s="8">
        <v>58.929794311523402</v>
      </c>
      <c r="H1056" s="10">
        <f t="shared" si="32"/>
        <v>-9.8775458421473949E-4</v>
      </c>
      <c r="I1056" s="10">
        <f>(1+H1056)*(1-U1056*$X$5) - 1</f>
        <v>-1.0458985928828435E-3</v>
      </c>
      <c r="J1056" s="8">
        <f t="shared" si="33"/>
        <v>141.79670477056328</v>
      </c>
      <c r="K1056" s="9">
        <f>P1055*C1056/C1055</f>
        <v>28.401416588850633</v>
      </c>
      <c r="L1056" s="9">
        <f>Q1055*D1056/D1055</f>
        <v>28.185939250665349</v>
      </c>
      <c r="M1056" s="9">
        <f>R1055*E1056/E1055</f>
        <v>28.729904347030683</v>
      </c>
      <c r="N1056" s="9">
        <f>S1055*F1056/F1055</f>
        <v>28.142497020630682</v>
      </c>
      <c r="O1056" s="9">
        <f>T1055*G1056/G1055</f>
        <v>28.33694756338592</v>
      </c>
      <c r="P1056" s="9">
        <f>IF(MOD($B1056,$X$4)=0,$J1056*X$2,K1056)</f>
        <v>28.359340954112657</v>
      </c>
      <c r="Q1056" s="9">
        <f>IF(MOD($B1056,$X$4)=0,$J1056*Y$2,L1056)</f>
        <v>28.359340954112657</v>
      </c>
      <c r="R1056" s="9">
        <f>IF(MOD($B1056,$X$4)=0,$J1056*Z$2,M1056)</f>
        <v>28.359340954112657</v>
      </c>
      <c r="S1056" s="9">
        <f>IF(MOD($B1056,$X$4)=0,$J1056*AA$2,N1056)</f>
        <v>28.359340954112657</v>
      </c>
      <c r="T1056" s="9">
        <f>IF(MOD($B1056,$X$4)=0,$J1056*AB$2,O1056)</f>
        <v>28.359340954112657</v>
      </c>
      <c r="U1056" s="5" cm="1">
        <f t="array" ref="U1056">SUM(ABS(P1056:T1056/J1056-K1056:O1056/J1056))</f>
        <v>5.8201497464089869E-3</v>
      </c>
    </row>
    <row r="1057" spans="1:21" x14ac:dyDescent="0.25">
      <c r="A1057" s="7">
        <v>42440</v>
      </c>
      <c r="B1057" s="12">
        <v>1054</v>
      </c>
      <c r="C1057" s="8">
        <v>23.5703220367431</v>
      </c>
      <c r="D1057" s="8">
        <v>61.128170013427699</v>
      </c>
      <c r="E1057" s="8">
        <v>71.375938415527301</v>
      </c>
      <c r="F1057" s="8">
        <v>49.077648162841797</v>
      </c>
      <c r="G1057" s="8">
        <v>58.719959259033203</v>
      </c>
      <c r="H1057" s="10">
        <f t="shared" si="32"/>
        <v>9.332147491125431E-3</v>
      </c>
      <c r="I1057" s="10">
        <f>(1+H1057)*(1-U1057*$X$5) - 1</f>
        <v>9.2705001499449047E-3</v>
      </c>
      <c r="J1057" s="8">
        <f t="shared" si="33"/>
        <v>143.11997253323776</v>
      </c>
      <c r="K1057" s="9">
        <f>P1056*C1057/C1056</f>
        <v>28.664882129908136</v>
      </c>
      <c r="L1057" s="9">
        <f>Q1056*D1057/D1056</f>
        <v>28.931613144584706</v>
      </c>
      <c r="M1057" s="9">
        <f>R1056*E1057/E1056</f>
        <v>28.552559469547411</v>
      </c>
      <c r="N1057" s="9">
        <f>S1056*F1057/F1056</f>
        <v>28.712557737312935</v>
      </c>
      <c r="O1057" s="9">
        <f>T1056*G1057/G1056</f>
        <v>28.258360051884559</v>
      </c>
      <c r="P1057" s="9">
        <f>IF(MOD($B1057,$X$4)=0,$J1057*X$2,K1057)</f>
        <v>28.623994506647552</v>
      </c>
      <c r="Q1057" s="9">
        <f>IF(MOD($B1057,$X$4)=0,$J1057*Y$2,L1057)</f>
        <v>28.623994506647552</v>
      </c>
      <c r="R1057" s="9">
        <f>IF(MOD($B1057,$X$4)=0,$J1057*Z$2,M1057)</f>
        <v>28.623994506647552</v>
      </c>
      <c r="S1057" s="9">
        <f>IF(MOD($B1057,$X$4)=0,$J1057*AA$2,N1057)</f>
        <v>28.623994506647552</v>
      </c>
      <c r="T1057" s="9">
        <f>IF(MOD($B1057,$X$4)=0,$J1057*AB$2,O1057)</f>
        <v>28.623994506647552</v>
      </c>
      <c r="U1057" s="5" cm="1">
        <f t="array" ref="U1057">SUM(ABS(P1057:T1057/J1057-K1057:O1057/J1057))</f>
        <v>6.1077358264811366E-3</v>
      </c>
    </row>
    <row r="1058" spans="1:21" x14ac:dyDescent="0.25">
      <c r="A1058" s="7">
        <v>42443</v>
      </c>
      <c r="B1058" s="12">
        <v>1055</v>
      </c>
      <c r="C1058" s="8">
        <v>23.630252838134702</v>
      </c>
      <c r="D1058" s="8">
        <v>61.069389343261697</v>
      </c>
      <c r="E1058" s="8">
        <v>71.134429931640597</v>
      </c>
      <c r="F1058" s="8">
        <v>48.895702362060497</v>
      </c>
      <c r="G1058" s="8">
        <v>58.8860664367675</v>
      </c>
      <c r="H1058" s="10">
        <f t="shared" si="32"/>
        <v>-5.3621460763786377E-4</v>
      </c>
      <c r="I1058" s="10">
        <f>(1+H1058)*(1-U1058*$X$5) - 1</f>
        <v>-5.6199008802571004E-4</v>
      </c>
      <c r="J1058" s="8">
        <f t="shared" si="33"/>
        <v>143.04322951332071</v>
      </c>
      <c r="K1058" s="9">
        <f>P1057*C1058/C1057</f>
        <v>28.696774968753161</v>
      </c>
      <c r="L1058" s="9">
        <f>Q1057*D1058/D1057</f>
        <v>28.596469756936262</v>
      </c>
      <c r="M1058" s="9">
        <f>R1057*E1058/E1057</f>
        <v>28.527142014483637</v>
      </c>
      <c r="N1058" s="9">
        <f>S1057*F1058/F1057</f>
        <v>28.517876634316114</v>
      </c>
      <c r="O1058" s="9">
        <f>T1057*G1058/G1057</f>
        <v>28.704966138831541</v>
      </c>
      <c r="P1058" s="9">
        <f>IF(MOD($B1058,$X$4)=0,$J1058*X$2,K1058)</f>
        <v>28.608645902664144</v>
      </c>
      <c r="Q1058" s="9">
        <f>IF(MOD($B1058,$X$4)=0,$J1058*Y$2,L1058)</f>
        <v>28.608645902664144</v>
      </c>
      <c r="R1058" s="9">
        <f>IF(MOD($B1058,$X$4)=0,$J1058*Z$2,M1058)</f>
        <v>28.608645902664144</v>
      </c>
      <c r="S1058" s="9">
        <f>IF(MOD($B1058,$X$4)=0,$J1058*AA$2,N1058)</f>
        <v>28.608645902664144</v>
      </c>
      <c r="T1058" s="9">
        <f>IF(MOD($B1058,$X$4)=0,$J1058*AB$2,O1058)</f>
        <v>28.608645902664144</v>
      </c>
      <c r="U1058" s="5" cm="1">
        <f t="array" ref="U1058">SUM(ABS(P1058:T1058/J1058-K1058:O1058/J1058))</f>
        <v>2.5789308991970294E-3</v>
      </c>
    </row>
    <row r="1059" spans="1:21" x14ac:dyDescent="0.25">
      <c r="A1059" s="7">
        <v>42444</v>
      </c>
      <c r="B1059" s="12">
        <v>1056</v>
      </c>
      <c r="C1059" s="8">
        <v>24.105064392089801</v>
      </c>
      <c r="D1059" s="8">
        <v>60.825893402099602</v>
      </c>
      <c r="E1059" s="8">
        <v>71.1419677734375</v>
      </c>
      <c r="F1059" s="8">
        <v>48.961856842041001</v>
      </c>
      <c r="G1059" s="8">
        <v>59.524242401122997</v>
      </c>
      <c r="H1059" s="10">
        <f t="shared" si="32"/>
        <v>5.6805163876618714E-3</v>
      </c>
      <c r="I1059" s="10">
        <f>(1+H1059)*(1-U1059*$X$5) - 1</f>
        <v>5.6022371359383261E-3</v>
      </c>
      <c r="J1059" s="8">
        <f t="shared" si="33"/>
        <v>143.85578892271519</v>
      </c>
      <c r="K1059" s="9">
        <f>P1058*C1059/C1058</f>
        <v>29.183490180067455</v>
      </c>
      <c r="L1059" s="9">
        <f>Q1058*D1059/D1058</f>
        <v>28.494577476004643</v>
      </c>
      <c r="M1059" s="9">
        <f>R1058*E1059/E1058</f>
        <v>28.611677450777275</v>
      </c>
      <c r="N1059" s="9">
        <f>S1058*F1059/F1058</f>
        <v>28.647352578327027</v>
      </c>
      <c r="O1059" s="9">
        <f>T1058*G1059/G1058</f>
        <v>28.918691237538777</v>
      </c>
      <c r="P1059" s="9">
        <f>IF(MOD($B1059,$X$4)=0,$J1059*X$2,K1059)</f>
        <v>28.771157784543039</v>
      </c>
      <c r="Q1059" s="9">
        <f>IF(MOD($B1059,$X$4)=0,$J1059*Y$2,L1059)</f>
        <v>28.771157784543039</v>
      </c>
      <c r="R1059" s="9">
        <f>IF(MOD($B1059,$X$4)=0,$J1059*Z$2,M1059)</f>
        <v>28.771157784543039</v>
      </c>
      <c r="S1059" s="9">
        <f>IF(MOD($B1059,$X$4)=0,$J1059*AA$2,N1059)</f>
        <v>28.771157784543039</v>
      </c>
      <c r="T1059" s="9">
        <f>IF(MOD($B1059,$X$4)=0,$J1059*AB$2,O1059)</f>
        <v>28.771157784543039</v>
      </c>
      <c r="U1059" s="5" cm="1">
        <f t="array" ref="U1059">SUM(ABS(P1059:T1059/J1059-K1059:O1059/J1059))</f>
        <v>7.7837096819363405E-3</v>
      </c>
    </row>
    <row r="1060" spans="1:21" x14ac:dyDescent="0.25">
      <c r="A1060" s="7">
        <v>42445</v>
      </c>
      <c r="B1060" s="12">
        <v>1057</v>
      </c>
      <c r="C1060" s="8">
        <v>24.4254550933837</v>
      </c>
      <c r="D1060" s="8">
        <v>62.421257019042898</v>
      </c>
      <c r="E1060" s="8">
        <v>71.9947509765625</v>
      </c>
      <c r="F1060" s="8">
        <v>48.7302856445312</v>
      </c>
      <c r="G1060" s="8">
        <v>59.436798095703097</v>
      </c>
      <c r="H1060" s="10">
        <f t="shared" si="32"/>
        <v>9.0616348368948163E-3</v>
      </c>
      <c r="I1060" s="10">
        <f>(1+H1060)*(1-U1060*$X$5) - 1</f>
        <v>8.9643470456235441E-3</v>
      </c>
      <c r="J1060" s="8">
        <f t="shared" si="33"/>
        <v>145.15935755110627</v>
      </c>
      <c r="K1060" s="9">
        <f>P1059*C1060/C1059</f>
        <v>29.153567525072592</v>
      </c>
      <c r="L1060" s="9">
        <f>Q1059*D1060/D1059</f>
        <v>29.525778157208382</v>
      </c>
      <c r="M1060" s="9">
        <f>R1059*E1060/E1059</f>
        <v>29.116039446676066</v>
      </c>
      <c r="N1060" s="9">
        <f>S1059*F1060/F1059</f>
        <v>28.63508101189521</v>
      </c>
      <c r="O1060" s="9">
        <f>T1059*G1060/G1059</f>
        <v>28.728891410254029</v>
      </c>
      <c r="P1060" s="9">
        <f>IF(MOD($B1060,$X$4)=0,$J1060*X$2,K1060)</f>
        <v>29.031871510221254</v>
      </c>
      <c r="Q1060" s="9">
        <f>IF(MOD($B1060,$X$4)=0,$J1060*Y$2,L1060)</f>
        <v>29.031871510221254</v>
      </c>
      <c r="R1060" s="9">
        <f>IF(MOD($B1060,$X$4)=0,$J1060*Z$2,M1060)</f>
        <v>29.031871510221254</v>
      </c>
      <c r="S1060" s="9">
        <f>IF(MOD($B1060,$X$4)=0,$J1060*AA$2,N1060)</f>
        <v>29.031871510221254</v>
      </c>
      <c r="T1060" s="9">
        <f>IF(MOD($B1060,$X$4)=0,$J1060*AB$2,O1060)</f>
        <v>29.031871510221254</v>
      </c>
      <c r="U1060" s="5" cm="1">
        <f t="array" ref="U1060">SUM(ABS(P1060:T1060/J1060-K1060:O1060/J1060))</f>
        <v>9.6414121707159572E-3</v>
      </c>
    </row>
    <row r="1061" spans="1:21" x14ac:dyDescent="0.25">
      <c r="A1061" s="7">
        <v>42446</v>
      </c>
      <c r="B1061" s="12">
        <v>1058</v>
      </c>
      <c r="C1061" s="8">
        <v>24.386274337768501</v>
      </c>
      <c r="D1061" s="8">
        <v>63.731151580810497</v>
      </c>
      <c r="E1061" s="8">
        <v>73.119186401367102</v>
      </c>
      <c r="F1061" s="8">
        <v>48.589691162109297</v>
      </c>
      <c r="G1061" s="8">
        <v>58.9647407531738</v>
      </c>
      <c r="H1061" s="10">
        <f t="shared" si="32"/>
        <v>4.8343248426687691E-3</v>
      </c>
      <c r="I1061" s="10">
        <f>(1+H1061)*(1-U1061*$X$5) - 1</f>
        <v>4.7265872465358516E-3</v>
      </c>
      <c r="J1061" s="8">
        <f t="shared" si="33"/>
        <v>145.86110503946142</v>
      </c>
      <c r="K1061" s="9">
        <f>P1060*C1061/C1060</f>
        <v>28.98530162407809</v>
      </c>
      <c r="L1061" s="9">
        <f>Q1060*D1061/D1060</f>
        <v>29.641098117073678</v>
      </c>
      <c r="M1061" s="9">
        <f>R1060*E1061/E1060</f>
        <v>29.485299910648607</v>
      </c>
      <c r="N1061" s="9">
        <f>S1060*F1061/F1060</f>
        <v>28.948110028121736</v>
      </c>
      <c r="O1061" s="9">
        <f>T1060*G1061/G1060</f>
        <v>28.80129535953931</v>
      </c>
      <c r="P1061" s="9">
        <f>IF(MOD($B1061,$X$4)=0,$J1061*X$2,K1061)</f>
        <v>29.172221007892286</v>
      </c>
      <c r="Q1061" s="9">
        <f>IF(MOD($B1061,$X$4)=0,$J1061*Y$2,L1061)</f>
        <v>29.172221007892286</v>
      </c>
      <c r="R1061" s="9">
        <f>IF(MOD($B1061,$X$4)=0,$J1061*Z$2,M1061)</f>
        <v>29.172221007892286</v>
      </c>
      <c r="S1061" s="9">
        <f>IF(MOD($B1061,$X$4)=0,$J1061*AA$2,N1061)</f>
        <v>29.172221007892286</v>
      </c>
      <c r="T1061" s="9">
        <f>IF(MOD($B1061,$X$4)=0,$J1061*AB$2,O1061)</f>
        <v>29.172221007892286</v>
      </c>
      <c r="U1061" s="5" cm="1">
        <f t="array" ref="U1061">SUM(ABS(P1061:T1061/J1061-K1061:O1061/J1061))</f>
        <v>1.0721926338432275E-2</v>
      </c>
    </row>
    <row r="1062" spans="1:21" x14ac:dyDescent="0.25">
      <c r="A1062" s="7">
        <v>42447</v>
      </c>
      <c r="B1062" s="12">
        <v>1059</v>
      </c>
      <c r="C1062" s="8">
        <v>24.4139308929443</v>
      </c>
      <c r="D1062" s="8">
        <v>63.370113372802699</v>
      </c>
      <c r="E1062" s="8">
        <v>73.722938537597599</v>
      </c>
      <c r="F1062" s="8">
        <v>50.020488739013601</v>
      </c>
      <c r="G1062" s="8">
        <v>58.527633666992102</v>
      </c>
      <c r="H1062" s="10">
        <f t="shared" si="32"/>
        <v>5.1519361056475699E-3</v>
      </c>
      <c r="I1062" s="10">
        <f>(1+H1062)*(1-U1062*$X$5) - 1</f>
        <v>5.0423371090260183E-3</v>
      </c>
      <c r="J1062" s="8">
        <f t="shared" si="33"/>
        <v>146.61257213292387</v>
      </c>
      <c r="K1062" s="9">
        <f>P1061*C1062/C1061</f>
        <v>29.205305321171576</v>
      </c>
      <c r="L1062" s="9">
        <f>Q1061*D1062/D1061</f>
        <v>29.006959810894426</v>
      </c>
      <c r="M1062" s="9">
        <f>R1061*E1062/E1061</f>
        <v>29.413098835162177</v>
      </c>
      <c r="N1062" s="9">
        <f>S1061*F1062/F1061</f>
        <v>30.031241555928986</v>
      </c>
      <c r="O1062" s="9">
        <f>T1061*G1062/G1061</f>
        <v>28.955966609766708</v>
      </c>
      <c r="P1062" s="9">
        <f>IF(MOD($B1062,$X$4)=0,$J1062*X$2,K1062)</f>
        <v>29.322514426584775</v>
      </c>
      <c r="Q1062" s="9">
        <f>IF(MOD($B1062,$X$4)=0,$J1062*Y$2,L1062)</f>
        <v>29.322514426584775</v>
      </c>
      <c r="R1062" s="9">
        <f>IF(MOD($B1062,$X$4)=0,$J1062*Z$2,M1062)</f>
        <v>29.322514426584775</v>
      </c>
      <c r="S1062" s="9">
        <f>IF(MOD($B1062,$X$4)=0,$J1062*AA$2,N1062)</f>
        <v>29.322514426584775</v>
      </c>
      <c r="T1062" s="9">
        <f>IF(MOD($B1062,$X$4)=0,$J1062*AB$2,O1062)</f>
        <v>29.322514426584775</v>
      </c>
      <c r="U1062" s="5" cm="1">
        <f t="array" ref="U1062">SUM(ABS(P1062:T1062/J1062-K1062:O1062/J1062))</f>
        <v>1.0903724370880441E-2</v>
      </c>
    </row>
    <row r="1063" spans="1:21" x14ac:dyDescent="0.25">
      <c r="A1063" s="7">
        <v>42450</v>
      </c>
      <c r="B1063" s="12">
        <v>1060</v>
      </c>
      <c r="C1063" s="8">
        <v>24.411626815795898</v>
      </c>
      <c r="D1063" s="8">
        <v>63.722740173339801</v>
      </c>
      <c r="E1063" s="8">
        <v>72.779602050781193</v>
      </c>
      <c r="F1063" s="8">
        <v>50.003948211669901</v>
      </c>
      <c r="G1063" s="8">
        <v>59.419326782226499</v>
      </c>
      <c r="H1063" s="10">
        <f t="shared" si="32"/>
        <v>1.515846335392812E-3</v>
      </c>
      <c r="I1063" s="10">
        <f>(1+H1063)*(1-U1063*$X$5) - 1</f>
        <v>1.4447731835478539E-3</v>
      </c>
      <c r="J1063" s="8">
        <f t="shared" si="33"/>
        <v>146.83481426311408</v>
      </c>
      <c r="K1063" s="9">
        <f>P1062*C1063/C1062</f>
        <v>29.319747099368183</v>
      </c>
      <c r="L1063" s="9">
        <f>Q1062*D1063/D1062</f>
        <v>29.485681318604055</v>
      </c>
      <c r="M1063" s="9">
        <f>R1062*E1063/E1062</f>
        <v>28.947312375601808</v>
      </c>
      <c r="N1063" s="9">
        <f>S1062*F1063/F1062</f>
        <v>29.31281820281956</v>
      </c>
      <c r="O1063" s="9">
        <f>T1062*G1063/G1062</f>
        <v>29.769255266720482</v>
      </c>
      <c r="P1063" s="9">
        <f>IF(MOD($B1063,$X$4)=0,$J1063*X$2,K1063)</f>
        <v>29.366962852622819</v>
      </c>
      <c r="Q1063" s="9">
        <f>IF(MOD($B1063,$X$4)=0,$J1063*Y$2,L1063)</f>
        <v>29.366962852622819</v>
      </c>
      <c r="R1063" s="9">
        <f>IF(MOD($B1063,$X$4)=0,$J1063*Z$2,M1063)</f>
        <v>29.366962852622819</v>
      </c>
      <c r="S1063" s="9">
        <f>IF(MOD($B1063,$X$4)=0,$J1063*AA$2,N1063)</f>
        <v>29.366962852622819</v>
      </c>
      <c r="T1063" s="9">
        <f>IF(MOD($B1063,$X$4)=0,$J1063*AB$2,O1063)</f>
        <v>29.366962852622819</v>
      </c>
      <c r="U1063" s="5" cm="1">
        <f t="array" ref="U1063">SUM(ABS(P1063:T1063/J1063-K1063:O1063/J1063))</f>
        <v>7.0965578932160045E-3</v>
      </c>
    </row>
    <row r="1064" spans="1:21" x14ac:dyDescent="0.25">
      <c r="A1064" s="7">
        <v>42451</v>
      </c>
      <c r="B1064" s="12">
        <v>1061</v>
      </c>
      <c r="C1064" s="8">
        <v>24.598323822021399</v>
      </c>
      <c r="D1064" s="8">
        <v>63.437259674072202</v>
      </c>
      <c r="E1064" s="8">
        <v>72.070213317871094</v>
      </c>
      <c r="F1064" s="8">
        <v>49.821998596191399</v>
      </c>
      <c r="G1064" s="8">
        <v>59.331920623779297</v>
      </c>
      <c r="H1064" s="10">
        <f t="shared" si="32"/>
        <v>-2.3377922179137478E-3</v>
      </c>
      <c r="I1064" s="10">
        <f>(1+H1064)*(1-U1064*$X$5) - 1</f>
        <v>-2.38120202300518E-3</v>
      </c>
      <c r="J1064" s="8">
        <f t="shared" si="33"/>
        <v>146.49154497701096</v>
      </c>
      <c r="K1064" s="9">
        <f>P1063*C1064/C1063</f>
        <v>29.591557636407263</v>
      </c>
      <c r="L1064" s="9">
        <f>Q1063*D1064/D1063</f>
        <v>29.235397650085481</v>
      </c>
      <c r="M1064" s="9">
        <f>R1063*E1064/E1063</f>
        <v>29.080720664146654</v>
      </c>
      <c r="N1064" s="9">
        <f>S1063*F1064/F1063</f>
        <v>29.260105138584166</v>
      </c>
      <c r="O1064" s="9">
        <f>T1063*G1064/G1063</f>
        <v>29.323763887787404</v>
      </c>
      <c r="P1064" s="9">
        <f>IF(MOD($B1064,$X$4)=0,$J1064*X$2,K1064)</f>
        <v>29.298308995402195</v>
      </c>
      <c r="Q1064" s="9">
        <f>IF(MOD($B1064,$X$4)=0,$J1064*Y$2,L1064)</f>
        <v>29.298308995402195</v>
      </c>
      <c r="R1064" s="9">
        <f>IF(MOD($B1064,$X$4)=0,$J1064*Z$2,M1064)</f>
        <v>29.298308995402195</v>
      </c>
      <c r="S1064" s="9">
        <f>IF(MOD($B1064,$X$4)=0,$J1064*AA$2,N1064)</f>
        <v>29.298308995402195</v>
      </c>
      <c r="T1064" s="9">
        <f>IF(MOD($B1064,$X$4)=0,$J1064*AB$2,O1064)</f>
        <v>29.298308995402195</v>
      </c>
      <c r="U1064" s="5" cm="1">
        <f t="array" ref="U1064">SUM(ABS(P1064:T1064/J1064-K1064:O1064/J1064))</f>
        <v>4.3511525998349565E-3</v>
      </c>
    </row>
    <row r="1065" spans="1:21" x14ac:dyDescent="0.25">
      <c r="A1065" s="7">
        <v>42452</v>
      </c>
      <c r="B1065" s="12">
        <v>1062</v>
      </c>
      <c r="C1065" s="8">
        <v>24.462333679199201</v>
      </c>
      <c r="D1065" s="8">
        <v>61.867076873779297</v>
      </c>
      <c r="E1065" s="8">
        <v>70.628807067871094</v>
      </c>
      <c r="F1065" s="8">
        <v>49.573886871337798</v>
      </c>
      <c r="G1065" s="8">
        <v>58.973487854003899</v>
      </c>
      <c r="H1065" s="10">
        <f t="shared" si="32"/>
        <v>-1.2260262301516556E-2</v>
      </c>
      <c r="I1065" s="10">
        <f>(1+H1065)*(1-U1065*$X$5) - 1</f>
        <v>-1.2341187288491873E-2</v>
      </c>
      <c r="J1065" s="8">
        <f t="shared" si="33"/>
        <v>144.69552021063839</v>
      </c>
      <c r="K1065" s="9">
        <f>P1064*C1065/C1064</f>
        <v>29.13633530753787</v>
      </c>
      <c r="L1065" s="9">
        <f>Q1064*D1065/D1064</f>
        <v>28.573124756697606</v>
      </c>
      <c r="M1065" s="9">
        <f>R1064*E1065/E1064</f>
        <v>28.712342009094801</v>
      </c>
      <c r="N1065" s="9">
        <f>S1064*F1065/F1064</f>
        <v>29.152404491669607</v>
      </c>
      <c r="O1065" s="9">
        <f>T1064*G1065/G1064</f>
        <v>29.121313645638505</v>
      </c>
      <c r="P1065" s="9">
        <f>IF(MOD($B1065,$X$4)=0,$J1065*X$2,K1065)</f>
        <v>28.939104042127681</v>
      </c>
      <c r="Q1065" s="9">
        <f>IF(MOD($B1065,$X$4)=0,$J1065*Y$2,L1065)</f>
        <v>28.939104042127681</v>
      </c>
      <c r="R1065" s="9">
        <f>IF(MOD($B1065,$X$4)=0,$J1065*Z$2,M1065)</f>
        <v>28.939104042127681</v>
      </c>
      <c r="S1065" s="9">
        <f>IF(MOD($B1065,$X$4)=0,$J1065*AA$2,N1065)</f>
        <v>28.939104042127681</v>
      </c>
      <c r="T1065" s="9">
        <f>IF(MOD($B1065,$X$4)=0,$J1065*AB$2,O1065)</f>
        <v>28.939104042127681</v>
      </c>
      <c r="U1065" s="5" cm="1">
        <f t="array" ref="U1065">SUM(ABS(P1065:T1065/J1065-K1065:O1065/J1065))</f>
        <v>8.1929463690385562E-3</v>
      </c>
    </row>
    <row r="1066" spans="1:21" x14ac:dyDescent="0.25">
      <c r="A1066" s="7">
        <v>42453</v>
      </c>
      <c r="B1066" s="12">
        <v>1063</v>
      </c>
      <c r="C1066" s="8">
        <v>24.356306076049801</v>
      </c>
      <c r="D1066" s="8">
        <v>63.218944549560497</v>
      </c>
      <c r="E1066" s="8">
        <v>71.579696655273395</v>
      </c>
      <c r="F1066" s="8">
        <v>49.193435668945298</v>
      </c>
      <c r="G1066" s="8">
        <v>59.445571899413999</v>
      </c>
      <c r="H1066" s="10">
        <f t="shared" si="32"/>
        <v>6.2621270761622494E-3</v>
      </c>
      <c r="I1066" s="10">
        <f>(1+H1066)*(1-U1066*$X$5) - 1</f>
        <v>6.163995065975536E-3</v>
      </c>
      <c r="J1066" s="8">
        <f t="shared" si="33"/>
        <v>145.6016219455488</v>
      </c>
      <c r="K1066" s="9">
        <f>P1065*C1066/C1065</f>
        <v>28.813672679808928</v>
      </c>
      <c r="L1066" s="9">
        <f>Q1065*D1066/D1065</f>
        <v>29.571457165913333</v>
      </c>
      <c r="M1066" s="9">
        <f>R1065*E1066/E1065</f>
        <v>29.328716918867443</v>
      </c>
      <c r="N1066" s="9">
        <f>S1065*F1066/F1065</f>
        <v>28.717012985245983</v>
      </c>
      <c r="O1066" s="9">
        <f>T1065*G1066/G1065</f>
        <v>29.170762195713113</v>
      </c>
      <c r="P1066" s="9">
        <f>IF(MOD($B1066,$X$4)=0,$J1066*X$2,K1066)</f>
        <v>29.120324389109761</v>
      </c>
      <c r="Q1066" s="9">
        <f>IF(MOD($B1066,$X$4)=0,$J1066*Y$2,L1066)</f>
        <v>29.120324389109761</v>
      </c>
      <c r="R1066" s="9">
        <f>IF(MOD($B1066,$X$4)=0,$J1066*Z$2,M1066)</f>
        <v>29.120324389109761</v>
      </c>
      <c r="S1066" s="9">
        <f>IF(MOD($B1066,$X$4)=0,$J1066*AA$2,N1066)</f>
        <v>29.120324389109761</v>
      </c>
      <c r="T1066" s="9">
        <f>IF(MOD($B1066,$X$4)=0,$J1066*AB$2,O1066)</f>
        <v>29.120324389109761</v>
      </c>
      <c r="U1066" s="5" cm="1">
        <f t="array" ref="U1066">SUM(ABS(P1066:T1066/J1066-K1066:O1066/J1066))</f>
        <v>9.7521319292736552E-3</v>
      </c>
    </row>
    <row r="1067" spans="1:21" x14ac:dyDescent="0.25">
      <c r="A1067" s="7">
        <v>42457</v>
      </c>
      <c r="B1067" s="12">
        <v>1064</v>
      </c>
      <c r="C1067" s="8">
        <v>24.245670318603501</v>
      </c>
      <c r="D1067" s="8">
        <v>63.244140625</v>
      </c>
      <c r="E1067" s="8">
        <v>71.451408386230398</v>
      </c>
      <c r="F1067" s="8">
        <v>49.127269744872997</v>
      </c>
      <c r="G1067" s="8">
        <v>59.5504760742187</v>
      </c>
      <c r="H1067" s="10">
        <f t="shared" si="32"/>
        <v>-1.1032766849036202E-3</v>
      </c>
      <c r="I1067" s="10">
        <f>(1+H1067)*(1-U1067*$X$5) - 1</f>
        <v>-1.120755947456975E-3</v>
      </c>
      <c r="J1067" s="8">
        <f t="shared" si="33"/>
        <v>145.44098307077212</v>
      </c>
      <c r="K1067" s="9">
        <f>P1066*C1067/C1066</f>
        <v>28.988048618891913</v>
      </c>
      <c r="L1067" s="9">
        <f>Q1066*D1067/D1066</f>
        <v>29.131930370439544</v>
      </c>
      <c r="M1067" s="9">
        <f>R1066*E1067/E1066</f>
        <v>29.068133667656429</v>
      </c>
      <c r="N1067" s="9">
        <f>S1066*F1067/F1066</f>
        <v>29.081157107006167</v>
      </c>
      <c r="O1067" s="9">
        <f>T1066*G1067/G1066</f>
        <v>29.171713306778074</v>
      </c>
      <c r="P1067" s="9">
        <f>IF(MOD($B1067,$X$4)=0,$J1067*X$2,K1067)</f>
        <v>29.088196614154427</v>
      </c>
      <c r="Q1067" s="9">
        <f>IF(MOD($B1067,$X$4)=0,$J1067*Y$2,L1067)</f>
        <v>29.088196614154427</v>
      </c>
      <c r="R1067" s="9">
        <f>IF(MOD($B1067,$X$4)=0,$J1067*Z$2,M1067)</f>
        <v>29.088196614154427</v>
      </c>
      <c r="S1067" s="9">
        <f>IF(MOD($B1067,$X$4)=0,$J1067*AA$2,N1067)</f>
        <v>29.088196614154427</v>
      </c>
      <c r="T1067" s="9">
        <f>IF(MOD($B1067,$X$4)=0,$J1067*AB$2,O1067)</f>
        <v>29.088196614154427</v>
      </c>
      <c r="U1067" s="5" cm="1">
        <f t="array" ref="U1067">SUM(ABS(P1067:T1067/J1067-K1067:O1067/J1067))</f>
        <v>1.7498568315760799E-3</v>
      </c>
    </row>
    <row r="1068" spans="1:21" x14ac:dyDescent="0.25">
      <c r="A1068" s="7">
        <v>42458</v>
      </c>
      <c r="B1068" s="12">
        <v>1065</v>
      </c>
      <c r="C1068" s="8">
        <v>24.819597244262599</v>
      </c>
      <c r="D1068" s="8">
        <v>63.823520660400298</v>
      </c>
      <c r="E1068" s="8">
        <v>71.934371948242102</v>
      </c>
      <c r="F1068" s="8">
        <v>48.821258544921797</v>
      </c>
      <c r="G1068" s="8">
        <v>59.471790313720703</v>
      </c>
      <c r="H1068" s="10">
        <f t="shared" si="32"/>
        <v>6.4082751095881907E-3</v>
      </c>
      <c r="I1068" s="10">
        <f>(1+H1068)*(1-U1068*$X$5) - 1</f>
        <v>6.3268078021230245E-3</v>
      </c>
      <c r="J1068" s="8">
        <f t="shared" si="33"/>
        <v>146.37300890249858</v>
      </c>
      <c r="K1068" s="9">
        <f>P1067*C1068/C1067</f>
        <v>29.776752510376422</v>
      </c>
      <c r="L1068" s="9">
        <f>Q1067*D1068/D1067</f>
        <v>29.35467379634856</v>
      </c>
      <c r="M1068" s="9">
        <f>R1067*E1068/E1067</f>
        <v>29.284813299067473</v>
      </c>
      <c r="N1068" s="9">
        <f>S1067*F1068/F1067</f>
        <v>28.90700775516552</v>
      </c>
      <c r="O1068" s="9">
        <f>T1067*G1068/G1067</f>
        <v>29.049761541540608</v>
      </c>
      <c r="P1068" s="9">
        <f>IF(MOD($B1068,$X$4)=0,$J1068*X$2,K1068)</f>
        <v>29.274601780499719</v>
      </c>
      <c r="Q1068" s="9">
        <f>IF(MOD($B1068,$X$4)=0,$J1068*Y$2,L1068)</f>
        <v>29.274601780499719</v>
      </c>
      <c r="R1068" s="9">
        <f>IF(MOD($B1068,$X$4)=0,$J1068*Z$2,M1068)</f>
        <v>29.274601780499719</v>
      </c>
      <c r="S1068" s="9">
        <f>IF(MOD($B1068,$X$4)=0,$J1068*AA$2,N1068)</f>
        <v>29.274601780499719</v>
      </c>
      <c r="T1068" s="9">
        <f>IF(MOD($B1068,$X$4)=0,$J1068*AB$2,O1068)</f>
        <v>29.274601780499719</v>
      </c>
      <c r="U1068" s="5" cm="1">
        <f t="array" ref="U1068">SUM(ABS(P1068:T1068/J1068-K1068:O1068/J1068))</f>
        <v>8.0948566779539821E-3</v>
      </c>
    </row>
    <row r="1069" spans="1:21" x14ac:dyDescent="0.25">
      <c r="A1069" s="7">
        <v>42459</v>
      </c>
      <c r="B1069" s="12">
        <v>1066</v>
      </c>
      <c r="C1069" s="8">
        <v>25.2529277801513</v>
      </c>
      <c r="D1069" s="8">
        <v>64.243354797363196</v>
      </c>
      <c r="E1069" s="8">
        <v>71.881546020507798</v>
      </c>
      <c r="F1069" s="8">
        <v>49.383663177490199</v>
      </c>
      <c r="G1069" s="8">
        <v>60.144927978515597</v>
      </c>
      <c r="H1069" s="10">
        <f t="shared" si="32"/>
        <v>9.2282329338384539E-3</v>
      </c>
      <c r="I1069" s="10">
        <f>(1+H1069)*(1-U1069*$X$5) - 1</f>
        <v>9.1777818082661167E-3</v>
      </c>
      <c r="J1069" s="8">
        <f t="shared" si="33"/>
        <v>147.72377312387766</v>
      </c>
      <c r="K1069" s="9">
        <f>P1068*C1069/C1068</f>
        <v>29.785713171737331</v>
      </c>
      <c r="L1069" s="9">
        <f>Q1068*D1069/D1068</f>
        <v>29.467171495336437</v>
      </c>
      <c r="M1069" s="9">
        <f>R1068*E1069/E1068</f>
        <v>29.253103601587139</v>
      </c>
      <c r="N1069" s="9">
        <f>S1068*F1069/F1068</f>
        <v>29.611835439537803</v>
      </c>
      <c r="O1069" s="9">
        <f>T1068*G1069/G1068</f>
        <v>29.605949415678943</v>
      </c>
      <c r="P1069" s="9">
        <f>IF(MOD($B1069,$X$4)=0,$J1069*X$2,K1069)</f>
        <v>29.544754624775535</v>
      </c>
      <c r="Q1069" s="9">
        <f>IF(MOD($B1069,$X$4)=0,$J1069*Y$2,L1069)</f>
        <v>29.544754624775535</v>
      </c>
      <c r="R1069" s="9">
        <f>IF(MOD($B1069,$X$4)=0,$J1069*Z$2,M1069)</f>
        <v>29.544754624775535</v>
      </c>
      <c r="S1069" s="9">
        <f>IF(MOD($B1069,$X$4)=0,$J1069*AA$2,N1069)</f>
        <v>29.544754624775535</v>
      </c>
      <c r="T1069" s="9">
        <f>IF(MOD($B1069,$X$4)=0,$J1069*AB$2,O1069)</f>
        <v>29.544754624775535</v>
      </c>
      <c r="U1069" s="5" cm="1">
        <f t="array" ref="U1069">SUM(ABS(P1069:T1069/J1069-K1069:O1069/J1069))</f>
        <v>4.9989807980040379E-3</v>
      </c>
    </row>
    <row r="1070" spans="1:21" x14ac:dyDescent="0.25">
      <c r="A1070" s="7">
        <v>42460</v>
      </c>
      <c r="B1070" s="12">
        <v>1067</v>
      </c>
      <c r="C1070" s="8">
        <v>25.121543884277301</v>
      </c>
      <c r="D1070" s="8">
        <v>64.268547058105398</v>
      </c>
      <c r="E1070" s="8">
        <v>71.9947509765625</v>
      </c>
      <c r="F1070" s="8">
        <v>48.978404998779297</v>
      </c>
      <c r="G1070" s="8">
        <v>59.873908996582003</v>
      </c>
      <c r="H1070" s="10">
        <f t="shared" si="32"/>
        <v>-3.1896237460335986E-3</v>
      </c>
      <c r="I1070" s="10">
        <f>(1+H1070)*(1-U1070*$X$5) - 1</f>
        <v>-3.2230088161789849E-3</v>
      </c>
      <c r="J1070" s="8">
        <f t="shared" si="33"/>
        <v>147.25258986926806</v>
      </c>
      <c r="K1070" s="9">
        <f>P1069*C1070/C1069</f>
        <v>29.391041558352587</v>
      </c>
      <c r="L1070" s="9">
        <f>Q1069*D1070/D1069</f>
        <v>29.556340245800769</v>
      </c>
      <c r="M1070" s="9">
        <f>R1069*E1070/E1069</f>
        <v>29.591284128300551</v>
      </c>
      <c r="N1070" s="9">
        <f>S1069*F1070/F1069</f>
        <v>29.302300892522748</v>
      </c>
      <c r="O1070" s="9">
        <f>T1069*G1070/G1069</f>
        <v>29.411623044291396</v>
      </c>
      <c r="P1070" s="9">
        <f>IF(MOD($B1070,$X$4)=0,$J1070*X$2,K1070)</f>
        <v>29.450517973853614</v>
      </c>
      <c r="Q1070" s="9">
        <f>IF(MOD($B1070,$X$4)=0,$J1070*Y$2,L1070)</f>
        <v>29.450517973853614</v>
      </c>
      <c r="R1070" s="9">
        <f>IF(MOD($B1070,$X$4)=0,$J1070*Z$2,M1070)</f>
        <v>29.450517973853614</v>
      </c>
      <c r="S1070" s="9">
        <f>IF(MOD($B1070,$X$4)=0,$J1070*AA$2,N1070)</f>
        <v>29.450517973853614</v>
      </c>
      <c r="T1070" s="9">
        <f>IF(MOD($B1070,$X$4)=0,$J1070*AB$2,O1070)</f>
        <v>29.450517973853614</v>
      </c>
      <c r="U1070" s="5" cm="1">
        <f t="array" ref="U1070">SUM(ABS(P1070:T1070/J1070-K1070:O1070/J1070))</f>
        <v>3.349189669438396E-3</v>
      </c>
    </row>
    <row r="1071" spans="1:21" x14ac:dyDescent="0.25">
      <c r="A1071" s="7">
        <v>42461</v>
      </c>
      <c r="B1071" s="12">
        <v>1068</v>
      </c>
      <c r="C1071" s="8">
        <v>25.352033615112301</v>
      </c>
      <c r="D1071" s="8">
        <v>64.478439331054602</v>
      </c>
      <c r="E1071" s="8">
        <v>71.134429931640597</v>
      </c>
      <c r="F1071" s="8">
        <v>49.5159912109375</v>
      </c>
      <c r="G1071" s="8">
        <v>60.372207641601499</v>
      </c>
      <c r="H1071" s="10">
        <f t="shared" si="32"/>
        <v>3.9579045726749751E-3</v>
      </c>
      <c r="I1071" s="10">
        <f>(1+H1071)*(1-U1071*$X$5) - 1</f>
        <v>3.8915056899739842E-3</v>
      </c>
      <c r="J1071" s="8">
        <f t="shared" si="33"/>
        <v>147.83540156804986</v>
      </c>
      <c r="K1071" s="9">
        <f>P1070*C1071/C1070</f>
        <v>29.720725967120831</v>
      </c>
      <c r="L1071" s="9">
        <f>Q1070*D1071/D1070</f>
        <v>29.546699332232151</v>
      </c>
      <c r="M1071" s="9">
        <f>R1070*E1071/E1070</f>
        <v>29.098590922880064</v>
      </c>
      <c r="N1071" s="9">
        <f>S1070*F1071/F1070</f>
        <v>29.773766401483211</v>
      </c>
      <c r="O1071" s="9">
        <f>T1070*G1071/G1070</f>
        <v>29.695618944333617</v>
      </c>
      <c r="P1071" s="9">
        <f>IF(MOD($B1071,$X$4)=0,$J1071*X$2,K1071)</f>
        <v>29.567080313609974</v>
      </c>
      <c r="Q1071" s="9">
        <f>IF(MOD($B1071,$X$4)=0,$J1071*Y$2,L1071)</f>
        <v>29.567080313609974</v>
      </c>
      <c r="R1071" s="9">
        <f>IF(MOD($B1071,$X$4)=0,$J1071*Z$2,M1071)</f>
        <v>29.567080313609974</v>
      </c>
      <c r="S1071" s="9">
        <f>IF(MOD($B1071,$X$4)=0,$J1071*AA$2,N1071)</f>
        <v>29.567080313609974</v>
      </c>
      <c r="T1071" s="9">
        <f>IF(MOD($B1071,$X$4)=0,$J1071*AB$2,O1071)</f>
        <v>29.567080313609974</v>
      </c>
      <c r="U1071" s="5" cm="1">
        <f t="array" ref="U1071">SUM(ABS(P1071:T1071/J1071-K1071:O1071/J1071))</f>
        <v>6.613711829810992E-3</v>
      </c>
    </row>
    <row r="1072" spans="1:21" x14ac:dyDescent="0.25">
      <c r="A1072" s="7">
        <v>42464</v>
      </c>
      <c r="B1072" s="12">
        <v>1069</v>
      </c>
      <c r="C1072" s="8">
        <v>25.612499237060501</v>
      </c>
      <c r="D1072" s="8">
        <v>63.5800170898437</v>
      </c>
      <c r="E1072" s="8">
        <v>70.508064270019503</v>
      </c>
      <c r="F1072" s="8">
        <v>49.324356079101499</v>
      </c>
      <c r="G1072" s="8">
        <v>60.407180786132798</v>
      </c>
      <c r="H1072" s="10">
        <f t="shared" si="32"/>
        <v>-3.1511969840446463E-3</v>
      </c>
      <c r="I1072" s="10">
        <f>(1+H1072)*(1-U1072*$X$5) - 1</f>
        <v>-3.2198195435984012E-3</v>
      </c>
      <c r="J1072" s="8">
        <f t="shared" si="33"/>
        <v>147.3695430964936</v>
      </c>
      <c r="K1072" s="9">
        <f>P1071*C1072/C1071</f>
        <v>29.870851130578522</v>
      </c>
      <c r="L1072" s="9">
        <f>Q1071*D1072/D1071</f>
        <v>29.155101940110132</v>
      </c>
      <c r="M1072" s="9">
        <f>R1071*E1072/E1071</f>
        <v>29.306730946353703</v>
      </c>
      <c r="N1072" s="9">
        <f>S1071*F1072/F1071</f>
        <v>29.452650789019284</v>
      </c>
      <c r="O1072" s="9">
        <f>T1071*G1072/G1071</f>
        <v>29.584208290431945</v>
      </c>
      <c r="P1072" s="9">
        <f>IF(MOD($B1072,$X$4)=0,$J1072*X$2,K1072)</f>
        <v>29.473908619298722</v>
      </c>
      <c r="Q1072" s="9">
        <f>IF(MOD($B1072,$X$4)=0,$J1072*Y$2,L1072)</f>
        <v>29.473908619298722</v>
      </c>
      <c r="R1072" s="9">
        <f>IF(MOD($B1072,$X$4)=0,$J1072*Z$2,M1072)</f>
        <v>29.473908619298722</v>
      </c>
      <c r="S1072" s="9">
        <f>IF(MOD($B1072,$X$4)=0,$J1072*AA$2,N1072)</f>
        <v>29.473908619298722</v>
      </c>
      <c r="T1072" s="9">
        <f>IF(MOD($B1072,$X$4)=0,$J1072*AB$2,O1072)</f>
        <v>29.473908619298722</v>
      </c>
      <c r="U1072" s="5" cm="1">
        <f t="array" ref="U1072">SUM(ABS(P1072:T1072/J1072-K1072:O1072/J1072))</f>
        <v>6.8839486335504907E-3</v>
      </c>
    </row>
    <row r="1073" spans="1:21" x14ac:dyDescent="0.25">
      <c r="A1073" s="7">
        <v>42465</v>
      </c>
      <c r="B1073" s="12">
        <v>1070</v>
      </c>
      <c r="C1073" s="8">
        <v>25.310548782348601</v>
      </c>
      <c r="D1073" s="8">
        <v>63.176959991455</v>
      </c>
      <c r="E1073" s="8">
        <v>69.934509277343693</v>
      </c>
      <c r="F1073" s="8">
        <v>48.624485015869098</v>
      </c>
      <c r="G1073" s="8">
        <v>60.005043029785099</v>
      </c>
      <c r="H1073" s="10">
        <f t="shared" si="32"/>
        <v>-9.4218856988190769E-3</v>
      </c>
      <c r="I1073" s="10">
        <f>(1+H1073)*(1-U1073*$X$5) - 1</f>
        <v>-9.4504239779396038E-3</v>
      </c>
      <c r="J1073" s="8">
        <f t="shared" si="33"/>
        <v>145.98104410595124</v>
      </c>
      <c r="K1073" s="9">
        <f>P1072*C1073/C1072</f>
        <v>29.126435300613107</v>
      </c>
      <c r="L1073" s="9">
        <f>Q1072*D1073/D1072</f>
        <v>29.2870626788599</v>
      </c>
      <c r="M1073" s="9">
        <f>R1072*E1073/E1072</f>
        <v>29.234150123341017</v>
      </c>
      <c r="N1073" s="9">
        <f>S1072*F1073/F1072</f>
        <v>29.055698684030187</v>
      </c>
      <c r="O1073" s="9">
        <f>T1072*G1073/G1072</f>
        <v>29.277697319107027</v>
      </c>
      <c r="P1073" s="9">
        <f>IF(MOD($B1073,$X$4)=0,$J1073*X$2,K1073)</f>
        <v>29.19620882119025</v>
      </c>
      <c r="Q1073" s="9">
        <f>IF(MOD($B1073,$X$4)=0,$J1073*Y$2,L1073)</f>
        <v>29.19620882119025</v>
      </c>
      <c r="R1073" s="9">
        <f>IF(MOD($B1073,$X$4)=0,$J1073*Z$2,M1073)</f>
        <v>29.19620882119025</v>
      </c>
      <c r="S1073" s="9">
        <f>IF(MOD($B1073,$X$4)=0,$J1073*AA$2,N1073)</f>
        <v>29.19620882119025</v>
      </c>
      <c r="T1073" s="9">
        <f>IF(MOD($B1073,$X$4)=0,$J1073*AB$2,O1073)</f>
        <v>29.19620882119025</v>
      </c>
      <c r="U1073" s="5" cm="1">
        <f t="array" ref="U1073">SUM(ABS(P1073:T1073/J1073-K1073:O1073/J1073))</f>
        <v>2.8809721018926149E-3</v>
      </c>
    </row>
    <row r="1074" spans="1:21" x14ac:dyDescent="0.25">
      <c r="A1074" s="7">
        <v>42466</v>
      </c>
      <c r="B1074" s="12">
        <v>1071</v>
      </c>
      <c r="C1074" s="8">
        <v>25.575614929199201</v>
      </c>
      <c r="D1074" s="8">
        <v>63.160160064697202</v>
      </c>
      <c r="E1074" s="8">
        <v>71.5721435546875</v>
      </c>
      <c r="F1074" s="8">
        <v>48.999416351318303</v>
      </c>
      <c r="G1074" s="8">
        <v>60.354717254638601</v>
      </c>
      <c r="H1074" s="10">
        <f t="shared" si="32"/>
        <v>9.4322974172635909E-3</v>
      </c>
      <c r="I1074" s="10">
        <f>(1+H1074)*(1-U1074*$X$5) - 1</f>
        <v>9.3721988369921405E-3</v>
      </c>
      <c r="J1074" s="8">
        <f t="shared" si="33"/>
        <v>147.35798073124124</v>
      </c>
      <c r="K1074" s="9">
        <f>P1073*C1074/C1073</f>
        <v>29.501967761520909</v>
      </c>
      <c r="L1074" s="9">
        <f>Q1073*D1074/D1073</f>
        <v>29.18844500713735</v>
      </c>
      <c r="M1074" s="9">
        <f>R1073*E1074/E1073</f>
        <v>29.87988720584088</v>
      </c>
      <c r="N1074" s="9">
        <f>S1073*F1074/F1073</f>
        <v>29.42133354096487</v>
      </c>
      <c r="O1074" s="9">
        <f>T1073*G1074/G1073</f>
        <v>29.366347215777235</v>
      </c>
      <c r="P1074" s="9">
        <f>IF(MOD($B1074,$X$4)=0,$J1074*X$2,K1074)</f>
        <v>29.471596146248249</v>
      </c>
      <c r="Q1074" s="9">
        <f>IF(MOD($B1074,$X$4)=0,$J1074*Y$2,L1074)</f>
        <v>29.471596146248249</v>
      </c>
      <c r="R1074" s="9">
        <f>IF(MOD($B1074,$X$4)=0,$J1074*Z$2,M1074)</f>
        <v>29.471596146248249</v>
      </c>
      <c r="S1074" s="9">
        <f>IF(MOD($B1074,$X$4)=0,$J1074*AA$2,N1074)</f>
        <v>29.471596146248249</v>
      </c>
      <c r="T1074" s="9">
        <f>IF(MOD($B1074,$X$4)=0,$J1074*AB$2,O1074)</f>
        <v>29.471596146248249</v>
      </c>
      <c r="U1074" s="5" cm="1">
        <f t="array" ref="U1074">SUM(ABS(P1074:T1074/J1074-K1074:O1074/J1074))</f>
        <v>5.9537009490561177E-3</v>
      </c>
    </row>
    <row r="1075" spans="1:21" x14ac:dyDescent="0.25">
      <c r="A1075" s="7">
        <v>42467</v>
      </c>
      <c r="B1075" s="12">
        <v>1072</v>
      </c>
      <c r="C1075" s="8">
        <v>25.017822265625</v>
      </c>
      <c r="D1075" s="8">
        <v>62.278530120849602</v>
      </c>
      <c r="E1075" s="8">
        <v>71.534416198730398</v>
      </c>
      <c r="F1075" s="8">
        <v>47.757976531982401</v>
      </c>
      <c r="G1075" s="8">
        <v>59.6378784179687</v>
      </c>
      <c r="H1075" s="10">
        <f t="shared" si="32"/>
        <v>-1.4701643878045401E-2</v>
      </c>
      <c r="I1075" s="10">
        <f>(1+H1075)*(1-U1075*$X$5) - 1</f>
        <v>-1.4772612161928267E-2</v>
      </c>
      <c r="J1075" s="8">
        <f t="shared" si="33"/>
        <v>145.19157617594266</v>
      </c>
      <c r="K1075" s="9">
        <f>P1074*C1075/C1074</f>
        <v>28.828833883846855</v>
      </c>
      <c r="L1075" s="9">
        <f>Q1074*D1075/D1074</f>
        <v>29.060212742075418</v>
      </c>
      <c r="M1075" s="9">
        <f>R1074*E1075/E1074</f>
        <v>29.456060976513061</v>
      </c>
      <c r="N1075" s="9">
        <f>S1074*F1075/F1074</f>
        <v>28.724909436083902</v>
      </c>
      <c r="O1075" s="9">
        <f>T1074*G1075/G1074</f>
        <v>29.121559137423425</v>
      </c>
      <c r="P1075" s="9">
        <f>IF(MOD($B1075,$X$4)=0,$J1075*X$2,K1075)</f>
        <v>29.038315235188534</v>
      </c>
      <c r="Q1075" s="9">
        <f>IF(MOD($B1075,$X$4)=0,$J1075*Y$2,L1075)</f>
        <v>29.038315235188534</v>
      </c>
      <c r="R1075" s="9">
        <f>IF(MOD($B1075,$X$4)=0,$J1075*Z$2,M1075)</f>
        <v>29.038315235188534</v>
      </c>
      <c r="S1075" s="9">
        <f>IF(MOD($B1075,$X$4)=0,$J1075*AA$2,N1075)</f>
        <v>29.038315235188534</v>
      </c>
      <c r="T1075" s="9">
        <f>IF(MOD($B1075,$X$4)=0,$J1075*AB$2,O1075)</f>
        <v>29.038315235188534</v>
      </c>
      <c r="U1075" s="5" cm="1">
        <f t="array" ref="U1075">SUM(ABS(P1075:T1075/J1075-K1075:O1075/J1075))</f>
        <v>7.2027202158433112E-3</v>
      </c>
    </row>
    <row r="1076" spans="1:21" x14ac:dyDescent="0.25">
      <c r="A1076" s="7">
        <v>42468</v>
      </c>
      <c r="B1076" s="12">
        <v>1073</v>
      </c>
      <c r="C1076" s="8">
        <v>25.045482635498001</v>
      </c>
      <c r="D1076" s="8">
        <v>62.429672241210902</v>
      </c>
      <c r="E1076" s="8">
        <v>72.696586608886705</v>
      </c>
      <c r="F1076" s="8">
        <v>48.107913970947202</v>
      </c>
      <c r="G1076" s="8">
        <v>59.498012542724602</v>
      </c>
      <c r="H1076" s="10">
        <f t="shared" si="32"/>
        <v>4.9521736206161737E-3</v>
      </c>
      <c r="I1076" s="10">
        <f>(1+H1076)*(1-U1076*$X$5) - 1</f>
        <v>4.8974965285206729E-3</v>
      </c>
      <c r="J1076" s="8">
        <f t="shared" si="33"/>
        <v>145.91059006941686</v>
      </c>
      <c r="K1076" s="9">
        <f>P1075*C1076/C1075</f>
        <v>29.070420769050198</v>
      </c>
      <c r="L1076" s="9">
        <f>Q1075*D1076/D1075</f>
        <v>29.108787555711348</v>
      </c>
      <c r="M1076" s="9">
        <f>R1075*E1076/E1075</f>
        <v>29.51008075059266</v>
      </c>
      <c r="N1076" s="9">
        <f>S1075*F1076/F1075</f>
        <v>29.251087936277525</v>
      </c>
      <c r="O1076" s="9">
        <f>T1075*G1076/G1075</f>
        <v>28.97021305778512</v>
      </c>
      <c r="P1076" s="9">
        <f>IF(MOD($B1076,$X$4)=0,$J1076*X$2,K1076)</f>
        <v>29.182118013883372</v>
      </c>
      <c r="Q1076" s="9">
        <f>IF(MOD($B1076,$X$4)=0,$J1076*Y$2,L1076)</f>
        <v>29.182118013883372</v>
      </c>
      <c r="R1076" s="9">
        <f>IF(MOD($B1076,$X$4)=0,$J1076*Z$2,M1076)</f>
        <v>29.182118013883372</v>
      </c>
      <c r="S1076" s="9">
        <f>IF(MOD($B1076,$X$4)=0,$J1076*AA$2,N1076)</f>
        <v>29.182118013883372</v>
      </c>
      <c r="T1076" s="9">
        <f>IF(MOD($B1076,$X$4)=0,$J1076*AB$2,O1076)</f>
        <v>29.182118013883372</v>
      </c>
      <c r="U1076" s="5" cm="1">
        <f t="array" ref="U1076">SUM(ABS(P1076:T1076/J1076-K1076:O1076/J1076))</f>
        <v>5.4407655937051269E-3</v>
      </c>
    </row>
    <row r="1077" spans="1:21" x14ac:dyDescent="0.25">
      <c r="A1077" s="7">
        <v>42471</v>
      </c>
      <c r="B1077" s="12">
        <v>1074</v>
      </c>
      <c r="C1077" s="8">
        <v>25.1284580230712</v>
      </c>
      <c r="D1077" s="8">
        <v>62.664775848388601</v>
      </c>
      <c r="E1077" s="8">
        <v>71.873992919921804</v>
      </c>
      <c r="F1077" s="8">
        <v>48.491176605224602</v>
      </c>
      <c r="G1077" s="8">
        <v>58.921028137207003</v>
      </c>
      <c r="H1077" s="10">
        <f t="shared" si="32"/>
        <v>-1.193473525475941E-3</v>
      </c>
      <c r="I1077" s="10">
        <f>(1+H1077)*(1-U1077*$X$5) - 1</f>
        <v>-1.2679776509342267E-3</v>
      </c>
      <c r="J1077" s="8">
        <f t="shared" si="33"/>
        <v>145.73644964308244</v>
      </c>
      <c r="K1077" s="9">
        <f>P1076*C1077/C1076</f>
        <v>29.278798025510575</v>
      </c>
      <c r="L1077" s="9">
        <f>Q1076*D1077/D1076</f>
        <v>29.292014813976138</v>
      </c>
      <c r="M1077" s="9">
        <f>R1076*E1077/E1076</f>
        <v>28.85190957867859</v>
      </c>
      <c r="N1077" s="9">
        <f>S1076*F1077/F1076</f>
        <v>29.414603991773603</v>
      </c>
      <c r="O1077" s="9">
        <f>T1076*G1077/G1076</f>
        <v>28.899123233143523</v>
      </c>
      <c r="P1077" s="9">
        <f>IF(MOD($B1077,$X$4)=0,$J1077*X$2,K1077)</f>
        <v>29.147289928616487</v>
      </c>
      <c r="Q1077" s="9">
        <f>IF(MOD($B1077,$X$4)=0,$J1077*Y$2,L1077)</f>
        <v>29.147289928616487</v>
      </c>
      <c r="R1077" s="9">
        <f>IF(MOD($B1077,$X$4)=0,$J1077*Z$2,M1077)</f>
        <v>29.147289928616487</v>
      </c>
      <c r="S1077" s="9">
        <f>IF(MOD($B1077,$X$4)=0,$J1077*AA$2,N1077)</f>
        <v>29.147289928616487</v>
      </c>
      <c r="T1077" s="9">
        <f>IF(MOD($B1077,$X$4)=0,$J1077*AB$2,O1077)</f>
        <v>29.147289928616487</v>
      </c>
      <c r="U1077" s="5" cm="1">
        <f t="array" ref="U1077">SUM(ABS(P1077:T1077/J1077-K1077:O1077/J1077))</f>
        <v>7.4593150408430453E-3</v>
      </c>
    </row>
    <row r="1078" spans="1:21" x14ac:dyDescent="0.25">
      <c r="A1078" s="7">
        <v>42472</v>
      </c>
      <c r="B1078" s="12">
        <v>1075</v>
      </c>
      <c r="C1078" s="8">
        <v>25.455760955810501</v>
      </c>
      <c r="D1078" s="8">
        <v>63.899082183837798</v>
      </c>
      <c r="E1078" s="8">
        <v>73.587081909179602</v>
      </c>
      <c r="F1078" s="8">
        <v>49.391014099121001</v>
      </c>
      <c r="G1078" s="8">
        <v>60.144927978515597</v>
      </c>
      <c r="H1078" s="10">
        <f t="shared" si="32"/>
        <v>1.9177074394410853E-2</v>
      </c>
      <c r="I1078" s="10">
        <f>(1+H1078)*(1-U1078*$X$5) - 1</f>
        <v>1.9149985463412289E-2</v>
      </c>
      <c r="J1078" s="8">
        <f t="shared" si="33"/>
        <v>148.53124837986513</v>
      </c>
      <c r="K1078" s="9">
        <f>P1077*C1078/C1077</f>
        <v>29.526938909317167</v>
      </c>
      <c r="L1078" s="9">
        <f>Q1077*D1078/D1077</f>
        <v>29.721403282298755</v>
      </c>
      <c r="M1078" s="9">
        <f>R1077*E1078/E1077</f>
        <v>29.842004378376487</v>
      </c>
      <c r="N1078" s="9">
        <f>S1077*F1078/F1077</f>
        <v>29.688168211211348</v>
      </c>
      <c r="O1078" s="9">
        <f>T1077*G1078/G1077</f>
        <v>29.752733598661386</v>
      </c>
      <c r="P1078" s="9">
        <f>IF(MOD($B1078,$X$4)=0,$J1078*X$2,K1078)</f>
        <v>29.706249675973027</v>
      </c>
      <c r="Q1078" s="9">
        <f>IF(MOD($B1078,$X$4)=0,$J1078*Y$2,L1078)</f>
        <v>29.706249675973027</v>
      </c>
      <c r="R1078" s="9">
        <f>IF(MOD($B1078,$X$4)=0,$J1078*Z$2,M1078)</f>
        <v>29.706249675973027</v>
      </c>
      <c r="S1078" s="9">
        <f>IF(MOD($B1078,$X$4)=0,$J1078*AA$2,N1078)</f>
        <v>29.706249675973027</v>
      </c>
      <c r="T1078" s="9">
        <f>IF(MOD($B1078,$X$4)=0,$J1078*AB$2,O1078)</f>
        <v>29.706249675973027</v>
      </c>
      <c r="U1078" s="5" cm="1">
        <f t="array" ref="U1078">SUM(ABS(P1078:T1078/J1078-K1078:O1078/J1078))</f>
        <v>2.6579219332044934E-3</v>
      </c>
    </row>
    <row r="1079" spans="1:21" x14ac:dyDescent="0.25">
      <c r="A1079" s="7">
        <v>42473</v>
      </c>
      <c r="B1079" s="12">
        <v>1076</v>
      </c>
      <c r="C1079" s="8">
        <v>25.8245544433593</v>
      </c>
      <c r="D1079" s="8">
        <v>66.443298339843693</v>
      </c>
      <c r="E1079" s="8">
        <v>73.655006408691406</v>
      </c>
      <c r="F1079" s="8">
        <v>51.482303619384702</v>
      </c>
      <c r="G1079" s="8">
        <v>60.450885772705</v>
      </c>
      <c r="H1079" s="10">
        <f t="shared" si="32"/>
        <v>2.053106823476214E-2</v>
      </c>
      <c r="I1079" s="10">
        <f>(1+H1079)*(1-U1079*$X$5) - 1</f>
        <v>2.0366686144246637E-2</v>
      </c>
      <c r="J1079" s="8">
        <f t="shared" si="33"/>
        <v>151.58075357534653</v>
      </c>
      <c r="K1079" s="9">
        <f>P1078*C1079/C1078</f>
        <v>30.136622644945174</v>
      </c>
      <c r="L1079" s="9">
        <f>Q1078*D1079/D1078</f>
        <v>30.889038501366702</v>
      </c>
      <c r="M1079" s="9">
        <f>R1078*E1079/E1078</f>
        <v>29.733670006950458</v>
      </c>
      <c r="N1079" s="9">
        <f>S1078*F1079/F1078</f>
        <v>30.964056784549989</v>
      </c>
      <c r="O1079" s="9">
        <f>T1078*G1079/G1078</f>
        <v>29.857365637534194</v>
      </c>
      <c r="P1079" s="9">
        <f>IF(MOD($B1079,$X$4)=0,$J1079*X$2,K1079)</f>
        <v>30.316150715069309</v>
      </c>
      <c r="Q1079" s="9">
        <f>IF(MOD($B1079,$X$4)=0,$J1079*Y$2,L1079)</f>
        <v>30.316150715069309</v>
      </c>
      <c r="R1079" s="9">
        <f>IF(MOD($B1079,$X$4)=0,$J1079*Z$2,M1079)</f>
        <v>30.316150715069309</v>
      </c>
      <c r="S1079" s="9">
        <f>IF(MOD($B1079,$X$4)=0,$J1079*AA$2,N1079)</f>
        <v>30.316150715069309</v>
      </c>
      <c r="T1079" s="9">
        <f>IF(MOD($B1079,$X$4)=0,$J1079*AB$2,O1079)</f>
        <v>30.316150715069309</v>
      </c>
      <c r="U1079" s="5" cm="1">
        <f t="array" ref="U1079">SUM(ABS(P1079:T1079/J1079-K1079:O1079/J1079))</f>
        <v>1.6107504771986303E-2</v>
      </c>
    </row>
    <row r="1080" spans="1:21" x14ac:dyDescent="0.25">
      <c r="A1080" s="7">
        <v>42474</v>
      </c>
      <c r="B1080" s="12">
        <v>1077</v>
      </c>
      <c r="C1080" s="8">
        <v>25.838380813598601</v>
      </c>
      <c r="D1080" s="8">
        <v>66.376113891601506</v>
      </c>
      <c r="E1080" s="8">
        <v>73.941780090332003</v>
      </c>
      <c r="F1080" s="8">
        <v>52.148838043212798</v>
      </c>
      <c r="G1080" s="8">
        <v>60.144927978515597</v>
      </c>
      <c r="H1080" s="10">
        <f t="shared" si="32"/>
        <v>2.2606631472443794E-3</v>
      </c>
      <c r="I1080" s="10">
        <f>(1+H1080)*(1-U1080*$X$5) - 1</f>
        <v>2.2113871065532198E-3</v>
      </c>
      <c r="J1080" s="8">
        <f t="shared" si="33"/>
        <v>151.92342659878585</v>
      </c>
      <c r="K1080" s="9">
        <f>P1079*C1080/C1079</f>
        <v>30.332381869218988</v>
      </c>
      <c r="L1080" s="9">
        <f>Q1079*D1080/D1079</f>
        <v>30.285496399141142</v>
      </c>
      <c r="M1080" s="9">
        <f>R1079*E1080/E1079</f>
        <v>30.43418578936544</v>
      </c>
      <c r="N1080" s="9">
        <f>S1079*F1080/F1079</f>
        <v>30.708649819207025</v>
      </c>
      <c r="O1080" s="9">
        <f>T1079*G1080/G1079</f>
        <v>30.162712721853264</v>
      </c>
      <c r="P1080" s="9">
        <f>IF(MOD($B1080,$X$4)=0,$J1080*X$2,K1080)</f>
        <v>30.384685319757171</v>
      </c>
      <c r="Q1080" s="9">
        <f>IF(MOD($B1080,$X$4)=0,$J1080*Y$2,L1080)</f>
        <v>30.384685319757171</v>
      </c>
      <c r="R1080" s="9">
        <f>IF(MOD($B1080,$X$4)=0,$J1080*Z$2,M1080)</f>
        <v>30.384685319757171</v>
      </c>
      <c r="S1080" s="9">
        <f>IF(MOD($B1080,$X$4)=0,$J1080*AA$2,N1080)</f>
        <v>30.384685319757171</v>
      </c>
      <c r="T1080" s="9">
        <f>IF(MOD($B1080,$X$4)=0,$J1080*AB$2,O1080)</f>
        <v>30.384685319757171</v>
      </c>
      <c r="U1080" s="5" cm="1">
        <f t="array" ref="U1080">SUM(ABS(P1080:T1080/J1080-K1080:O1080/J1080))</f>
        <v>4.9164895423851052E-3</v>
      </c>
    </row>
    <row r="1081" spans="1:21" x14ac:dyDescent="0.25">
      <c r="A1081" s="7">
        <v>42475</v>
      </c>
      <c r="B1081" s="12">
        <v>1078</v>
      </c>
      <c r="C1081" s="8">
        <v>25.3197708129882</v>
      </c>
      <c r="D1081" s="8">
        <v>66.476905822753906</v>
      </c>
      <c r="E1081" s="8">
        <v>73.375785827636705</v>
      </c>
      <c r="F1081" s="8">
        <v>51.548954010009702</v>
      </c>
      <c r="G1081" s="8">
        <v>60.372207641601499</v>
      </c>
      <c r="H1081" s="10">
        <f t="shared" si="32"/>
        <v>-6.7863679485693496E-3</v>
      </c>
      <c r="I1081" s="10">
        <f>(1+H1081)*(1-U1081*$X$5) - 1</f>
        <v>-6.8618483468770863E-3</v>
      </c>
      <c r="J1081" s="8">
        <f t="shared" si="33"/>
        <v>150.89241832587902</v>
      </c>
      <c r="K1081" s="9">
        <f>P1080*C1081/C1080</f>
        <v>29.774825058547119</v>
      </c>
      <c r="L1081" s="9">
        <f>Q1080*D1081/D1080</f>
        <v>30.430824373872898</v>
      </c>
      <c r="M1081" s="9">
        <f>R1080*E1081/E1080</f>
        <v>30.152102907705757</v>
      </c>
      <c r="N1081" s="9">
        <f>S1080*F1081/F1080</f>
        <v>30.035160991676861</v>
      </c>
      <c r="O1081" s="9">
        <f>T1080*G1081/G1080</f>
        <v>30.499504994076382</v>
      </c>
      <c r="P1081" s="9">
        <f>IF(MOD($B1081,$X$4)=0,$J1081*X$2,K1081)</f>
        <v>30.178483665175804</v>
      </c>
      <c r="Q1081" s="9">
        <f>IF(MOD($B1081,$X$4)=0,$J1081*Y$2,L1081)</f>
        <v>30.178483665175804</v>
      </c>
      <c r="R1081" s="9">
        <f>IF(MOD($B1081,$X$4)=0,$J1081*Z$2,M1081)</f>
        <v>30.178483665175804</v>
      </c>
      <c r="S1081" s="9">
        <f>IF(MOD($B1081,$X$4)=0,$J1081*AA$2,N1081)</f>
        <v>30.178483665175804</v>
      </c>
      <c r="T1081" s="9">
        <f>IF(MOD($B1081,$X$4)=0,$J1081*AB$2,O1081)</f>
        <v>30.178483665175804</v>
      </c>
      <c r="U1081" s="5" cm="1">
        <f t="array" ref="U1081">SUM(ABS(P1081:T1081/J1081-K1081:O1081/J1081))</f>
        <v>7.599613604964528E-3</v>
      </c>
    </row>
    <row r="1082" spans="1:21" x14ac:dyDescent="0.25">
      <c r="A1082" s="7">
        <v>42478</v>
      </c>
      <c r="B1082" s="12">
        <v>1079</v>
      </c>
      <c r="C1082" s="8">
        <v>24.773502349853501</v>
      </c>
      <c r="D1082" s="8">
        <v>66.544044494628906</v>
      </c>
      <c r="E1082" s="8">
        <v>74.485122680664006</v>
      </c>
      <c r="F1082" s="8">
        <v>51.8822212219238</v>
      </c>
      <c r="G1082" s="8">
        <v>61.071567535400298</v>
      </c>
      <c r="H1082" s="10">
        <f t="shared" si="32"/>
        <v>2.520588669702839E-3</v>
      </c>
      <c r="I1082" s="10">
        <f>(1+H1082)*(1-U1082*$X$5) - 1</f>
        <v>2.4181646630954123E-3</v>
      </c>
      <c r="J1082" s="8">
        <f t="shared" si="33"/>
        <v>151.27275604585529</v>
      </c>
      <c r="K1082" s="9">
        <f>P1081*C1082/C1081</f>
        <v>29.527389545356417</v>
      </c>
      <c r="L1082" s="9">
        <f>Q1081*D1082/D1081</f>
        <v>30.20896257040469</v>
      </c>
      <c r="M1082" s="9">
        <f>R1081*E1082/E1081</f>
        <v>30.634739141293004</v>
      </c>
      <c r="N1082" s="9">
        <f>S1081*F1082/F1081</f>
        <v>30.373589449648858</v>
      </c>
      <c r="O1082" s="9">
        <f>T1081*G1082/G1081</f>
        <v>30.528075339152334</v>
      </c>
      <c r="P1082" s="9">
        <f>IF(MOD($B1082,$X$4)=0,$J1082*X$2,K1082)</f>
        <v>30.254551209171058</v>
      </c>
      <c r="Q1082" s="9">
        <f>IF(MOD($B1082,$X$4)=0,$J1082*Y$2,L1082)</f>
        <v>30.254551209171058</v>
      </c>
      <c r="R1082" s="9">
        <f>IF(MOD($B1082,$X$4)=0,$J1082*Z$2,M1082)</f>
        <v>30.254551209171058</v>
      </c>
      <c r="S1082" s="9">
        <f>IF(MOD($B1082,$X$4)=0,$J1082*AA$2,N1082)</f>
        <v>30.254551209171058</v>
      </c>
      <c r="T1082" s="9">
        <f>IF(MOD($B1082,$X$4)=0,$J1082*AB$2,O1082)</f>
        <v>30.254551209171058</v>
      </c>
      <c r="U1082" s="5" cm="1">
        <f t="array" ref="U1082">SUM(ABS(P1082:T1082/J1082-K1082:O1082/J1082))</f>
        <v>1.0216648691807689E-2</v>
      </c>
    </row>
    <row r="1083" spans="1:21" x14ac:dyDescent="0.25">
      <c r="A1083" s="7">
        <v>42479</v>
      </c>
      <c r="B1083" s="12">
        <v>1080</v>
      </c>
      <c r="C1083" s="8">
        <v>24.642116546630799</v>
      </c>
      <c r="D1083" s="8">
        <v>67.501289367675696</v>
      </c>
      <c r="E1083" s="8">
        <v>75.843513488769503</v>
      </c>
      <c r="F1083" s="8">
        <v>52.757064819335902</v>
      </c>
      <c r="G1083" s="8">
        <v>60.992893218994098</v>
      </c>
      <c r="H1083" s="10">
        <f t="shared" si="32"/>
        <v>8.5785205239892193E-3</v>
      </c>
      <c r="I1083" s="10">
        <f>(1+H1083)*(1-U1083*$X$5) - 1</f>
        <v>8.4835255091604278E-3</v>
      </c>
      <c r="J1083" s="8">
        <f t="shared" si="33"/>
        <v>152.57045248831508</v>
      </c>
      <c r="K1083" s="9">
        <f>P1082*C1083/C1082</f>
        <v>30.094096766532157</v>
      </c>
      <c r="L1083" s="9">
        <f>Q1082*D1083/D1082</f>
        <v>30.689766926088417</v>
      </c>
      <c r="M1083" s="9">
        <f>R1082*E1083/E1082</f>
        <v>30.806305744665213</v>
      </c>
      <c r="N1083" s="9">
        <f>S1082*F1083/F1082</f>
        <v>30.764706707423613</v>
      </c>
      <c r="O1083" s="9">
        <f>T1082*G1083/G1082</f>
        <v>30.215576343605701</v>
      </c>
      <c r="P1083" s="9">
        <f>IF(MOD($B1083,$X$4)=0,$J1083*X$2,K1083)</f>
        <v>30.51409049766302</v>
      </c>
      <c r="Q1083" s="9">
        <f>IF(MOD($B1083,$X$4)=0,$J1083*Y$2,L1083)</f>
        <v>30.51409049766302</v>
      </c>
      <c r="R1083" s="9">
        <f>IF(MOD($B1083,$X$4)=0,$J1083*Z$2,M1083)</f>
        <v>30.51409049766302</v>
      </c>
      <c r="S1083" s="9">
        <f>IF(MOD($B1083,$X$4)=0,$J1083*AA$2,N1083)</f>
        <v>30.51409049766302</v>
      </c>
      <c r="T1083" s="9">
        <f>IF(MOD($B1083,$X$4)=0,$J1083*AB$2,O1083)</f>
        <v>30.51409049766302</v>
      </c>
      <c r="U1083" s="5" cm="1">
        <f t="array" ref="U1083">SUM(ABS(P1083:T1083/J1083-K1083:O1083/J1083))</f>
        <v>9.4187029463415894E-3</v>
      </c>
    </row>
    <row r="1084" spans="1:21" x14ac:dyDescent="0.25">
      <c r="A1084" s="7">
        <v>42480</v>
      </c>
      <c r="B1084" s="12">
        <v>1081</v>
      </c>
      <c r="C1084" s="8">
        <v>24.69282913208</v>
      </c>
      <c r="D1084" s="8">
        <v>66.955490112304602</v>
      </c>
      <c r="E1084" s="8">
        <v>76.741569519042898</v>
      </c>
      <c r="F1084" s="8">
        <v>53.523590087890597</v>
      </c>
      <c r="G1084" s="8">
        <v>60.503353118896399</v>
      </c>
      <c r="H1084" s="10">
        <f t="shared" si="32"/>
        <v>2.4632534245616622E-3</v>
      </c>
      <c r="I1084" s="10">
        <f>(1+H1084)*(1-U1084*$X$5) - 1</f>
        <v>2.3774784666448223E-3</v>
      </c>
      <c r="J1084" s="8">
        <f t="shared" si="33"/>
        <v>152.94627217789386</v>
      </c>
      <c r="K1084" s="9">
        <f>P1083*C1084/C1083</f>
        <v>30.576887393328988</v>
      </c>
      <c r="L1084" s="9">
        <f>Q1083*D1084/D1083</f>
        <v>30.267360871785293</v>
      </c>
      <c r="M1084" s="9">
        <f>R1083*E1084/E1083</f>
        <v>30.87540502172963</v>
      </c>
      <c r="N1084" s="9">
        <f>S1083*F1084/F1083</f>
        <v>30.957440056504492</v>
      </c>
      <c r="O1084" s="9">
        <f>T1083*G1084/G1083</f>
        <v>30.26917883454545</v>
      </c>
      <c r="P1084" s="9">
        <f>IF(MOD($B1084,$X$4)=0,$J1084*X$2,K1084)</f>
        <v>30.589254435578773</v>
      </c>
      <c r="Q1084" s="9">
        <f>IF(MOD($B1084,$X$4)=0,$J1084*Y$2,L1084)</f>
        <v>30.589254435578773</v>
      </c>
      <c r="R1084" s="9">
        <f>IF(MOD($B1084,$X$4)=0,$J1084*Z$2,M1084)</f>
        <v>30.589254435578773</v>
      </c>
      <c r="S1084" s="9">
        <f>IF(MOD($B1084,$X$4)=0,$J1084*AA$2,N1084)</f>
        <v>30.589254435578773</v>
      </c>
      <c r="T1084" s="9">
        <f>IF(MOD($B1084,$X$4)=0,$J1084*AB$2,O1084)</f>
        <v>30.589254435578773</v>
      </c>
      <c r="U1084" s="5" cm="1">
        <f t="array" ref="U1084">SUM(ABS(P1084:T1084/J1084-K1084:O1084/J1084))</f>
        <v>8.55641916287464E-3</v>
      </c>
    </row>
    <row r="1085" spans="1:21" x14ac:dyDescent="0.25">
      <c r="A1085" s="7">
        <v>42481</v>
      </c>
      <c r="B1085" s="12">
        <v>1082</v>
      </c>
      <c r="C1085" s="8">
        <v>24.4254550933837</v>
      </c>
      <c r="D1085" s="8">
        <v>66.692665100097599</v>
      </c>
      <c r="E1085" s="8">
        <v>76.522727966308594</v>
      </c>
      <c r="F1085" s="8">
        <v>52.9903564453125</v>
      </c>
      <c r="G1085" s="8">
        <v>59.856426239013601</v>
      </c>
      <c r="H1085" s="10">
        <f t="shared" si="32"/>
        <v>-7.6520092575436127E-3</v>
      </c>
      <c r="I1085" s="10">
        <f>(1+H1085)*(1-U1085*$X$5) - 1</f>
        <v>-7.6861171792974581E-3</v>
      </c>
      <c r="J1085" s="8">
        <f t="shared" si="33"/>
        <v>151.77592588728183</v>
      </c>
      <c r="K1085" s="9">
        <f>P1084*C1085/C1084</f>
        <v>30.258033883433786</v>
      </c>
      <c r="L1085" s="9">
        <f>Q1084*D1085/D1084</f>
        <v>30.469180321313473</v>
      </c>
      <c r="M1085" s="9">
        <f>R1084*E1085/E1084</f>
        <v>30.502024007798614</v>
      </c>
      <c r="N1085" s="9">
        <f>S1084*F1085/F1084</f>
        <v>30.284506201395541</v>
      </c>
      <c r="O1085" s="9">
        <f>T1084*G1085/G1084</f>
        <v>30.26218147334043</v>
      </c>
      <c r="P1085" s="9">
        <f>IF(MOD($B1085,$X$4)=0,$J1085*X$2,K1085)</f>
        <v>30.355185177456367</v>
      </c>
      <c r="Q1085" s="9">
        <f>IF(MOD($B1085,$X$4)=0,$J1085*Y$2,L1085)</f>
        <v>30.355185177456367</v>
      </c>
      <c r="R1085" s="9">
        <f>IF(MOD($B1085,$X$4)=0,$J1085*Z$2,M1085)</f>
        <v>30.355185177456367</v>
      </c>
      <c r="S1085" s="9">
        <f>IF(MOD($B1085,$X$4)=0,$J1085*AA$2,N1085)</f>
        <v>30.355185177456367</v>
      </c>
      <c r="T1085" s="9">
        <f>IF(MOD($B1085,$X$4)=0,$J1085*AB$2,O1085)</f>
        <v>30.355185177456367</v>
      </c>
      <c r="U1085" s="5" cm="1">
        <f t="array" ref="U1085">SUM(ABS(P1085:T1085/J1085-K1085:O1085/J1085))</f>
        <v>3.4370928416283808E-3</v>
      </c>
    </row>
    <row r="1086" spans="1:21" x14ac:dyDescent="0.25">
      <c r="A1086" s="7">
        <v>42482</v>
      </c>
      <c r="B1086" s="12">
        <v>1083</v>
      </c>
      <c r="C1086" s="8">
        <v>24.358606338500898</v>
      </c>
      <c r="D1086" s="8">
        <v>66.404373168945298</v>
      </c>
      <c r="E1086" s="8">
        <v>76.983062744140597</v>
      </c>
      <c r="F1086" s="8">
        <v>53.298641204833899</v>
      </c>
      <c r="G1086" s="8">
        <v>60.074996948242102</v>
      </c>
      <c r="H1086" s="10">
        <f t="shared" si="32"/>
        <v>1.6850909788679314E-3</v>
      </c>
      <c r="I1086" s="10">
        <f>(1+H1086)*(1-U1086*$X$5) - 1</f>
        <v>1.6433720866606549E-3</v>
      </c>
      <c r="J1086" s="8">
        <f t="shared" si="33"/>
        <v>152.03168213080383</v>
      </c>
      <c r="K1086" s="9">
        <f>P1085*C1086/C1085</f>
        <v>30.272107653390108</v>
      </c>
      <c r="L1086" s="9">
        <f>Q1085*D1086/D1085</f>
        <v>30.223969024343273</v>
      </c>
      <c r="M1086" s="9">
        <f>R1085*E1086/E1085</f>
        <v>30.53779167615393</v>
      </c>
      <c r="N1086" s="9">
        <f>S1085*F1086/F1085</f>
        <v>30.531784120932382</v>
      </c>
      <c r="O1086" s="9">
        <f>T1085*G1086/G1085</f>
        <v>30.466029655984133</v>
      </c>
      <c r="P1086" s="9">
        <f>IF(MOD($B1086,$X$4)=0,$J1086*X$2,K1086)</f>
        <v>30.406336426160767</v>
      </c>
      <c r="Q1086" s="9">
        <f>IF(MOD($B1086,$X$4)=0,$J1086*Y$2,L1086)</f>
        <v>30.406336426160767</v>
      </c>
      <c r="R1086" s="9">
        <f>IF(MOD($B1086,$X$4)=0,$J1086*Z$2,M1086)</f>
        <v>30.406336426160767</v>
      </c>
      <c r="S1086" s="9">
        <f>IF(MOD($B1086,$X$4)=0,$J1086*AA$2,N1086)</f>
        <v>30.406336426160767</v>
      </c>
      <c r="T1086" s="9">
        <f>IF(MOD($B1086,$X$4)=0,$J1086*AB$2,O1086)</f>
        <v>30.406336426160767</v>
      </c>
      <c r="U1086" s="5" cm="1">
        <f t="array" ref="U1086">SUM(ABS(P1086:T1086/J1086-K1086:O1086/J1086))</f>
        <v>4.1648710341277151E-3</v>
      </c>
    </row>
    <row r="1087" spans="1:21" x14ac:dyDescent="0.25">
      <c r="A1087" s="7">
        <v>42485</v>
      </c>
      <c r="B1087" s="12">
        <v>1084</v>
      </c>
      <c r="C1087" s="8">
        <v>24.220314025878899</v>
      </c>
      <c r="D1087" s="8">
        <v>65.107170104980398</v>
      </c>
      <c r="E1087" s="8">
        <v>76.605728149414006</v>
      </c>
      <c r="F1087" s="8">
        <v>52.9903564453125</v>
      </c>
      <c r="G1087" s="8">
        <v>60.730632781982401</v>
      </c>
      <c r="H1087" s="10">
        <f t="shared" si="32"/>
        <v>-4.9968519917187315E-3</v>
      </c>
      <c r="I1087" s="10">
        <f>(1+H1087)*(1-U1087*$X$5) - 1</f>
        <v>-5.0608751875693692E-3</v>
      </c>
      <c r="J1087" s="8">
        <f t="shared" si="33"/>
        <v>151.27200231714417</v>
      </c>
      <c r="K1087" s="9">
        <f>P1086*C1087/C1086</f>
        <v>30.233709038357794</v>
      </c>
      <c r="L1087" s="9">
        <f>Q1086*D1087/D1086</f>
        <v>29.812351558995282</v>
      </c>
      <c r="M1087" s="9">
        <f>R1086*E1087/E1086</f>
        <v>30.257298933711052</v>
      </c>
      <c r="N1087" s="9">
        <f>S1086*F1087/F1086</f>
        <v>30.230463084905388</v>
      </c>
      <c r="O1087" s="9">
        <f>T1086*G1087/G1086</f>
        <v>30.738179701174655</v>
      </c>
      <c r="P1087" s="9">
        <f>IF(MOD($B1087,$X$4)=0,$J1087*X$2,K1087)</f>
        <v>30.254400463428837</v>
      </c>
      <c r="Q1087" s="9">
        <f>IF(MOD($B1087,$X$4)=0,$J1087*Y$2,L1087)</f>
        <v>30.254400463428837</v>
      </c>
      <c r="R1087" s="9">
        <f>IF(MOD($B1087,$X$4)=0,$J1087*Z$2,M1087)</f>
        <v>30.254400463428837</v>
      </c>
      <c r="S1087" s="9">
        <f>IF(MOD($B1087,$X$4)=0,$J1087*AA$2,N1087)</f>
        <v>30.254400463428837</v>
      </c>
      <c r="T1087" s="9">
        <f>IF(MOD($B1087,$X$4)=0,$J1087*AB$2,O1087)</f>
        <v>30.254400463428837</v>
      </c>
      <c r="U1087" s="5" cm="1">
        <f t="array" ref="U1087">SUM(ABS(P1087:T1087/J1087-K1087:O1087/J1087))</f>
        <v>6.434471687731258E-3</v>
      </c>
    </row>
    <row r="1088" spans="1:21" x14ac:dyDescent="0.25">
      <c r="A1088" s="7">
        <v>42486</v>
      </c>
      <c r="B1088" s="12">
        <v>1085</v>
      </c>
      <c r="C1088" s="8">
        <v>24.052049636840799</v>
      </c>
      <c r="D1088" s="8">
        <v>65.836318969726506</v>
      </c>
      <c r="E1088" s="8">
        <v>77.194389343261705</v>
      </c>
      <c r="F1088" s="8">
        <v>53.265312194824197</v>
      </c>
      <c r="G1088" s="8">
        <v>60.582019805908203</v>
      </c>
      <c r="H1088" s="10">
        <f t="shared" si="32"/>
        <v>2.9355938377884083E-3</v>
      </c>
      <c r="I1088" s="10">
        <f>(1+H1088)*(1-U1088*$X$5) - 1</f>
        <v>2.8745317809921733E-3</v>
      </c>
      <c r="J1088" s="8">
        <f t="shared" si="33"/>
        <v>151.71607547497629</v>
      </c>
      <c r="K1088" s="9">
        <f>P1087*C1088/C1087</f>
        <v>30.044215814119436</v>
      </c>
      <c r="L1088" s="9">
        <f>Q1087*D1088/D1087</f>
        <v>30.593225844963822</v>
      </c>
      <c r="M1088" s="9">
        <f>R1087*E1088/E1087</f>
        <v>30.486884272749364</v>
      </c>
      <c r="N1088" s="9">
        <f>S1087*F1088/F1087</f>
        <v>30.411384147130494</v>
      </c>
      <c r="O1088" s="9">
        <f>T1087*G1088/G1087</f>
        <v>30.180365396013162</v>
      </c>
      <c r="P1088" s="9">
        <f>IF(MOD($B1088,$X$4)=0,$J1088*X$2,K1088)</f>
        <v>30.343215094995259</v>
      </c>
      <c r="Q1088" s="9">
        <f>IF(MOD($B1088,$X$4)=0,$J1088*Y$2,L1088)</f>
        <v>30.343215094995259</v>
      </c>
      <c r="R1088" s="9">
        <f>IF(MOD($B1088,$X$4)=0,$J1088*Z$2,M1088)</f>
        <v>30.343215094995259</v>
      </c>
      <c r="S1088" s="9">
        <f>IF(MOD($B1088,$X$4)=0,$J1088*AA$2,N1088)</f>
        <v>30.343215094995259</v>
      </c>
      <c r="T1088" s="9">
        <f>IF(MOD($B1088,$X$4)=0,$J1088*AB$2,O1088)</f>
        <v>30.343215094995259</v>
      </c>
      <c r="U1088" s="5" cm="1">
        <f t="array" ref="U1088">SUM(ABS(P1088:T1088/J1088-K1088:O1088/J1088))</f>
        <v>6.0883328073442766E-3</v>
      </c>
    </row>
    <row r="1089" spans="1:21" x14ac:dyDescent="0.25">
      <c r="A1089" s="7">
        <v>42487</v>
      </c>
      <c r="B1089" s="12">
        <v>1086</v>
      </c>
      <c r="C1089" s="8">
        <v>22.546934127807599</v>
      </c>
      <c r="D1089" s="8">
        <v>66.709602355957003</v>
      </c>
      <c r="E1089" s="8">
        <v>78.371627807617102</v>
      </c>
      <c r="F1089" s="8">
        <v>53.415275573730398</v>
      </c>
      <c r="G1089" s="8">
        <v>60.686935424804602</v>
      </c>
      <c r="H1089" s="10">
        <f t="shared" si="32"/>
        <v>-5.9030919575149277E-3</v>
      </c>
      <c r="I1089" s="10">
        <f>(1+H1089)*(1-U1089*$X$5) - 1</f>
        <v>-6.1297893190856989E-3</v>
      </c>
      <c r="J1089" s="8">
        <f t="shared" si="33"/>
        <v>150.82048153001423</v>
      </c>
      <c r="K1089" s="9">
        <f>P1088*C1089/C1088</f>
        <v>28.444414605100445</v>
      </c>
      <c r="L1089" s="9">
        <f>Q1088*D1089/D1088</f>
        <v>30.74570153472866</v>
      </c>
      <c r="M1089" s="9">
        <f>R1088*E1089/E1088</f>
        <v>30.805958569565615</v>
      </c>
      <c r="N1089" s="9">
        <f>S1088*F1089/F1088</f>
        <v>30.428643507502812</v>
      </c>
      <c r="O1089" s="9">
        <f>T1088*G1089/G1088</f>
        <v>30.395763313116696</v>
      </c>
      <c r="P1089" s="9">
        <f>IF(MOD($B1089,$X$4)=0,$J1089*X$2,K1089)</f>
        <v>30.164096306002847</v>
      </c>
      <c r="Q1089" s="9">
        <f>IF(MOD($B1089,$X$4)=0,$J1089*Y$2,L1089)</f>
        <v>30.164096306002847</v>
      </c>
      <c r="R1089" s="9">
        <f>IF(MOD($B1089,$X$4)=0,$J1089*Z$2,M1089)</f>
        <v>30.164096306002847</v>
      </c>
      <c r="S1089" s="9">
        <f>IF(MOD($B1089,$X$4)=0,$J1089*AA$2,N1089)</f>
        <v>30.164096306002847</v>
      </c>
      <c r="T1089" s="9">
        <f>IF(MOD($B1089,$X$4)=0,$J1089*AB$2,O1089)</f>
        <v>30.164096306002847</v>
      </c>
      <c r="U1089" s="5" cm="1">
        <f t="array" ref="U1089">SUM(ABS(P1089:T1089/J1089-K1089:O1089/J1089))</f>
        <v>2.280435234600639E-2</v>
      </c>
    </row>
    <row r="1090" spans="1:21" x14ac:dyDescent="0.25">
      <c r="A1090" s="7">
        <v>42488</v>
      </c>
      <c r="B1090" s="12">
        <v>1087</v>
      </c>
      <c r="C1090" s="8">
        <v>21.857753753662099</v>
      </c>
      <c r="D1090" s="8">
        <v>65.921089172363196</v>
      </c>
      <c r="E1090" s="8">
        <v>77.277389526367102</v>
      </c>
      <c r="F1090" s="8">
        <v>52.9903564453125</v>
      </c>
      <c r="G1090" s="8">
        <v>60.241085052490199</v>
      </c>
      <c r="H1090" s="10">
        <f t="shared" si="32"/>
        <v>-1.4330095226215755E-2</v>
      </c>
      <c r="I1090" s="10">
        <f>(1+H1090)*(1-U1090*$X$5) - 1</f>
        <v>-1.4395040758758637E-2</v>
      </c>
      <c r="J1090" s="8">
        <f t="shared" si="33"/>
        <v>148.65920966762542</v>
      </c>
      <c r="K1090" s="9">
        <f>P1089*C1090/C1089</f>
        <v>29.242086108958226</v>
      </c>
      <c r="L1090" s="9">
        <f>Q1089*D1090/D1089</f>
        <v>29.807554117644973</v>
      </c>
      <c r="M1090" s="9">
        <f>R1089*E1090/E1089</f>
        <v>29.742939953625385</v>
      </c>
      <c r="N1090" s="9">
        <f>S1089*F1090/F1089</f>
        <v>29.924140574722042</v>
      </c>
      <c r="O1090" s="9">
        <f>T1089*G1090/G1089</f>
        <v>29.942488912674794</v>
      </c>
      <c r="P1090" s="9">
        <f>IF(MOD($B1090,$X$4)=0,$J1090*X$2,K1090)</f>
        <v>29.731841933525086</v>
      </c>
      <c r="Q1090" s="9">
        <f>IF(MOD($B1090,$X$4)=0,$J1090*Y$2,L1090)</f>
        <v>29.731841933525086</v>
      </c>
      <c r="R1090" s="9">
        <f>IF(MOD($B1090,$X$4)=0,$J1090*Z$2,M1090)</f>
        <v>29.731841933525086</v>
      </c>
      <c r="S1090" s="9">
        <f>IF(MOD($B1090,$X$4)=0,$J1090*AA$2,N1090)</f>
        <v>29.731841933525086</v>
      </c>
      <c r="T1090" s="9">
        <f>IF(MOD($B1090,$X$4)=0,$J1090*AB$2,O1090)</f>
        <v>29.731841933525086</v>
      </c>
      <c r="U1090" s="5" cm="1">
        <f t="array" ref="U1090">SUM(ABS(P1090:T1090/J1090-K1090:O1090/J1090))</f>
        <v>6.5889738773919349E-3</v>
      </c>
    </row>
    <row r="1091" spans="1:21" x14ac:dyDescent="0.25">
      <c r="A1091" s="7">
        <v>42489</v>
      </c>
      <c r="B1091" s="12">
        <v>1088</v>
      </c>
      <c r="C1091" s="8">
        <v>21.606510162353501</v>
      </c>
      <c r="D1091" s="8">
        <v>65.895675659179602</v>
      </c>
      <c r="E1091" s="8">
        <v>77.111358642578097</v>
      </c>
      <c r="F1091" s="8">
        <v>52.657085418701101</v>
      </c>
      <c r="G1091" s="8">
        <v>58.457717895507798</v>
      </c>
      <c r="H1091" s="10">
        <f t="shared" si="32"/>
        <v>-9.9843230485895385E-3</v>
      </c>
      <c r="I1091" s="10">
        <f>(1+H1091)*(1-U1091*$X$5) - 1</f>
        <v>-1.0068841739451551E-2</v>
      </c>
      <c r="J1091" s="8">
        <f t="shared" si="33"/>
        <v>147.17494809415584</v>
      </c>
      <c r="K1091" s="9">
        <f>P1090*C1091/C1090</f>
        <v>29.390089765036734</v>
      </c>
      <c r="L1091" s="9">
        <f>Q1090*D1091/D1090</f>
        <v>29.720379887517705</v>
      </c>
      <c r="M1091" s="9">
        <f>R1090*E1091/E1090</f>
        <v>29.667962912466621</v>
      </c>
      <c r="N1091" s="9">
        <f>S1090*F1091/F1090</f>
        <v>29.544850145793671</v>
      </c>
      <c r="O1091" s="9">
        <f>T1090*G1091/G1090</f>
        <v>28.851665383341103</v>
      </c>
      <c r="P1091" s="9">
        <f>IF(MOD($B1091,$X$4)=0,$J1091*X$2,K1091)</f>
        <v>29.434989618831167</v>
      </c>
      <c r="Q1091" s="9">
        <f>IF(MOD($B1091,$X$4)=0,$J1091*Y$2,L1091)</f>
        <v>29.434989618831167</v>
      </c>
      <c r="R1091" s="9">
        <f>IF(MOD($B1091,$X$4)=0,$J1091*Z$2,M1091)</f>
        <v>29.434989618831167</v>
      </c>
      <c r="S1091" s="9">
        <f>IF(MOD($B1091,$X$4)=0,$J1091*AA$2,N1091)</f>
        <v>29.434989618831167</v>
      </c>
      <c r="T1091" s="9">
        <f>IF(MOD($B1091,$X$4)=0,$J1091*AB$2,O1091)</f>
        <v>29.434989618831167</v>
      </c>
      <c r="U1091" s="5" cm="1">
        <f t="array" ref="U1091">SUM(ABS(P1091:T1091/J1091-K1091:O1091/J1091))</f>
        <v>8.537106313536269E-3</v>
      </c>
    </row>
    <row r="1092" spans="1:21" x14ac:dyDescent="0.25">
      <c r="A1092" s="7">
        <v>42492</v>
      </c>
      <c r="B1092" s="12">
        <v>1089</v>
      </c>
      <c r="C1092" s="8">
        <v>21.583461761474599</v>
      </c>
      <c r="D1092" s="8">
        <v>65.997406005859304</v>
      </c>
      <c r="E1092" s="8">
        <v>77.964103698730398</v>
      </c>
      <c r="F1092" s="8">
        <v>53.148670196533203</v>
      </c>
      <c r="G1092" s="8">
        <v>59.087139129638601</v>
      </c>
      <c r="H1092" s="10">
        <f t="shared" si="32"/>
        <v>6.3276798124272116E-3</v>
      </c>
      <c r="I1092" s="10">
        <f>(1+H1092)*(1-U1092*$X$5) - 1</f>
        <v>6.2789666741609462E-3</v>
      </c>
      <c r="J1092" s="8">
        <f t="shared" si="33"/>
        <v>148.10622404210625</v>
      </c>
      <c r="K1092" s="9">
        <f>P1091*C1092/C1091</f>
        <v>29.403590312071149</v>
      </c>
      <c r="L1092" s="9">
        <f>Q1091*D1092/D1091</f>
        <v>29.480431624979257</v>
      </c>
      <c r="M1092" s="9">
        <f>R1091*E1092/E1091</f>
        <v>29.760499923891373</v>
      </c>
      <c r="N1092" s="9">
        <f>S1091*F1092/F1091</f>
        <v>29.709782511700329</v>
      </c>
      <c r="O1092" s="9">
        <f>T1091*G1092/G1091</f>
        <v>29.751919669464151</v>
      </c>
      <c r="P1092" s="9">
        <f>IF(MOD($B1092,$X$4)=0,$J1092*X$2,K1092)</f>
        <v>29.621244808421253</v>
      </c>
      <c r="Q1092" s="9">
        <f>IF(MOD($B1092,$X$4)=0,$J1092*Y$2,L1092)</f>
        <v>29.621244808421253</v>
      </c>
      <c r="R1092" s="9">
        <f>IF(MOD($B1092,$X$4)=0,$J1092*Z$2,M1092)</f>
        <v>29.621244808421253</v>
      </c>
      <c r="S1092" s="9">
        <f>IF(MOD($B1092,$X$4)=0,$J1092*AA$2,N1092)</f>
        <v>29.621244808421253</v>
      </c>
      <c r="T1092" s="9">
        <f>IF(MOD($B1092,$X$4)=0,$J1092*AB$2,O1092)</f>
        <v>29.621244808421253</v>
      </c>
      <c r="U1092" s="5" cm="1">
        <f t="array" ref="U1092">SUM(ABS(P1092:T1092/J1092-K1092:O1092/J1092))</f>
        <v>4.8406835311686491E-3</v>
      </c>
    </row>
    <row r="1093" spans="1:21" x14ac:dyDescent="0.25">
      <c r="A1093" s="7">
        <v>42493</v>
      </c>
      <c r="B1093" s="12">
        <v>1090</v>
      </c>
      <c r="C1093" s="8">
        <v>21.9384250640869</v>
      </c>
      <c r="D1093" s="8">
        <v>64.742584228515597</v>
      </c>
      <c r="E1093" s="8">
        <v>76.462364196777301</v>
      </c>
      <c r="F1093" s="8">
        <v>52.123847961425703</v>
      </c>
      <c r="G1093" s="8">
        <v>58.571353912353501</v>
      </c>
      <c r="H1093" s="10">
        <f t="shared" ref="H1093:H1156" si="34">J1093/J1092 - 1</f>
        <v>-9.9680930369938636E-3</v>
      </c>
      <c r="I1093" s="10">
        <f>(1+H1093)*(1-U1093*$X$5) - 1</f>
        <v>-1.0078705175273983E-2</v>
      </c>
      <c r="J1093" s="8">
        <f t="shared" ref="J1093:J1156" si="35">SUM(K1093:O1093)</f>
        <v>146.62988742149668</v>
      </c>
      <c r="K1093" s="9">
        <f>P1092*C1093/C1092</f>
        <v>30.108398120567525</v>
      </c>
      <c r="L1093" s="9">
        <f>Q1092*D1093/D1092</f>
        <v>29.058050202646349</v>
      </c>
      <c r="M1093" s="9">
        <f>R1092*E1093/E1092</f>
        <v>29.05068231471617</v>
      </c>
      <c r="N1093" s="9">
        <f>S1092*F1093/F1092</f>
        <v>29.050082628841214</v>
      </c>
      <c r="O1093" s="9">
        <f>T1092*G1093/G1092</f>
        <v>29.362674154725429</v>
      </c>
      <c r="P1093" s="9">
        <f>IF(MOD($B1093,$X$4)=0,$J1093*X$2,K1093)</f>
        <v>29.325977484299337</v>
      </c>
      <c r="Q1093" s="9">
        <f>IF(MOD($B1093,$X$4)=0,$J1093*Y$2,L1093)</f>
        <v>29.325977484299337</v>
      </c>
      <c r="R1093" s="9">
        <f>IF(MOD($B1093,$X$4)=0,$J1093*Z$2,M1093)</f>
        <v>29.325977484299337</v>
      </c>
      <c r="S1093" s="9">
        <f>IF(MOD($B1093,$X$4)=0,$J1093*AA$2,N1093)</f>
        <v>29.325977484299337</v>
      </c>
      <c r="T1093" s="9">
        <f>IF(MOD($B1093,$X$4)=0,$J1093*AB$2,O1093)</f>
        <v>29.325977484299337</v>
      </c>
      <c r="U1093" s="5" cm="1">
        <f t="array" ref="U1093">SUM(ABS(P1093:T1093/J1093-K1093:O1093/J1093))</f>
        <v>1.1172583176575435E-2</v>
      </c>
    </row>
    <row r="1094" spans="1:21" x14ac:dyDescent="0.25">
      <c r="A1094" s="7">
        <v>42494</v>
      </c>
      <c r="B1094" s="12">
        <v>1091</v>
      </c>
      <c r="C1094" s="8">
        <v>21.7102336883544</v>
      </c>
      <c r="D1094" s="8">
        <v>62.945114135742102</v>
      </c>
      <c r="E1094" s="8">
        <v>75.911445617675696</v>
      </c>
      <c r="F1094" s="8">
        <v>51.298999786376903</v>
      </c>
      <c r="G1094" s="8">
        <v>58.737461090087798</v>
      </c>
      <c r="H1094" s="10">
        <f t="shared" si="34"/>
        <v>-1.167173463115867E-2</v>
      </c>
      <c r="I1094" s="10">
        <f>(1+H1094)*(1-U1094*$X$5) - 1</f>
        <v>-1.1752713197146436E-2</v>
      </c>
      <c r="J1094" s="8">
        <f t="shared" si="35"/>
        <v>144.9184622865163</v>
      </c>
      <c r="K1094" s="9">
        <f>P1093*C1094/C1093</f>
        <v>29.020944870185332</v>
      </c>
      <c r="L1094" s="9">
        <f>Q1093*D1094/D1093</f>
        <v>28.511790529955309</v>
      </c>
      <c r="M1094" s="9">
        <f>R1093*E1094/E1093</f>
        <v>29.114681037790859</v>
      </c>
      <c r="N1094" s="9">
        <f>S1093*F1094/F1093</f>
        <v>28.861900483933827</v>
      </c>
      <c r="O1094" s="9">
        <f>T1093*G1094/G1093</f>
        <v>29.409145364650982</v>
      </c>
      <c r="P1094" s="9">
        <f>IF(MOD($B1094,$X$4)=0,$J1094*X$2,K1094)</f>
        <v>28.983692457303263</v>
      </c>
      <c r="Q1094" s="9">
        <f>IF(MOD($B1094,$X$4)=0,$J1094*Y$2,L1094)</f>
        <v>28.983692457303263</v>
      </c>
      <c r="R1094" s="9">
        <f>IF(MOD($B1094,$X$4)=0,$J1094*Z$2,M1094)</f>
        <v>28.983692457303263</v>
      </c>
      <c r="S1094" s="9">
        <f>IF(MOD($B1094,$X$4)=0,$J1094*AA$2,N1094)</f>
        <v>28.983692457303263</v>
      </c>
      <c r="T1094" s="9">
        <f>IF(MOD($B1094,$X$4)=0,$J1094*AB$2,O1094)</f>
        <v>28.983692457303263</v>
      </c>
      <c r="U1094" s="5" cm="1">
        <f t="array" ref="U1094">SUM(ABS(P1094:T1094/J1094-K1094:O1094/J1094))</f>
        <v>8.1934888260628003E-3</v>
      </c>
    </row>
    <row r="1095" spans="1:21" x14ac:dyDescent="0.25">
      <c r="A1095" s="7">
        <v>42495</v>
      </c>
      <c r="B1095" s="12">
        <v>1092</v>
      </c>
      <c r="C1095" s="8">
        <v>21.6221103668212</v>
      </c>
      <c r="D1095" s="8">
        <v>61.715721130371001</v>
      </c>
      <c r="E1095" s="8">
        <v>76.537818908691406</v>
      </c>
      <c r="F1095" s="8">
        <v>51.024040222167898</v>
      </c>
      <c r="G1095" s="8">
        <v>58.754932403564403</v>
      </c>
      <c r="H1095" s="10">
        <f t="shared" si="34"/>
        <v>-4.0802765877002711E-3</v>
      </c>
      <c r="I1095" s="10">
        <f>(1+H1095)*(1-U1095*$X$5) - 1</f>
        <v>-4.1471988966290674E-3</v>
      </c>
      <c r="J1095" s="8">
        <f t="shared" si="35"/>
        <v>144.3271548777231</v>
      </c>
      <c r="K1095" s="9">
        <f>P1094*C1095/C1094</f>
        <v>28.866045669788289</v>
      </c>
      <c r="L1095" s="9">
        <f>Q1094*D1095/D1094</f>
        <v>28.417606443065623</v>
      </c>
      <c r="M1095" s="9">
        <f>R1094*E1095/E1094</f>
        <v>29.222847576568192</v>
      </c>
      <c r="N1095" s="9">
        <f>S1094*F1095/F1094</f>
        <v>28.828341602892564</v>
      </c>
      <c r="O1095" s="9">
        <f>T1094*G1095/G1094</f>
        <v>28.992313585408453</v>
      </c>
      <c r="P1095" s="9">
        <f>IF(MOD($B1095,$X$4)=0,$J1095*X$2,K1095)</f>
        <v>28.865430975544623</v>
      </c>
      <c r="Q1095" s="9">
        <f>IF(MOD($B1095,$X$4)=0,$J1095*Y$2,L1095)</f>
        <v>28.865430975544623</v>
      </c>
      <c r="R1095" s="9">
        <f>IF(MOD($B1095,$X$4)=0,$J1095*Z$2,M1095)</f>
        <v>28.865430975544623</v>
      </c>
      <c r="S1095" s="9">
        <f>IF(MOD($B1095,$X$4)=0,$J1095*AA$2,N1095)</f>
        <v>28.865430975544623</v>
      </c>
      <c r="T1095" s="9">
        <f>IF(MOD($B1095,$X$4)=0,$J1095*AB$2,O1095)</f>
        <v>28.865430975544623</v>
      </c>
      <c r="U1095" s="5" cm="1">
        <f t="array" ref="U1095">SUM(ABS(P1095:T1095/J1095-K1095:O1095/J1095))</f>
        <v>6.7196489190393949E-3</v>
      </c>
    </row>
    <row r="1096" spans="1:21" x14ac:dyDescent="0.25">
      <c r="A1096" s="7">
        <v>42496</v>
      </c>
      <c r="B1096" s="12">
        <v>1093</v>
      </c>
      <c r="C1096" s="8">
        <v>21.501523971557599</v>
      </c>
      <c r="D1096" s="8">
        <v>62.1989936828613</v>
      </c>
      <c r="E1096" s="8">
        <v>76.869857788085895</v>
      </c>
      <c r="F1096" s="8">
        <v>51.323982238769503</v>
      </c>
      <c r="G1096" s="8">
        <v>59.664104461669901</v>
      </c>
      <c r="H1096" s="10">
        <f t="shared" si="34"/>
        <v>5.5888552463279062E-3</v>
      </c>
      <c r="I1096" s="10">
        <f>(1+H1096)*(1-U1096*$X$5) - 1</f>
        <v>5.5391893568483841E-3</v>
      </c>
      <c r="J1096" s="8">
        <f t="shared" si="35"/>
        <v>145.13377845444904</v>
      </c>
      <c r="K1096" s="9">
        <f>P1095*C1096/C1095</f>
        <v>28.704448619520186</v>
      </c>
      <c r="L1096" s="9">
        <f>Q1095*D1096/D1095</f>
        <v>29.091465286588573</v>
      </c>
      <c r="M1096" s="9">
        <f>R1095*E1096/E1095</f>
        <v>28.990655936106837</v>
      </c>
      <c r="N1096" s="9">
        <f>S1095*F1096/F1095</f>
        <v>29.035114825337406</v>
      </c>
      <c r="O1096" s="9">
        <f>T1095*G1096/G1095</f>
        <v>29.312093786896028</v>
      </c>
      <c r="P1096" s="9">
        <f>IF(MOD($B1096,$X$4)=0,$J1096*X$2,K1096)</f>
        <v>29.026755690889811</v>
      </c>
      <c r="Q1096" s="9">
        <f>IF(MOD($B1096,$X$4)=0,$J1096*Y$2,L1096)</f>
        <v>29.026755690889811</v>
      </c>
      <c r="R1096" s="9">
        <f>IF(MOD($B1096,$X$4)=0,$J1096*Z$2,M1096)</f>
        <v>29.026755690889811</v>
      </c>
      <c r="S1096" s="9">
        <f>IF(MOD($B1096,$X$4)=0,$J1096*AA$2,N1096)</f>
        <v>29.026755690889811</v>
      </c>
      <c r="T1096" s="9">
        <f>IF(MOD($B1096,$X$4)=0,$J1096*AB$2,O1096)</f>
        <v>29.026755690889811</v>
      </c>
      <c r="U1096" s="5" cm="1">
        <f t="array" ref="U1096">SUM(ABS(P1096:T1096/J1096-K1096:O1096/J1096))</f>
        <v>4.9389856719684877E-3</v>
      </c>
    </row>
    <row r="1097" spans="1:21" x14ac:dyDescent="0.25">
      <c r="A1097" s="7">
        <v>42499</v>
      </c>
      <c r="B1097" s="12">
        <v>1094</v>
      </c>
      <c r="C1097" s="8">
        <v>21.517751693725501</v>
      </c>
      <c r="D1097" s="8">
        <v>60.011508941650298</v>
      </c>
      <c r="E1097" s="8">
        <v>75.730331420898395</v>
      </c>
      <c r="F1097" s="8">
        <v>50.999050140380803</v>
      </c>
      <c r="G1097" s="8">
        <v>60.276046752929602</v>
      </c>
      <c r="H1097" s="10">
        <f t="shared" si="34"/>
        <v>-9.0626102717977775E-3</v>
      </c>
      <c r="I1097" s="10">
        <f>(1+H1097)*(1-U1097*$X$5) - 1</f>
        <v>-9.1900823207073934E-3</v>
      </c>
      <c r="J1097" s="8">
        <f t="shared" si="35"/>
        <v>143.81848758304292</v>
      </c>
      <c r="K1097" s="9">
        <f>P1096*C1097/C1096</f>
        <v>29.048662888138267</v>
      </c>
      <c r="L1097" s="9">
        <f>Q1096*D1097/D1096</f>
        <v>28.005909831478792</v>
      </c>
      <c r="M1097" s="9">
        <f>R1096*E1097/E1096</f>
        <v>28.596460196459937</v>
      </c>
      <c r="N1097" s="9">
        <f>S1096*F1097/F1096</f>
        <v>28.842987319367534</v>
      </c>
      <c r="O1097" s="9">
        <f>T1096*G1097/G1096</f>
        <v>29.324467347598411</v>
      </c>
      <c r="P1097" s="9">
        <f>IF(MOD($B1097,$X$4)=0,$J1097*X$2,K1097)</f>
        <v>28.763697516608588</v>
      </c>
      <c r="Q1097" s="9">
        <f>IF(MOD($B1097,$X$4)=0,$J1097*Y$2,L1097)</f>
        <v>28.763697516608588</v>
      </c>
      <c r="R1097" s="9">
        <f>IF(MOD($B1097,$X$4)=0,$J1097*Z$2,M1097)</f>
        <v>28.763697516608588</v>
      </c>
      <c r="S1097" s="9">
        <f>IF(MOD($B1097,$X$4)=0,$J1097*AA$2,N1097)</f>
        <v>28.763697516608588</v>
      </c>
      <c r="T1097" s="9">
        <f>IF(MOD($B1097,$X$4)=0,$J1097*AB$2,O1097)</f>
        <v>28.763697516608588</v>
      </c>
      <c r="U1097" s="5" cm="1">
        <f t="array" ref="U1097">SUM(ABS(P1097:T1097/J1097-K1097:O1097/J1097))</f>
        <v>1.2863784355183455E-2</v>
      </c>
    </row>
    <row r="1098" spans="1:21" x14ac:dyDescent="0.25">
      <c r="A1098" s="7">
        <v>42500</v>
      </c>
      <c r="B1098" s="12">
        <v>1095</v>
      </c>
      <c r="C1098" s="8">
        <v>21.663854598998999</v>
      </c>
      <c r="D1098" s="8">
        <v>61.478317260742102</v>
      </c>
      <c r="E1098" s="8">
        <v>76.424606323242102</v>
      </c>
      <c r="F1098" s="8">
        <v>51.690597534179602</v>
      </c>
      <c r="G1098" s="8">
        <v>60.136180877685497</v>
      </c>
      <c r="H1098" s="10">
        <f t="shared" si="34"/>
        <v>1.0327860725507509E-2</v>
      </c>
      <c r="I1098" s="10">
        <f>(1+H1098)*(1-U1098*$X$5) - 1</f>
        <v>1.0258475122082888E-2</v>
      </c>
      <c r="J1098" s="8">
        <f t="shared" si="35"/>
        <v>145.30382489255373</v>
      </c>
      <c r="K1098" s="9">
        <f>P1097*C1098/C1097</f>
        <v>28.958999508814866</v>
      </c>
      <c r="L1098" s="9">
        <f>Q1097*D1098/D1097</f>
        <v>29.466743174837649</v>
      </c>
      <c r="M1098" s="9">
        <f>R1097*E1098/E1097</f>
        <v>29.027395204307815</v>
      </c>
      <c r="N1098" s="9">
        <f>S1097*F1098/F1097</f>
        <v>29.153733409411966</v>
      </c>
      <c r="O1098" s="9">
        <f>T1097*G1098/G1097</f>
        <v>28.69695359518143</v>
      </c>
      <c r="P1098" s="9">
        <f>IF(MOD($B1098,$X$4)=0,$J1098*X$2,K1098)</f>
        <v>29.060764978510747</v>
      </c>
      <c r="Q1098" s="9">
        <f>IF(MOD($B1098,$X$4)=0,$J1098*Y$2,L1098)</f>
        <v>29.060764978510747</v>
      </c>
      <c r="R1098" s="9">
        <f>IF(MOD($B1098,$X$4)=0,$J1098*Z$2,M1098)</f>
        <v>29.060764978510747</v>
      </c>
      <c r="S1098" s="9">
        <f>IF(MOD($B1098,$X$4)=0,$J1098*AA$2,N1098)</f>
        <v>29.060764978510747</v>
      </c>
      <c r="T1098" s="9">
        <f>IF(MOD($B1098,$X$4)=0,$J1098*AB$2,O1098)</f>
        <v>29.060764978510747</v>
      </c>
      <c r="U1098" s="5" cm="1">
        <f t="array" ref="U1098">SUM(ABS(P1098:T1098/J1098-K1098:O1098/J1098))</f>
        <v>6.8676323916053716E-3</v>
      </c>
    </row>
    <row r="1099" spans="1:21" x14ac:dyDescent="0.25">
      <c r="A1099" s="7">
        <v>42501</v>
      </c>
      <c r="B1099" s="12">
        <v>1096</v>
      </c>
      <c r="C1099" s="8">
        <v>21.452831268310501</v>
      </c>
      <c r="D1099" s="8">
        <v>61.410495758056598</v>
      </c>
      <c r="E1099" s="8">
        <v>76.326507568359304</v>
      </c>
      <c r="F1099" s="8">
        <v>51.498954772949197</v>
      </c>
      <c r="G1099" s="8">
        <v>58.480655670166001</v>
      </c>
      <c r="H1099" s="10">
        <f t="shared" si="34"/>
        <v>-8.6729365502477007E-3</v>
      </c>
      <c r="I1099" s="10">
        <f>(1+H1099)*(1-U1099*$X$5) - 1</f>
        <v>-8.7526346816152456E-3</v>
      </c>
      <c r="J1099" s="8">
        <f t="shared" si="35"/>
        <v>144.04361403875231</v>
      </c>
      <c r="K1099" s="9">
        <f>P1098*C1099/C1098</f>
        <v>28.777689804141531</v>
      </c>
      <c r="L1099" s="9">
        <f>Q1098*D1099/D1098</f>
        <v>29.028705793454108</v>
      </c>
      <c r="M1099" s="9">
        <f>R1098*E1099/E1098</f>
        <v>29.023462531072862</v>
      </c>
      <c r="N1099" s="9">
        <f>S1098*F1099/F1098</f>
        <v>28.953022264949215</v>
      </c>
      <c r="O1099" s="9">
        <f>T1098*G1099/G1098</f>
        <v>28.260733645134593</v>
      </c>
      <c r="P1099" s="9">
        <f>IF(MOD($B1099,$X$4)=0,$J1099*X$2,K1099)</f>
        <v>28.808722807750463</v>
      </c>
      <c r="Q1099" s="9">
        <f>IF(MOD($B1099,$X$4)=0,$J1099*Y$2,L1099)</f>
        <v>28.808722807750463</v>
      </c>
      <c r="R1099" s="9">
        <f>IF(MOD($B1099,$X$4)=0,$J1099*Z$2,M1099)</f>
        <v>28.808722807750463</v>
      </c>
      <c r="S1099" s="9">
        <f>IF(MOD($B1099,$X$4)=0,$J1099*AA$2,N1099)</f>
        <v>28.808722807750463</v>
      </c>
      <c r="T1099" s="9">
        <f>IF(MOD($B1099,$X$4)=0,$J1099*AB$2,O1099)</f>
        <v>28.808722807750463</v>
      </c>
      <c r="U1099" s="5" cm="1">
        <f t="array" ref="U1099">SUM(ABS(P1099:T1099/J1099-K1099:O1099/J1099))</f>
        <v>8.0395395531942526E-3</v>
      </c>
    </row>
    <row r="1100" spans="1:21" x14ac:dyDescent="0.25">
      <c r="A1100" s="7">
        <v>42502</v>
      </c>
      <c r="B1100" s="12">
        <v>1097</v>
      </c>
      <c r="C1100" s="8">
        <v>20.949611663818299</v>
      </c>
      <c r="D1100" s="8">
        <v>60.791534423828097</v>
      </c>
      <c r="E1100" s="8">
        <v>77.066070556640597</v>
      </c>
      <c r="F1100" s="8">
        <v>51.465644836425703</v>
      </c>
      <c r="G1100" s="8">
        <v>58.868118286132798</v>
      </c>
      <c r="H1100" s="10">
        <f t="shared" si="34"/>
        <v>-3.5735931665326071E-3</v>
      </c>
      <c r="I1100" s="10">
        <f>(1+H1100)*(1-U1100*$X$5) - 1</f>
        <v>-3.6791488444097853E-3</v>
      </c>
      <c r="J1100" s="8">
        <f t="shared" si="35"/>
        <v>143.52886076394077</v>
      </c>
      <c r="K1100" s="9">
        <f>P1099*C1100/C1099</f>
        <v>28.132955869767954</v>
      </c>
      <c r="L1100" s="9">
        <f>Q1099*D1100/D1099</f>
        <v>28.518357369621508</v>
      </c>
      <c r="M1100" s="9">
        <f>R1099*E1100/E1099</f>
        <v>29.087863905739066</v>
      </c>
      <c r="N1100" s="9">
        <f>S1099*F1100/F1099</f>
        <v>28.790089095041534</v>
      </c>
      <c r="O1100" s="9">
        <f>T1099*G1100/G1099</f>
        <v>28.9995945237707</v>
      </c>
      <c r="P1100" s="9">
        <f>IF(MOD($B1100,$X$4)=0,$J1100*X$2,K1100)</f>
        <v>28.705772152788157</v>
      </c>
      <c r="Q1100" s="9">
        <f>IF(MOD($B1100,$X$4)=0,$J1100*Y$2,L1100)</f>
        <v>28.705772152788157</v>
      </c>
      <c r="R1100" s="9">
        <f>IF(MOD($B1100,$X$4)=0,$J1100*Z$2,M1100)</f>
        <v>28.705772152788157</v>
      </c>
      <c r="S1100" s="9">
        <f>IF(MOD($B1100,$X$4)=0,$J1100*AA$2,N1100)</f>
        <v>28.705772152788157</v>
      </c>
      <c r="T1100" s="9">
        <f>IF(MOD($B1100,$X$4)=0,$J1100*AB$2,O1100)</f>
        <v>28.705772152788157</v>
      </c>
      <c r="U1100" s="5" cm="1">
        <f t="array" ref="U1100">SUM(ABS(P1100:T1100/J1100-K1100:O1100/J1100))</f>
        <v>1.0593424376678873E-2</v>
      </c>
    </row>
    <row r="1101" spans="1:21" x14ac:dyDescent="0.25">
      <c r="A1101" s="7">
        <v>42503</v>
      </c>
      <c r="B1101" s="12">
        <v>1098</v>
      </c>
      <c r="C1101" s="8">
        <v>20.991355895996001</v>
      </c>
      <c r="D1101" s="8">
        <v>59.409538269042898</v>
      </c>
      <c r="E1101" s="8">
        <v>76.024658203125</v>
      </c>
      <c r="F1101" s="8">
        <v>50.990726470947202</v>
      </c>
      <c r="G1101" s="8">
        <v>57.186164855957003</v>
      </c>
      <c r="H1101" s="10">
        <f t="shared" si="34"/>
        <v>-1.4410685307503002E-2</v>
      </c>
      <c r="I1101" s="10">
        <f>(1+H1101)*(1-U1101*$X$5) - 1</f>
        <v>-1.4500619489020594E-2</v>
      </c>
      <c r="J1101" s="8">
        <f t="shared" si="35"/>
        <v>141.46051151892721</v>
      </c>
      <c r="K1101" s="9">
        <f>P1100*C1101/C1100</f>
        <v>28.762971323675689</v>
      </c>
      <c r="L1101" s="9">
        <f>Q1100*D1101/D1100</f>
        <v>28.053193350307009</v>
      </c>
      <c r="M1101" s="9">
        <f>R1100*E1101/E1100</f>
        <v>28.31786414708354</v>
      </c>
      <c r="N1101" s="9">
        <f>S1100*F1101/F1100</f>
        <v>28.440878971444953</v>
      </c>
      <c r="O1101" s="9">
        <f>T1100*G1101/G1100</f>
        <v>27.885603726416011</v>
      </c>
      <c r="P1101" s="9">
        <f>IF(MOD($B1101,$X$4)=0,$J1101*X$2,K1101)</f>
        <v>28.292102303785441</v>
      </c>
      <c r="Q1101" s="9">
        <f>IF(MOD($B1101,$X$4)=0,$J1101*Y$2,L1101)</f>
        <v>28.292102303785441</v>
      </c>
      <c r="R1101" s="9">
        <f>IF(MOD($B1101,$X$4)=0,$J1101*Z$2,M1101)</f>
        <v>28.292102303785441</v>
      </c>
      <c r="S1101" s="9">
        <f>IF(MOD($B1101,$X$4)=0,$J1101*AA$2,N1101)</f>
        <v>28.292102303785441</v>
      </c>
      <c r="T1101" s="9">
        <f>IF(MOD($B1101,$X$4)=0,$J1101*AB$2,O1101)</f>
        <v>28.292102303785441</v>
      </c>
      <c r="U1101" s="5" cm="1">
        <f t="array" ref="U1101">SUM(ABS(P1101:T1101/J1101-K1101:O1101/J1101))</f>
        <v>9.124914421951652E-3</v>
      </c>
    </row>
    <row r="1102" spans="1:21" x14ac:dyDescent="0.25">
      <c r="A1102" s="7">
        <v>42506</v>
      </c>
      <c r="B1102" s="12">
        <v>1099</v>
      </c>
      <c r="C1102" s="8">
        <v>21.770524978637599</v>
      </c>
      <c r="D1102" s="8">
        <v>59.943691253662102</v>
      </c>
      <c r="E1102" s="8">
        <v>77.194389343261705</v>
      </c>
      <c r="F1102" s="8">
        <v>51.373989105224602</v>
      </c>
      <c r="G1102" s="8">
        <v>58.137218475341797</v>
      </c>
      <c r="H1102" s="10">
        <f t="shared" si="34"/>
        <v>1.7128592170319701E-2</v>
      </c>
      <c r="I1102" s="10">
        <f>(1+H1102)*(1-U1102*$X$5) - 1</f>
        <v>1.7048632264828001E-2</v>
      </c>
      <c r="J1102" s="8">
        <f t="shared" si="35"/>
        <v>143.88353092893973</v>
      </c>
      <c r="K1102" s="9">
        <f>P1101*C1102/C1101</f>
        <v>29.342264642381569</v>
      </c>
      <c r="L1102" s="9">
        <f>Q1101*D1102/D1101</f>
        <v>28.546477465199441</v>
      </c>
      <c r="M1102" s="9">
        <f>R1101*E1102/E1101</f>
        <v>28.727410450732307</v>
      </c>
      <c r="N1102" s="9">
        <f>S1101*F1102/F1101</f>
        <v>28.504754807655392</v>
      </c>
      <c r="O1102" s="9">
        <f>T1101*G1102/G1101</f>
        <v>28.76262356297104</v>
      </c>
      <c r="P1102" s="9">
        <f>IF(MOD($B1102,$X$4)=0,$J1102*X$2,K1102)</f>
        <v>28.776706185787948</v>
      </c>
      <c r="Q1102" s="9">
        <f>IF(MOD($B1102,$X$4)=0,$J1102*Y$2,L1102)</f>
        <v>28.776706185787948</v>
      </c>
      <c r="R1102" s="9">
        <f>IF(MOD($B1102,$X$4)=0,$J1102*Z$2,M1102)</f>
        <v>28.776706185787948</v>
      </c>
      <c r="S1102" s="9">
        <f>IF(MOD($B1102,$X$4)=0,$J1102*AA$2,N1102)</f>
        <v>28.776706185787948</v>
      </c>
      <c r="T1102" s="9">
        <f>IF(MOD($B1102,$X$4)=0,$J1102*AB$2,O1102)</f>
        <v>28.776706185787948</v>
      </c>
      <c r="U1102" s="5" cm="1">
        <f t="array" ref="U1102">SUM(ABS(P1102:T1102/J1102-K1102:O1102/J1102))</f>
        <v>7.8613369152433499E-3</v>
      </c>
    </row>
    <row r="1103" spans="1:21" x14ac:dyDescent="0.25">
      <c r="A1103" s="7">
        <v>42507</v>
      </c>
      <c r="B1103" s="12">
        <v>1100</v>
      </c>
      <c r="C1103" s="8">
        <v>21.680088043212798</v>
      </c>
      <c r="D1103" s="8">
        <v>60.240455627441399</v>
      </c>
      <c r="E1103" s="8">
        <v>76.8359375</v>
      </c>
      <c r="F1103" s="8">
        <v>51.373989105224602</v>
      </c>
      <c r="G1103" s="8">
        <v>57.327060699462798</v>
      </c>
      <c r="H1103" s="10">
        <f t="shared" si="34"/>
        <v>-3.5564291742337106E-3</v>
      </c>
      <c r="I1103" s="10">
        <f>(1+H1103)*(1-U1103*$X$5) - 1</f>
        <v>-3.6046834837983877E-3</v>
      </c>
      <c r="J1103" s="8">
        <f t="shared" si="35"/>
        <v>143.3718193418523</v>
      </c>
      <c r="K1103" s="9">
        <f>P1102*C1103/C1102</f>
        <v>28.65716487377934</v>
      </c>
      <c r="L1103" s="9">
        <f>Q1102*D1103/D1102</f>
        <v>28.919171573088143</v>
      </c>
      <c r="M1103" s="9">
        <f>R1102*E1103/E1102</f>
        <v>28.643081663810996</v>
      </c>
      <c r="N1103" s="9">
        <f>S1102*F1103/F1102</f>
        <v>28.776706185787948</v>
      </c>
      <c r="O1103" s="9">
        <f>T1102*G1103/G1102</f>
        <v>28.375695045385875</v>
      </c>
      <c r="P1103" s="9">
        <f>IF(MOD($B1103,$X$4)=0,$J1103*X$2,K1103)</f>
        <v>28.674363868370463</v>
      </c>
      <c r="Q1103" s="9">
        <f>IF(MOD($B1103,$X$4)=0,$J1103*Y$2,L1103)</f>
        <v>28.674363868370463</v>
      </c>
      <c r="R1103" s="9">
        <f>IF(MOD($B1103,$X$4)=0,$J1103*Z$2,M1103)</f>
        <v>28.674363868370463</v>
      </c>
      <c r="S1103" s="9">
        <f>IF(MOD($B1103,$X$4)=0,$J1103*AA$2,N1103)</f>
        <v>28.674363868370463</v>
      </c>
      <c r="T1103" s="9">
        <f>IF(MOD($B1103,$X$4)=0,$J1103*AB$2,O1103)</f>
        <v>28.674363868370463</v>
      </c>
      <c r="U1103" s="5" cm="1">
        <f t="array" ref="U1103">SUM(ABS(P1103:T1103/J1103-K1103:O1103/J1103))</f>
        <v>4.8426535106935176E-3</v>
      </c>
    </row>
    <row r="1104" spans="1:21" x14ac:dyDescent="0.25">
      <c r="A1104" s="7">
        <v>42508</v>
      </c>
      <c r="B1104" s="12">
        <v>1101</v>
      </c>
      <c r="C1104" s="8">
        <v>21.928216934204102</v>
      </c>
      <c r="D1104" s="8">
        <v>59.850440979003899</v>
      </c>
      <c r="E1104" s="8">
        <v>76.309722900390597</v>
      </c>
      <c r="F1104" s="8">
        <v>53.356956481933501</v>
      </c>
      <c r="G1104" s="8">
        <v>55.609889984130803</v>
      </c>
      <c r="H1104" s="10">
        <f t="shared" si="34"/>
        <v>1.3533805690779666E-3</v>
      </c>
      <c r="I1104" s="10">
        <f>(1+H1104)*(1-U1104*$X$5) - 1</f>
        <v>1.1640329027933216E-3</v>
      </c>
      <c r="J1104" s="8">
        <f t="shared" si="35"/>
        <v>143.56585597630291</v>
      </c>
      <c r="K1104" s="9">
        <f>P1103*C1104/C1103</f>
        <v>29.002542337588775</v>
      </c>
      <c r="L1104" s="9">
        <f>Q1103*D1104/D1103</f>
        <v>28.488717497890537</v>
      </c>
      <c r="M1104" s="9">
        <f>R1103*E1104/E1103</f>
        <v>28.477986113468351</v>
      </c>
      <c r="N1104" s="9">
        <f>S1103*F1104/F1103</f>
        <v>29.781156023100696</v>
      </c>
      <c r="O1104" s="9">
        <f>T1103*G1104/G1103</f>
        <v>27.815454004254558</v>
      </c>
      <c r="P1104" s="9">
        <f>IF(MOD($B1104,$X$4)=0,$J1104*X$2,K1104)</f>
        <v>28.713171195260585</v>
      </c>
      <c r="Q1104" s="9">
        <f>IF(MOD($B1104,$X$4)=0,$J1104*Y$2,L1104)</f>
        <v>28.713171195260585</v>
      </c>
      <c r="R1104" s="9">
        <f>IF(MOD($B1104,$X$4)=0,$J1104*Z$2,M1104)</f>
        <v>28.713171195260585</v>
      </c>
      <c r="S1104" s="9">
        <f>IF(MOD($B1104,$X$4)=0,$J1104*AA$2,N1104)</f>
        <v>28.713171195260585</v>
      </c>
      <c r="T1104" s="9">
        <f>IF(MOD($B1104,$X$4)=0,$J1104*AB$2,O1104)</f>
        <v>28.713171195260585</v>
      </c>
      <c r="U1104" s="5" cm="1">
        <f t="array" ref="U1104">SUM(ABS(P1104:T1104/J1104-K1104:O1104/J1104))</f>
        <v>1.8909175318013671E-2</v>
      </c>
    </row>
    <row r="1105" spans="1:21" x14ac:dyDescent="0.25">
      <c r="A1105" s="7">
        <v>42509</v>
      </c>
      <c r="B1105" s="12">
        <v>1102</v>
      </c>
      <c r="C1105" s="8">
        <v>21.8447360992431</v>
      </c>
      <c r="D1105" s="8">
        <v>58.866893768310497</v>
      </c>
      <c r="E1105" s="8">
        <v>76.1495361328125</v>
      </c>
      <c r="F1105" s="8">
        <v>52.81538772583</v>
      </c>
      <c r="G1105" s="8">
        <v>60.937526702880803</v>
      </c>
      <c r="H1105" s="10">
        <f t="shared" si="34"/>
        <v>1.2662851442747813E-2</v>
      </c>
      <c r="I1105" s="10">
        <f>(1+H1105)*(1-U1105*$X$5) - 1</f>
        <v>1.2330287796644468E-2</v>
      </c>
      <c r="J1105" s="8">
        <f t="shared" si="35"/>
        <v>145.38380908278177</v>
      </c>
      <c r="K1105" s="9">
        <f>P1104*C1105/C1104</f>
        <v>28.603860004435049</v>
      </c>
      <c r="L1105" s="9">
        <f>Q1104*D1105/D1104</f>
        <v>28.241315700508796</v>
      </c>
      <c r="M1105" s="9">
        <f>R1104*E1105/E1104</f>
        <v>28.65289748562218</v>
      </c>
      <c r="N1105" s="9">
        <f>S1104*F1105/F1104</f>
        <v>28.421734849687365</v>
      </c>
      <c r="O1105" s="9">
        <f>T1104*G1105/G1104</f>
        <v>31.464001042528373</v>
      </c>
      <c r="P1105" s="9">
        <f>IF(MOD($B1105,$X$4)=0,$J1105*X$2,K1105)</f>
        <v>29.076761816556356</v>
      </c>
      <c r="Q1105" s="9">
        <f>IF(MOD($B1105,$X$4)=0,$J1105*Y$2,L1105)</f>
        <v>29.076761816556356</v>
      </c>
      <c r="R1105" s="9">
        <f>IF(MOD($B1105,$X$4)=0,$J1105*Z$2,M1105)</f>
        <v>29.076761816556356</v>
      </c>
      <c r="S1105" s="9">
        <f>IF(MOD($B1105,$X$4)=0,$J1105*AA$2,N1105)</f>
        <v>29.076761816556356</v>
      </c>
      <c r="T1105" s="9">
        <f>IF(MOD($B1105,$X$4)=0,$J1105*AB$2,O1105)</f>
        <v>29.076761816556356</v>
      </c>
      <c r="U1105" s="5" cm="1">
        <f t="array" ref="U1105">SUM(ABS(P1105:T1105/J1105-K1105:O1105/J1105))</f>
        <v>3.2840510109522963E-2</v>
      </c>
    </row>
    <row r="1106" spans="1:21" x14ac:dyDescent="0.25">
      <c r="A1106" s="7">
        <v>42510</v>
      </c>
      <c r="B1106" s="12">
        <v>1103</v>
      </c>
      <c r="C1106" s="8">
        <v>22.081272125244102</v>
      </c>
      <c r="D1106" s="8">
        <v>59.239971160888601</v>
      </c>
      <c r="E1106" s="8">
        <v>76.103797912597599</v>
      </c>
      <c r="F1106" s="8">
        <v>52.9153633117675</v>
      </c>
      <c r="G1106" s="8">
        <v>61.518714904785099</v>
      </c>
      <c r="H1106" s="10">
        <f t="shared" si="34"/>
        <v>5.5990862609234249E-3</v>
      </c>
      <c r="I1106" s="10">
        <f>(1+H1106)*(1-U1106*$X$5) - 1</f>
        <v>5.5594627246668971E-3</v>
      </c>
      <c r="J1106" s="8">
        <f t="shared" si="35"/>
        <v>146.19782557077789</v>
      </c>
      <c r="K1106" s="9">
        <f>P1105*C1106/C1105</f>
        <v>29.391606622088442</v>
      </c>
      <c r="L1106" s="9">
        <f>Q1105*D1106/D1105</f>
        <v>29.26103997000931</v>
      </c>
      <c r="M1106" s="9">
        <f>R1105*E1106/E1105</f>
        <v>29.059297240898502</v>
      </c>
      <c r="N1106" s="9">
        <f>S1105*F1106/F1105</f>
        <v>29.131801955897291</v>
      </c>
      <c r="O1106" s="9">
        <f>T1105*G1106/G1105</f>
        <v>29.354079781884362</v>
      </c>
      <c r="P1106" s="9">
        <f>IF(MOD($B1106,$X$4)=0,$J1106*X$2,K1106)</f>
        <v>29.239565114155582</v>
      </c>
      <c r="Q1106" s="9">
        <f>IF(MOD($B1106,$X$4)=0,$J1106*Y$2,L1106)</f>
        <v>29.239565114155582</v>
      </c>
      <c r="R1106" s="9">
        <f>IF(MOD($B1106,$X$4)=0,$J1106*Z$2,M1106)</f>
        <v>29.239565114155582</v>
      </c>
      <c r="S1106" s="9">
        <f>IF(MOD($B1106,$X$4)=0,$J1106*AA$2,N1106)</f>
        <v>29.239565114155582</v>
      </c>
      <c r="T1106" s="9">
        <f>IF(MOD($B1106,$X$4)=0,$J1106*AB$2,O1106)</f>
        <v>29.239565114155582</v>
      </c>
      <c r="U1106" s="5" cm="1">
        <f t="array" ref="U1106">SUM(ABS(P1106:T1106/J1106-K1106:O1106/J1106))</f>
        <v>3.9402915931321947E-3</v>
      </c>
    </row>
    <row r="1107" spans="1:21" x14ac:dyDescent="0.25">
      <c r="A1107" s="7">
        <v>42513</v>
      </c>
      <c r="B1107" s="12">
        <v>1104</v>
      </c>
      <c r="C1107" s="8">
        <v>22.361867904663001</v>
      </c>
      <c r="D1107" s="8">
        <v>59.689338684082003</v>
      </c>
      <c r="E1107" s="8">
        <v>75.791107177734304</v>
      </c>
      <c r="F1107" s="8">
        <v>52.873725891113203</v>
      </c>
      <c r="G1107" s="8">
        <v>61.201690673828097</v>
      </c>
      <c r="H1107" s="10">
        <f t="shared" si="34"/>
        <v>2.0488100312994195E-3</v>
      </c>
      <c r="I1107" s="10">
        <f>(1+H1107)*(1-U1107*$X$5) - 1</f>
        <v>1.9840286875405511E-3</v>
      </c>
      <c r="J1107" s="8">
        <f t="shared" si="35"/>
        <v>146.49735714236147</v>
      </c>
      <c r="K1107" s="9">
        <f>P1106*C1107/C1106</f>
        <v>29.611124257874319</v>
      </c>
      <c r="L1107" s="9">
        <f>Q1106*D1107/D1106</f>
        <v>29.461363178825724</v>
      </c>
      <c r="M1107" s="9">
        <f>R1106*E1107/E1106</f>
        <v>29.119427337153589</v>
      </c>
      <c r="N1107" s="9">
        <f>S1106*F1107/F1106</f>
        <v>29.216557427990153</v>
      </c>
      <c r="O1107" s="9">
        <f>T1106*G1107/G1106</f>
        <v>29.088884940517701</v>
      </c>
      <c r="P1107" s="9">
        <f>IF(MOD($B1107,$X$4)=0,$J1107*X$2,K1107)</f>
        <v>29.299471428472295</v>
      </c>
      <c r="Q1107" s="9">
        <f>IF(MOD($B1107,$X$4)=0,$J1107*Y$2,L1107)</f>
        <v>29.299471428472295</v>
      </c>
      <c r="R1107" s="9">
        <f>IF(MOD($B1107,$X$4)=0,$J1107*Z$2,M1107)</f>
        <v>29.299471428472295</v>
      </c>
      <c r="S1107" s="9">
        <f>IF(MOD($B1107,$X$4)=0,$J1107*AA$2,N1107)</f>
        <v>29.299471428472295</v>
      </c>
      <c r="T1107" s="9">
        <f>IF(MOD($B1107,$X$4)=0,$J1107*AB$2,O1107)</f>
        <v>29.299471428472295</v>
      </c>
      <c r="U1107" s="5" cm="1">
        <f t="array" ref="U1107">SUM(ABS(P1107:T1107/J1107-K1107:O1107/J1107))</f>
        <v>6.4648890463637754E-3</v>
      </c>
    </row>
    <row r="1108" spans="1:21" x14ac:dyDescent="0.25">
      <c r="A1108" s="7">
        <v>42514</v>
      </c>
      <c r="B1108" s="12">
        <v>1105</v>
      </c>
      <c r="C1108" s="8">
        <v>22.7027587890625</v>
      </c>
      <c r="D1108" s="8">
        <v>60.2743530273437</v>
      </c>
      <c r="E1108" s="8">
        <v>76.408836364746094</v>
      </c>
      <c r="F1108" s="8">
        <v>53.773544311523402</v>
      </c>
      <c r="G1108" s="8">
        <v>61.8533515930175</v>
      </c>
      <c r="H1108" s="10">
        <f t="shared" si="34"/>
        <v>1.2172341944111764E-2</v>
      </c>
      <c r="I1108" s="10">
        <f>(1+H1108)*(1-U1108*$X$5) - 1</f>
        <v>1.2140670494243722E-2</v>
      </c>
      <c r="J1108" s="8">
        <f t="shared" si="35"/>
        <v>148.28057306740695</v>
      </c>
      <c r="K1108" s="9">
        <f>P1107*C1108/C1107</f>
        <v>29.74612117930134</v>
      </c>
      <c r="L1108" s="9">
        <f>Q1107*D1108/D1107</f>
        <v>29.586635123254755</v>
      </c>
      <c r="M1108" s="9">
        <f>R1107*E1108/E1107</f>
        <v>29.538274361155967</v>
      </c>
      <c r="N1108" s="9">
        <f>S1107*F1108/F1107</f>
        <v>29.798097232787949</v>
      </c>
      <c r="O1108" s="9">
        <f>T1107*G1108/G1107</f>
        <v>29.611445170906944</v>
      </c>
      <c r="P1108" s="9">
        <f>IF(MOD($B1108,$X$4)=0,$J1108*X$2,K1108)</f>
        <v>29.656114613481392</v>
      </c>
      <c r="Q1108" s="9">
        <f>IF(MOD($B1108,$X$4)=0,$J1108*Y$2,L1108)</f>
        <v>29.656114613481392</v>
      </c>
      <c r="R1108" s="9">
        <f>IF(MOD($B1108,$X$4)=0,$J1108*Z$2,M1108)</f>
        <v>29.656114613481392</v>
      </c>
      <c r="S1108" s="9">
        <f>IF(MOD($B1108,$X$4)=0,$J1108*AA$2,N1108)</f>
        <v>29.656114613481392</v>
      </c>
      <c r="T1108" s="9">
        <f>IF(MOD($B1108,$X$4)=0,$J1108*AB$2,O1108)</f>
        <v>29.656114613481392</v>
      </c>
      <c r="U1108" s="5" cm="1">
        <f t="array" ref="U1108">SUM(ABS(P1108:T1108/J1108-K1108:O1108/J1108))</f>
        <v>3.1290570346129698E-3</v>
      </c>
    </row>
    <row r="1109" spans="1:21" x14ac:dyDescent="0.25">
      <c r="A1109" s="7">
        <v>42515</v>
      </c>
      <c r="B1109" s="12">
        <v>1106</v>
      </c>
      <c r="C1109" s="8">
        <v>23.101619720458899</v>
      </c>
      <c r="D1109" s="8">
        <v>61.529186248779297</v>
      </c>
      <c r="E1109" s="8">
        <v>77.613830566406193</v>
      </c>
      <c r="F1109" s="8">
        <v>54.590072631835902</v>
      </c>
      <c r="G1109" s="8">
        <v>62.064693450927699</v>
      </c>
      <c r="H1109" s="10">
        <f t="shared" si="34"/>
        <v>1.4551853907125212E-2</v>
      </c>
      <c r="I1109" s="10">
        <f>(1+H1109)*(1-U1109*$X$5) - 1</f>
        <v>1.450731377726E-2</v>
      </c>
      <c r="J1109" s="8">
        <f t="shared" si="35"/>
        <v>150.43833030394865</v>
      </c>
      <c r="K1109" s="9">
        <f>P1108*C1109/C1108</f>
        <v>30.177137877932861</v>
      </c>
      <c r="L1109" s="9">
        <f>Q1108*D1109/D1108</f>
        <v>30.273516144424679</v>
      </c>
      <c r="M1109" s="9">
        <f>R1108*E1109/E1108</f>
        <v>30.123801962918641</v>
      </c>
      <c r="N1109" s="9">
        <f>S1108*F1109/F1108</f>
        <v>30.106430056928026</v>
      </c>
      <c r="O1109" s="9">
        <f>T1108*G1109/G1108</f>
        <v>29.757444261744439</v>
      </c>
      <c r="P1109" s="9">
        <f>IF(MOD($B1109,$X$4)=0,$J1109*X$2,K1109)</f>
        <v>30.087666060789729</v>
      </c>
      <c r="Q1109" s="9">
        <f>IF(MOD($B1109,$X$4)=0,$J1109*Y$2,L1109)</f>
        <v>30.087666060789729</v>
      </c>
      <c r="R1109" s="9">
        <f>IF(MOD($B1109,$X$4)=0,$J1109*Z$2,M1109)</f>
        <v>30.087666060789729</v>
      </c>
      <c r="S1109" s="9">
        <f>IF(MOD($B1109,$X$4)=0,$J1109*AA$2,N1109)</f>
        <v>30.087666060789729</v>
      </c>
      <c r="T1109" s="9">
        <f>IF(MOD($B1109,$X$4)=0,$J1109*AB$2,O1109)</f>
        <v>30.087666060789729</v>
      </c>
      <c r="U1109" s="5" cm="1">
        <f t="array" ref="U1109">SUM(ABS(P1109:T1109/J1109-K1109:O1109/J1109))</f>
        <v>4.3901284782688066E-3</v>
      </c>
    </row>
    <row r="1110" spans="1:21" x14ac:dyDescent="0.25">
      <c r="A1110" s="7">
        <v>42516</v>
      </c>
      <c r="B1110" s="12">
        <v>1107</v>
      </c>
      <c r="C1110" s="8">
        <v>23.2848205566406</v>
      </c>
      <c r="D1110" s="8">
        <v>61.113758087158203</v>
      </c>
      <c r="E1110" s="8">
        <v>77.407913208007798</v>
      </c>
      <c r="F1110" s="8">
        <v>54.181800842285099</v>
      </c>
      <c r="G1110" s="8">
        <v>62.390506744384702</v>
      </c>
      <c r="H1110" s="10">
        <f t="shared" si="34"/>
        <v>-7.4078003150057636E-4</v>
      </c>
      <c r="I1110" s="10">
        <f>(1+H1110)*(1-U1110*$X$5) - 1</f>
        <v>-7.9942543802768995E-4</v>
      </c>
      <c r="J1110" s="8">
        <f t="shared" si="35"/>
        <v>150.3268885928872</v>
      </c>
      <c r="K1110" s="9">
        <f>P1109*C1110/C1109</f>
        <v>30.326267753995289</v>
      </c>
      <c r="L1110" s="9">
        <f>Q1109*D1110/D1109</f>
        <v>29.884522405540245</v>
      </c>
      <c r="M1110" s="9">
        <f>R1109*E1110/E1109</f>
        <v>30.007840433444741</v>
      </c>
      <c r="N1110" s="9">
        <f>S1109*F1110/F1109</f>
        <v>29.862644464850657</v>
      </c>
      <c r="O1110" s="9">
        <f>T1109*G1110/G1109</f>
        <v>30.245613535056258</v>
      </c>
      <c r="P1110" s="9">
        <f>IF(MOD($B1110,$X$4)=0,$J1110*X$2,K1110)</f>
        <v>30.065377718577441</v>
      </c>
      <c r="Q1110" s="9">
        <f>IF(MOD($B1110,$X$4)=0,$J1110*Y$2,L1110)</f>
        <v>30.065377718577441</v>
      </c>
      <c r="R1110" s="9">
        <f>IF(MOD($B1110,$X$4)=0,$J1110*Z$2,M1110)</f>
        <v>30.065377718577441</v>
      </c>
      <c r="S1110" s="9">
        <f>IF(MOD($B1110,$X$4)=0,$J1110*AA$2,N1110)</f>
        <v>30.065377718577441</v>
      </c>
      <c r="T1110" s="9">
        <f>IF(MOD($B1110,$X$4)=0,$J1110*AB$2,O1110)</f>
        <v>30.065377718577441</v>
      </c>
      <c r="U1110" s="5" cm="1">
        <f t="array" ref="U1110">SUM(ABS(P1110:T1110/J1110-K1110:O1110/J1110))</f>
        <v>5.8688882079016846E-3</v>
      </c>
    </row>
    <row r="1111" spans="1:21" x14ac:dyDescent="0.25">
      <c r="A1111" s="7">
        <v>42517</v>
      </c>
      <c r="B1111" s="12">
        <v>1108</v>
      </c>
      <c r="C1111" s="8">
        <v>23.2709026336669</v>
      </c>
      <c r="D1111" s="8">
        <v>61.012008666992102</v>
      </c>
      <c r="E1111" s="8">
        <v>77.804473876953097</v>
      </c>
      <c r="F1111" s="8">
        <v>54.515083312988203</v>
      </c>
      <c r="G1111" s="8">
        <v>62.302455902099602</v>
      </c>
      <c r="H1111" s="10">
        <f t="shared" si="34"/>
        <v>1.5200516298627953E-3</v>
      </c>
      <c r="I1111" s="10">
        <f>(1+H1111)*(1-U1111*$X$5) - 1</f>
        <v>1.4871152925071129E-3</v>
      </c>
      <c r="J1111" s="8">
        <f t="shared" si="35"/>
        <v>150.55539322490503</v>
      </c>
      <c r="K1111" s="9">
        <f>P1110*C1111/C1110</f>
        <v>30.047406886023914</v>
      </c>
      <c r="L1111" s="9">
        <f>Q1110*D1111/D1110</f>
        <v>30.015321318092674</v>
      </c>
      <c r="M1111" s="9">
        <f>R1110*E1111/E1110</f>
        <v>30.219402621278714</v>
      </c>
      <c r="N1111" s="9">
        <f>S1110*F1111/F1110</f>
        <v>30.250315524499342</v>
      </c>
      <c r="O1111" s="9">
        <f>T1110*G1111/G1110</f>
        <v>30.022946875010383</v>
      </c>
      <c r="P1111" s="9">
        <f>IF(MOD($B1111,$X$4)=0,$J1111*X$2,K1111)</f>
        <v>30.111078644981006</v>
      </c>
      <c r="Q1111" s="9">
        <f>IF(MOD($B1111,$X$4)=0,$J1111*Y$2,L1111)</f>
        <v>30.111078644981006</v>
      </c>
      <c r="R1111" s="9">
        <f>IF(MOD($B1111,$X$4)=0,$J1111*Z$2,M1111)</f>
        <v>30.111078644981006</v>
      </c>
      <c r="S1111" s="9">
        <f>IF(MOD($B1111,$X$4)=0,$J1111*AA$2,N1111)</f>
        <v>30.111078644981006</v>
      </c>
      <c r="T1111" s="9">
        <f>IF(MOD($B1111,$X$4)=0,$J1111*AB$2,O1111)</f>
        <v>30.111078644981006</v>
      </c>
      <c r="U1111" s="5" cm="1">
        <f t="array" ref="U1111">SUM(ABS(P1111:T1111/J1111-K1111:O1111/J1111))</f>
        <v>3.2886348408154575E-3</v>
      </c>
    </row>
    <row r="1112" spans="1:21" x14ac:dyDescent="0.25">
      <c r="A1112" s="7">
        <v>42521</v>
      </c>
      <c r="B1112" s="12">
        <v>1109</v>
      </c>
      <c r="C1112" s="8">
        <v>23.157272338867099</v>
      </c>
      <c r="D1112" s="8">
        <v>61.478317260742102</v>
      </c>
      <c r="E1112" s="8">
        <v>77.026580810546804</v>
      </c>
      <c r="F1112" s="8">
        <v>54.381763458251903</v>
      </c>
      <c r="G1112" s="8">
        <v>62.328857421875</v>
      </c>
      <c r="H1112" s="10">
        <f t="shared" si="34"/>
        <v>-1.8519763840447734E-3</v>
      </c>
      <c r="I1112" s="10">
        <f>(1+H1112)*(1-U1112*$X$5) - 1</f>
        <v>-1.8990588442291401E-3</v>
      </c>
      <c r="J1112" s="8">
        <f t="shared" si="35"/>
        <v>150.27656819216193</v>
      </c>
      <c r="K1112" s="9">
        <f>P1111*C1112/C1111</f>
        <v>29.964048218313366</v>
      </c>
      <c r="L1112" s="9">
        <f>Q1111*D1112/D1111</f>
        <v>30.341214564876282</v>
      </c>
      <c r="M1112" s="9">
        <f>R1111*E1112/E1111</f>
        <v>29.810026557192472</v>
      </c>
      <c r="N1112" s="9">
        <f>S1111*F1112/F1111</f>
        <v>30.037440224438672</v>
      </c>
      <c r="O1112" s="9">
        <f>T1111*G1112/G1111</f>
        <v>30.123838627341144</v>
      </c>
      <c r="P1112" s="9">
        <f>IF(MOD($B1112,$X$4)=0,$J1112*X$2,K1112)</f>
        <v>30.055313638432388</v>
      </c>
      <c r="Q1112" s="9">
        <f>IF(MOD($B1112,$X$4)=0,$J1112*Y$2,L1112)</f>
        <v>30.055313638432388</v>
      </c>
      <c r="R1112" s="9">
        <f>IF(MOD($B1112,$X$4)=0,$J1112*Z$2,M1112)</f>
        <v>30.055313638432388</v>
      </c>
      <c r="S1112" s="9">
        <f>IF(MOD($B1112,$X$4)=0,$J1112*AA$2,N1112)</f>
        <v>30.055313638432388</v>
      </c>
      <c r="T1112" s="9">
        <f>IF(MOD($B1112,$X$4)=0,$J1112*AB$2,O1112)</f>
        <v>30.055313638432388</v>
      </c>
      <c r="U1112" s="5" cm="1">
        <f t="array" ref="U1112">SUM(ABS(P1112:T1112/J1112-K1112:O1112/J1112))</f>
        <v>4.7169817572549344E-3</v>
      </c>
    </row>
    <row r="1113" spans="1:21" x14ac:dyDescent="0.25">
      <c r="A1113" s="7">
        <v>42522</v>
      </c>
      <c r="B1113" s="12">
        <v>1110</v>
      </c>
      <c r="C1113" s="8">
        <v>22.8326206207275</v>
      </c>
      <c r="D1113" s="8">
        <v>61.274845123291001</v>
      </c>
      <c r="E1113" s="8">
        <v>77.125717163085895</v>
      </c>
      <c r="F1113" s="8">
        <v>54.731716156005803</v>
      </c>
      <c r="G1113" s="8">
        <v>62.0822944641113</v>
      </c>
      <c r="H1113" s="10">
        <f t="shared" si="34"/>
        <v>-2.7125545271818874E-3</v>
      </c>
      <c r="I1113" s="10">
        <f>(1+H1113)*(1-U1113*$X$5) - 1</f>
        <v>-2.765143571612394E-3</v>
      </c>
      <c r="J1113" s="8">
        <f t="shared" si="35"/>
        <v>149.86893480678293</v>
      </c>
      <c r="K1113" s="9">
        <f>P1112*C1113/C1112</f>
        <v>29.633955325192506</v>
      </c>
      <c r="L1113" s="9">
        <f>Q1112*D1113/D1112</f>
        <v>29.955840862008817</v>
      </c>
      <c r="M1113" s="9">
        <f>R1112*E1113/E1112</f>
        <v>30.093996053478968</v>
      </c>
      <c r="N1113" s="9">
        <f>S1112*F1113/F1112</f>
        <v>30.24872292531003</v>
      </c>
      <c r="O1113" s="9">
        <f>T1112*G1113/G1112</f>
        <v>29.936419640792593</v>
      </c>
      <c r="P1113" s="9">
        <f>IF(MOD($B1113,$X$4)=0,$J1113*X$2,K1113)</f>
        <v>29.973786961356588</v>
      </c>
      <c r="Q1113" s="9">
        <f>IF(MOD($B1113,$X$4)=0,$J1113*Y$2,L1113)</f>
        <v>29.973786961356588</v>
      </c>
      <c r="R1113" s="9">
        <f>IF(MOD($B1113,$X$4)=0,$J1113*Z$2,M1113)</f>
        <v>29.973786961356588</v>
      </c>
      <c r="S1113" s="9">
        <f>IF(MOD($B1113,$X$4)=0,$J1113*AA$2,N1113)</f>
        <v>29.973786961356588</v>
      </c>
      <c r="T1113" s="9">
        <f>IF(MOD($B1113,$X$4)=0,$J1113*AB$2,O1113)</f>
        <v>29.973786961356588</v>
      </c>
      <c r="U1113" s="5" cm="1">
        <f t="array" ref="U1113">SUM(ABS(P1113:T1113/J1113-K1113:O1113/J1113))</f>
        <v>5.2732083081163394E-3</v>
      </c>
    </row>
    <row r="1114" spans="1:21" x14ac:dyDescent="0.25">
      <c r="A1114" s="7">
        <v>42523</v>
      </c>
      <c r="B1114" s="12">
        <v>1111</v>
      </c>
      <c r="C1114" s="8">
        <v>22.661016464233398</v>
      </c>
      <c r="D1114" s="8">
        <v>62.419429779052699</v>
      </c>
      <c r="E1114" s="8">
        <v>76.668144226074205</v>
      </c>
      <c r="F1114" s="8">
        <v>54.831695556640597</v>
      </c>
      <c r="G1114" s="8">
        <v>62.478569030761697</v>
      </c>
      <c r="H1114" s="10">
        <f t="shared" si="34"/>
        <v>2.6881451408049539E-3</v>
      </c>
      <c r="I1114" s="10">
        <f>(1+H1114)*(1-U1114*$X$5) - 1</f>
        <v>2.6094000130889583E-3</v>
      </c>
      <c r="J1114" s="8">
        <f t="shared" si="35"/>
        <v>150.2718042556414</v>
      </c>
      <c r="K1114" s="9">
        <f>P1113*C1114/C1113</f>
        <v>29.748511618947227</v>
      </c>
      <c r="L1114" s="9">
        <f>Q1113*D1114/D1113</f>
        <v>30.533682895193852</v>
      </c>
      <c r="M1114" s="9">
        <f>R1113*E1114/E1113</f>
        <v>29.795957902026494</v>
      </c>
      <c r="N1114" s="9">
        <f>S1113*F1114/F1113</f>
        <v>30.028540611810548</v>
      </c>
      <c r="O1114" s="9">
        <f>T1113*G1114/G1113</f>
        <v>30.165111227663292</v>
      </c>
      <c r="P1114" s="9">
        <f>IF(MOD($B1114,$X$4)=0,$J1114*X$2,K1114)</f>
        <v>30.05436085112828</v>
      </c>
      <c r="Q1114" s="9">
        <f>IF(MOD($B1114,$X$4)=0,$J1114*Y$2,L1114)</f>
        <v>30.05436085112828</v>
      </c>
      <c r="R1114" s="9">
        <f>IF(MOD($B1114,$X$4)=0,$J1114*Z$2,M1114)</f>
        <v>30.05436085112828</v>
      </c>
      <c r="S1114" s="9">
        <f>IF(MOD($B1114,$X$4)=0,$J1114*AA$2,N1114)</f>
        <v>30.05436085112828</v>
      </c>
      <c r="T1114" s="9">
        <f>IF(MOD($B1114,$X$4)=0,$J1114*AB$2,O1114)</f>
        <v>30.05436085112828</v>
      </c>
      <c r="U1114" s="5" cm="1">
        <f t="array" ref="U1114">SUM(ABS(P1114:T1114/J1114-K1114:O1114/J1114))</f>
        <v>7.8534016880072999E-3</v>
      </c>
    </row>
    <row r="1115" spans="1:21" x14ac:dyDescent="0.25">
      <c r="A1115" s="7">
        <v>42524</v>
      </c>
      <c r="B1115" s="12">
        <v>1112</v>
      </c>
      <c r="C1115" s="8">
        <v>22.707399368286101</v>
      </c>
      <c r="D1115" s="8">
        <v>63.623409271240199</v>
      </c>
      <c r="E1115" s="8">
        <v>76.767303466796804</v>
      </c>
      <c r="F1115" s="8">
        <v>53.856864929199197</v>
      </c>
      <c r="G1115" s="8">
        <v>62.4081420898437</v>
      </c>
      <c r="H1115" s="10">
        <f t="shared" si="34"/>
        <v>7.4457874437805494E-4</v>
      </c>
      <c r="I1115" s="10">
        <f>(1+H1115)*(1-U1115*$X$5) - 1</f>
        <v>6.6299885545340054E-4</v>
      </c>
      <c r="J1115" s="8">
        <f t="shared" si="35"/>
        <v>150.38369344696949</v>
      </c>
      <c r="K1115" s="9">
        <f>P1114*C1115/C1114</f>
        <v>30.115876561949257</v>
      </c>
      <c r="L1115" s="9">
        <f>Q1114*D1115/D1114</f>
        <v>30.634065507893737</v>
      </c>
      <c r="M1115" s="9">
        <f>R1114*E1115/E1114</f>
        <v>30.09323185332201</v>
      </c>
      <c r="N1115" s="9">
        <f>S1114*F1115/F1114</f>
        <v>29.520036476358744</v>
      </c>
      <c r="O1115" s="9">
        <f>T1114*G1115/G1114</f>
        <v>30.020483047445733</v>
      </c>
      <c r="P1115" s="9">
        <f>IF(MOD($B1115,$X$4)=0,$J1115*X$2,K1115)</f>
        <v>30.076738689393899</v>
      </c>
      <c r="Q1115" s="9">
        <f>IF(MOD($B1115,$X$4)=0,$J1115*Y$2,L1115)</f>
        <v>30.076738689393899</v>
      </c>
      <c r="R1115" s="9">
        <f>IF(MOD($B1115,$X$4)=0,$J1115*Z$2,M1115)</f>
        <v>30.076738689393899</v>
      </c>
      <c r="S1115" s="9">
        <f>IF(MOD($B1115,$X$4)=0,$J1115*AA$2,N1115)</f>
        <v>30.076738689393899</v>
      </c>
      <c r="T1115" s="9">
        <f>IF(MOD($B1115,$X$4)=0,$J1115*AB$2,O1115)</f>
        <v>30.076738689393899</v>
      </c>
      <c r="U1115" s="5" cm="1">
        <f t="array" ref="U1115">SUM(ABS(P1115:T1115/J1115-K1115:O1115/J1115))</f>
        <v>8.1519191467320229E-3</v>
      </c>
    </row>
    <row r="1116" spans="1:21" x14ac:dyDescent="0.25">
      <c r="A1116" s="7">
        <v>42527</v>
      </c>
      <c r="B1116" s="12">
        <v>1113</v>
      </c>
      <c r="C1116" s="8">
        <v>22.8720378875732</v>
      </c>
      <c r="D1116" s="8">
        <v>64.793449401855398</v>
      </c>
      <c r="E1116" s="8">
        <v>77.156227111816406</v>
      </c>
      <c r="F1116" s="8">
        <v>54.390090942382798</v>
      </c>
      <c r="G1116" s="8">
        <v>62.566631317138601</v>
      </c>
      <c r="H1116" s="10">
        <f t="shared" si="34"/>
        <v>8.6294299364488847E-3</v>
      </c>
      <c r="I1116" s="10">
        <f>(1+H1116)*(1-U1116*$X$5) - 1</f>
        <v>8.5853018243313706E-3</v>
      </c>
      <c r="J1116" s="8">
        <f t="shared" si="35"/>
        <v>151.68141899315452</v>
      </c>
      <c r="K1116" s="9">
        <f>P1115*C1116/C1115</f>
        <v>30.294808123171624</v>
      </c>
      <c r="L1116" s="9">
        <f>Q1115*D1116/D1115</f>
        <v>30.629852577311958</v>
      </c>
      <c r="M1116" s="9">
        <f>R1115*E1116/E1115</f>
        <v>30.22911547369036</v>
      </c>
      <c r="N1116" s="9">
        <f>S1115*F1116/F1115</f>
        <v>30.374522444203869</v>
      </c>
      <c r="O1116" s="9">
        <f>T1115*G1116/G1115</f>
        <v>30.153120374776716</v>
      </c>
      <c r="P1116" s="9">
        <f>IF(MOD($B1116,$X$4)=0,$J1116*X$2,K1116)</f>
        <v>30.336283798630905</v>
      </c>
      <c r="Q1116" s="9">
        <f>IF(MOD($B1116,$X$4)=0,$J1116*Y$2,L1116)</f>
        <v>30.336283798630905</v>
      </c>
      <c r="R1116" s="9">
        <f>IF(MOD($B1116,$X$4)=0,$J1116*Z$2,M1116)</f>
        <v>30.336283798630905</v>
      </c>
      <c r="S1116" s="9">
        <f>IF(MOD($B1116,$X$4)=0,$J1116*AA$2,N1116)</f>
        <v>30.336283798630905</v>
      </c>
      <c r="T1116" s="9">
        <f>IF(MOD($B1116,$X$4)=0,$J1116*AB$2,O1116)</f>
        <v>30.336283798630905</v>
      </c>
      <c r="U1116" s="5" cm="1">
        <f t="array" ref="U1116">SUM(ABS(P1116:T1116/J1116-K1116:O1116/J1116))</f>
        <v>4.3750569642151682E-3</v>
      </c>
    </row>
    <row r="1117" spans="1:21" x14ac:dyDescent="0.25">
      <c r="A1117" s="7">
        <v>42528</v>
      </c>
      <c r="B1117" s="12">
        <v>1114</v>
      </c>
      <c r="C1117" s="8">
        <v>22.964797973632798</v>
      </c>
      <c r="D1117" s="8">
        <v>65.124114990234304</v>
      </c>
      <c r="E1117" s="8">
        <v>78.7958984375</v>
      </c>
      <c r="F1117" s="8">
        <v>54.206798553466797</v>
      </c>
      <c r="G1117" s="8">
        <v>62.549026489257798</v>
      </c>
      <c r="H1117" s="10">
        <f t="shared" si="34"/>
        <v>5.3517939641283263E-3</v>
      </c>
      <c r="I1117" s="10">
        <f>(1+H1117)*(1-U1117*$X$5) - 1</f>
        <v>5.2881958779569249E-3</v>
      </c>
      <c r="J1117" s="8">
        <f t="shared" si="35"/>
        <v>152.4931866957925</v>
      </c>
      <c r="K1117" s="9">
        <f>P1116*C1117/C1116</f>
        <v>30.459315961734237</v>
      </c>
      <c r="L1117" s="9">
        <f>Q1116*D1117/D1116</f>
        <v>30.491101380101057</v>
      </c>
      <c r="M1117" s="9">
        <f>R1116*E1117/E1116</f>
        <v>30.980969736945752</v>
      </c>
      <c r="N1117" s="9">
        <f>S1116*F1117/F1116</f>
        <v>30.234051759082096</v>
      </c>
      <c r="O1117" s="9">
        <f>T1116*G1117/G1116</f>
        <v>30.327747857929367</v>
      </c>
      <c r="P1117" s="9">
        <f>IF(MOD($B1117,$X$4)=0,$J1117*X$2,K1117)</f>
        <v>30.498637339158503</v>
      </c>
      <c r="Q1117" s="9">
        <f>IF(MOD($B1117,$X$4)=0,$J1117*Y$2,L1117)</f>
        <v>30.498637339158503</v>
      </c>
      <c r="R1117" s="9">
        <f>IF(MOD($B1117,$X$4)=0,$J1117*Z$2,M1117)</f>
        <v>30.498637339158503</v>
      </c>
      <c r="S1117" s="9">
        <f>IF(MOD($B1117,$X$4)=0,$J1117*AA$2,N1117)</f>
        <v>30.498637339158503</v>
      </c>
      <c r="T1117" s="9">
        <f>IF(MOD($B1117,$X$4)=0,$J1117*AB$2,O1117)</f>
        <v>30.498637339158503</v>
      </c>
      <c r="U1117" s="5" cm="1">
        <f t="array" ref="U1117">SUM(ABS(P1117:T1117/J1117-K1117:O1117/J1117))</f>
        <v>6.3259534178330412E-3</v>
      </c>
    </row>
    <row r="1118" spans="1:21" x14ac:dyDescent="0.25">
      <c r="A1118" s="7">
        <v>42529</v>
      </c>
      <c r="B1118" s="12">
        <v>1115</v>
      </c>
      <c r="C1118" s="8">
        <v>22.9439277648925</v>
      </c>
      <c r="D1118" s="8">
        <v>66.226341247558594</v>
      </c>
      <c r="E1118" s="8">
        <v>78.6204833984375</v>
      </c>
      <c r="F1118" s="8">
        <v>54.3651123046875</v>
      </c>
      <c r="G1118" s="8">
        <v>62.769149780273402</v>
      </c>
      <c r="H1118" s="10">
        <f t="shared" si="34"/>
        <v>4.0459573422868544E-3</v>
      </c>
      <c r="I1118" s="10">
        <f>(1+H1118)*(1-U1118*$X$5) - 1</f>
        <v>3.9944411341206187E-3</v>
      </c>
      <c r="J1118" s="8">
        <f t="shared" si="35"/>
        <v>153.11016762415306</v>
      </c>
      <c r="K1118" s="9">
        <f>P1117*C1118/C1117</f>
        <v>30.470920442702734</v>
      </c>
      <c r="L1118" s="9">
        <f>Q1117*D1118/D1117</f>
        <v>31.014827062318236</v>
      </c>
      <c r="M1118" s="9">
        <f>R1117*E1118/E1117</f>
        <v>30.430741423682075</v>
      </c>
      <c r="N1118" s="9">
        <f>S1117*F1118/F1117</f>
        <v>30.587710182660217</v>
      </c>
      <c r="O1118" s="9">
        <f>T1117*G1118/G1117</f>
        <v>30.605968512789794</v>
      </c>
      <c r="P1118" s="9">
        <f>IF(MOD($B1118,$X$4)=0,$J1118*X$2,K1118)</f>
        <v>30.622033524830613</v>
      </c>
      <c r="Q1118" s="9">
        <f>IF(MOD($B1118,$X$4)=0,$J1118*Y$2,L1118)</f>
        <v>30.622033524830613</v>
      </c>
      <c r="R1118" s="9">
        <f>IF(MOD($B1118,$X$4)=0,$J1118*Z$2,M1118)</f>
        <v>30.622033524830613</v>
      </c>
      <c r="S1118" s="9">
        <f>IF(MOD($B1118,$X$4)=0,$J1118*AA$2,N1118)</f>
        <v>30.622033524830613</v>
      </c>
      <c r="T1118" s="9">
        <f>IF(MOD($B1118,$X$4)=0,$J1118*AB$2,O1118)</f>
        <v>30.622033524830613</v>
      </c>
      <c r="U1118" s="5" cm="1">
        <f t="array" ref="U1118">SUM(ABS(P1118:T1118/J1118-K1118:O1118/J1118))</f>
        <v>5.1308615695835613E-3</v>
      </c>
    </row>
    <row r="1119" spans="1:21" x14ac:dyDescent="0.25">
      <c r="A1119" s="7">
        <v>42530</v>
      </c>
      <c r="B1119" s="12">
        <v>1116</v>
      </c>
      <c r="C1119" s="8">
        <v>23.108572006225501</v>
      </c>
      <c r="D1119" s="8">
        <v>65.420883178710895</v>
      </c>
      <c r="E1119" s="8">
        <v>78.406982421875</v>
      </c>
      <c r="F1119" s="8">
        <v>53.948520660400298</v>
      </c>
      <c r="G1119" s="8">
        <v>62.601860046386697</v>
      </c>
      <c r="H1119" s="10">
        <f t="shared" si="34"/>
        <v>-3.6059716908427575E-3</v>
      </c>
      <c r="I1119" s="10">
        <f>(1+H1119)*(1-U1119*$X$5) - 1</f>
        <v>-3.6564241168602907E-3</v>
      </c>
      <c r="J1119" s="8">
        <f t="shared" si="35"/>
        <v>152.55805669412018</v>
      </c>
      <c r="K1119" s="9">
        <f>P1118*C1119/C1118</f>
        <v>30.841775389843111</v>
      </c>
      <c r="L1119" s="9">
        <f>Q1118*D1119/D1118</f>
        <v>30.24960220033843</v>
      </c>
      <c r="M1119" s="9">
        <f>R1118*E1119/E1118</f>
        <v>30.538876645360052</v>
      </c>
      <c r="N1119" s="9">
        <f>S1118*F1119/F1118</f>
        <v>30.387381507080121</v>
      </c>
      <c r="O1119" s="9">
        <f>T1118*G1119/G1118</f>
        <v>30.540420951498472</v>
      </c>
      <c r="P1119" s="9">
        <f>IF(MOD($B1119,$X$4)=0,$J1119*X$2,K1119)</f>
        <v>30.511611338824039</v>
      </c>
      <c r="Q1119" s="9">
        <f>IF(MOD($B1119,$X$4)=0,$J1119*Y$2,L1119)</f>
        <v>30.511611338824039</v>
      </c>
      <c r="R1119" s="9">
        <f>IF(MOD($B1119,$X$4)=0,$J1119*Z$2,M1119)</f>
        <v>30.511611338824039</v>
      </c>
      <c r="S1119" s="9">
        <f>IF(MOD($B1119,$X$4)=0,$J1119*AA$2,N1119)</f>
        <v>30.511611338824039</v>
      </c>
      <c r="T1119" s="9">
        <f>IF(MOD($B1119,$X$4)=0,$J1119*AB$2,O1119)</f>
        <v>30.511611338824039</v>
      </c>
      <c r="U1119" s="5" cm="1">
        <f t="array" ref="U1119">SUM(ABS(P1119:T1119/J1119-K1119:O1119/J1119))</f>
        <v>5.0635014446196724E-3</v>
      </c>
    </row>
    <row r="1120" spans="1:21" x14ac:dyDescent="0.25">
      <c r="A1120" s="7">
        <v>42531</v>
      </c>
      <c r="B1120" s="12">
        <v>1117</v>
      </c>
      <c r="C1120" s="8">
        <v>22.918420791625898</v>
      </c>
      <c r="D1120" s="8">
        <v>64.462783813476506</v>
      </c>
      <c r="E1120" s="8">
        <v>77.773963928222599</v>
      </c>
      <c r="F1120" s="8">
        <v>53.190322875976499</v>
      </c>
      <c r="G1120" s="8">
        <v>62.645877838134702</v>
      </c>
      <c r="H1120" s="10">
        <f t="shared" si="34"/>
        <v>-8.8596434596117657E-3</v>
      </c>
      <c r="I1120" s="10">
        <f>(1+H1120)*(1-U1120*$X$5) - 1</f>
        <v>-8.9035633469504161E-3</v>
      </c>
      <c r="J1120" s="8">
        <f t="shared" si="35"/>
        <v>151.20644670491905</v>
      </c>
      <c r="K1120" s="9">
        <f>P1119*C1120/C1119</f>
        <v>30.260543468688862</v>
      </c>
      <c r="L1120" s="9">
        <f>Q1119*D1120/D1119</f>
        <v>30.064763879181083</v>
      </c>
      <c r="M1120" s="9">
        <f>R1119*E1120/E1119</f>
        <v>30.265275953224233</v>
      </c>
      <c r="N1120" s="9">
        <f>S1119*F1120/F1119</f>
        <v>30.082798169656321</v>
      </c>
      <c r="O1120" s="9">
        <f>T1119*G1120/G1119</f>
        <v>30.533065234168571</v>
      </c>
      <c r="P1120" s="9">
        <f>IF(MOD($B1120,$X$4)=0,$J1120*X$2,K1120)</f>
        <v>30.241289340983812</v>
      </c>
      <c r="Q1120" s="9">
        <f>IF(MOD($B1120,$X$4)=0,$J1120*Y$2,L1120)</f>
        <v>30.241289340983812</v>
      </c>
      <c r="R1120" s="9">
        <f>IF(MOD($B1120,$X$4)=0,$J1120*Z$2,M1120)</f>
        <v>30.241289340983812</v>
      </c>
      <c r="S1120" s="9">
        <f>IF(MOD($B1120,$X$4)=0,$J1120*AA$2,N1120)</f>
        <v>30.241289340983812</v>
      </c>
      <c r="T1120" s="9">
        <f>IF(MOD($B1120,$X$4)=0,$J1120*AB$2,O1120)</f>
        <v>30.241289340983812</v>
      </c>
      <c r="U1120" s="5" cm="1">
        <f t="array" ref="U1120">SUM(ABS(P1120:T1120/J1120-K1120:O1120/J1120))</f>
        <v>4.4312480113234132E-3</v>
      </c>
    </row>
    <row r="1121" spans="1:21" x14ac:dyDescent="0.25">
      <c r="A1121" s="7">
        <v>42534</v>
      </c>
      <c r="B1121" s="12">
        <v>1118</v>
      </c>
      <c r="C1121" s="8">
        <v>22.572891235351499</v>
      </c>
      <c r="D1121" s="8">
        <v>63.784488677978501</v>
      </c>
      <c r="E1121" s="8">
        <v>77.865509033203097</v>
      </c>
      <c r="F1121" s="8">
        <v>52.7154121398925</v>
      </c>
      <c r="G1121" s="8">
        <v>62.108699798583899</v>
      </c>
      <c r="H1121" s="10">
        <f t="shared" si="34"/>
        <v>-8.3850120633341962E-3</v>
      </c>
      <c r="I1121" s="10">
        <f>(1+H1121)*(1-U1121*$X$5) - 1</f>
        <v>-8.4232603764287095E-3</v>
      </c>
      <c r="J1121" s="8">
        <f t="shared" si="35"/>
        <v>149.93857882524441</v>
      </c>
      <c r="K1121" s="9">
        <f>P1120*C1121/C1120</f>
        <v>29.785356561750877</v>
      </c>
      <c r="L1121" s="9">
        <f>Q1120*D1121/D1120</f>
        <v>29.923082179615633</v>
      </c>
      <c r="M1121" s="9">
        <f>R1120*E1121/E1120</f>
        <v>30.276885340822794</v>
      </c>
      <c r="N1121" s="9">
        <f>S1120*F1121/F1120</f>
        <v>29.971279455641636</v>
      </c>
      <c r="O1121" s="9">
        <f>T1120*G1121/G1120</f>
        <v>29.981975287413483</v>
      </c>
      <c r="P1121" s="9">
        <f>IF(MOD($B1121,$X$4)=0,$J1121*X$2,K1121)</f>
        <v>29.987715765048883</v>
      </c>
      <c r="Q1121" s="9">
        <f>IF(MOD($B1121,$X$4)=0,$J1121*Y$2,L1121)</f>
        <v>29.987715765048883</v>
      </c>
      <c r="R1121" s="9">
        <f>IF(MOD($B1121,$X$4)=0,$J1121*Z$2,M1121)</f>
        <v>29.987715765048883</v>
      </c>
      <c r="S1121" s="9">
        <f>IF(MOD($B1121,$X$4)=0,$J1121*AA$2,N1121)</f>
        <v>29.987715765048883</v>
      </c>
      <c r="T1121" s="9">
        <f>IF(MOD($B1121,$X$4)=0,$J1121*AB$2,O1121)</f>
        <v>29.987715765048883</v>
      </c>
      <c r="U1121" s="5" cm="1">
        <f t="array" ref="U1121">SUM(ABS(P1121:T1121/J1121-K1121:O1121/J1121))</f>
        <v>3.8571737579417564E-3</v>
      </c>
    </row>
    <row r="1122" spans="1:21" x14ac:dyDescent="0.25">
      <c r="A1122" s="7">
        <v>42535</v>
      </c>
      <c r="B1122" s="12">
        <v>1119</v>
      </c>
      <c r="C1122" s="8">
        <v>22.6007175445556</v>
      </c>
      <c r="D1122" s="8">
        <v>63.470794677734297</v>
      </c>
      <c r="E1122" s="8">
        <v>77.240097045898395</v>
      </c>
      <c r="F1122" s="8">
        <v>51.723918914794901</v>
      </c>
      <c r="G1122" s="8">
        <v>62.478569030761697</v>
      </c>
      <c r="H1122" s="10">
        <f t="shared" si="34"/>
        <v>-4.91409407325194E-3</v>
      </c>
      <c r="I1122" s="10">
        <f>(1+H1122)*(1-U1122*$X$5) - 1</f>
        <v>-4.9821585189758766E-3</v>
      </c>
      <c r="J1122" s="8">
        <f t="shared" si="35"/>
        <v>149.20176654368746</v>
      </c>
      <c r="K1122" s="9">
        <f>P1121*C1122/C1121</f>
        <v>30.024682560418725</v>
      </c>
      <c r="L1122" s="9">
        <f>Q1121*D1122/D1121</f>
        <v>29.840235292735056</v>
      </c>
      <c r="M1122" s="9">
        <f>R1121*E1122/E1121</f>
        <v>29.746855888266335</v>
      </c>
      <c r="N1122" s="9">
        <f>S1121*F1122/F1121</f>
        <v>29.423694432192828</v>
      </c>
      <c r="O1122" s="9">
        <f>T1121*G1122/G1121</f>
        <v>30.166298370074493</v>
      </c>
      <c r="P1122" s="9">
        <f>IF(MOD($B1122,$X$4)=0,$J1122*X$2,K1122)</f>
        <v>29.840353308737491</v>
      </c>
      <c r="Q1122" s="9">
        <f>IF(MOD($B1122,$X$4)=0,$J1122*Y$2,L1122)</f>
        <v>29.840353308737491</v>
      </c>
      <c r="R1122" s="9">
        <f>IF(MOD($B1122,$X$4)=0,$J1122*Z$2,M1122)</f>
        <v>29.840353308737491</v>
      </c>
      <c r="S1122" s="9">
        <f>IF(MOD($B1122,$X$4)=0,$J1122*AA$2,N1122)</f>
        <v>29.840353308737491</v>
      </c>
      <c r="T1122" s="9">
        <f>IF(MOD($B1122,$X$4)=0,$J1122*AB$2,O1122)</f>
        <v>29.840353308737491</v>
      </c>
      <c r="U1122" s="5" cm="1">
        <f t="array" ref="U1122">SUM(ABS(P1122:T1122/J1122-K1122:O1122/J1122))</f>
        <v>6.8400572572152873E-3</v>
      </c>
    </row>
    <row r="1123" spans="1:21" x14ac:dyDescent="0.25">
      <c r="A1123" s="7">
        <v>42536</v>
      </c>
      <c r="B1123" s="12">
        <v>1120</v>
      </c>
      <c r="C1123" s="8">
        <v>22.526512145996001</v>
      </c>
      <c r="D1123" s="8">
        <v>63.648841857910099</v>
      </c>
      <c r="E1123" s="8">
        <v>76.744407653808594</v>
      </c>
      <c r="F1123" s="8">
        <v>51.632266998291001</v>
      </c>
      <c r="G1123" s="8">
        <v>62.6282539367675</v>
      </c>
      <c r="H1123" s="10">
        <f t="shared" si="34"/>
        <v>-1.2543632185335607E-3</v>
      </c>
      <c r="I1123" s="10">
        <f>(1+H1123)*(1-U1123*$X$5) - 1</f>
        <v>-1.285201975389505E-3</v>
      </c>
      <c r="J1123" s="8">
        <f t="shared" si="35"/>
        <v>149.01461333559482</v>
      </c>
      <c r="K1123" s="9">
        <f>P1122*C1123/C1122</f>
        <v>29.742377865875167</v>
      </c>
      <c r="L1123" s="9">
        <f>Q1122*D1123/D1122</f>
        <v>29.924060953947329</v>
      </c>
      <c r="M1123" s="9">
        <f>R1122*E1123/E1122</f>
        <v>29.648852428274285</v>
      </c>
      <c r="N1123" s="9">
        <f>S1122*F1123/F1122</f>
        <v>29.787477857161505</v>
      </c>
      <c r="O1123" s="9">
        <f>T1122*G1123/G1122</f>
        <v>29.911844230336531</v>
      </c>
      <c r="P1123" s="9">
        <f>IF(MOD($B1123,$X$4)=0,$J1123*X$2,K1123)</f>
        <v>29.802922667118963</v>
      </c>
      <c r="Q1123" s="9">
        <f>IF(MOD($B1123,$X$4)=0,$J1123*Y$2,L1123)</f>
        <v>29.802922667118963</v>
      </c>
      <c r="R1123" s="9">
        <f>IF(MOD($B1123,$X$4)=0,$J1123*Z$2,M1123)</f>
        <v>29.802922667118963</v>
      </c>
      <c r="S1123" s="9">
        <f>IF(MOD($B1123,$X$4)=0,$J1123*AA$2,N1123)</f>
        <v>29.802922667118963</v>
      </c>
      <c r="T1123" s="9">
        <f>IF(MOD($B1123,$X$4)=0,$J1123*AB$2,O1123)</f>
        <v>29.802922667118963</v>
      </c>
      <c r="U1123" s="5" cm="1">
        <f t="array" ref="U1123">SUM(ABS(P1123:T1123/J1123-K1123:O1123/J1123))</f>
        <v>3.0877488441729828E-3</v>
      </c>
    </row>
    <row r="1124" spans="1:21" x14ac:dyDescent="0.25">
      <c r="A1124" s="7">
        <v>42537</v>
      </c>
      <c r="B1124" s="12">
        <v>1121</v>
      </c>
      <c r="C1124" s="8">
        <v>22.6215915679931</v>
      </c>
      <c r="D1124" s="8">
        <v>63.581020355224602</v>
      </c>
      <c r="E1124" s="8">
        <v>77.079971313476506</v>
      </c>
      <c r="F1124" s="8">
        <v>51.840572357177699</v>
      </c>
      <c r="G1124" s="8">
        <v>62.786785125732401</v>
      </c>
      <c r="H1124" s="10">
        <f t="shared" si="34"/>
        <v>2.8186824085714157E-3</v>
      </c>
      <c r="I1124" s="10">
        <f>(1+H1124)*(1-U1124*$X$5) - 1</f>
        <v>2.8019959376923698E-3</v>
      </c>
      <c r="J1124" s="8">
        <f t="shared" si="35"/>
        <v>149.43463820482393</v>
      </c>
      <c r="K1124" s="9">
        <f>P1123*C1124/C1123</f>
        <v>29.928714207444816</v>
      </c>
      <c r="L1124" s="9">
        <f>Q1123*D1124/D1123</f>
        <v>29.771165938469981</v>
      </c>
      <c r="M1124" s="9">
        <f>R1123*E1124/E1123</f>
        <v>29.933235456085832</v>
      </c>
      <c r="N1124" s="9">
        <f>S1123*F1124/F1123</f>
        <v>29.923159659661867</v>
      </c>
      <c r="O1124" s="9">
        <f>T1123*G1124/G1123</f>
        <v>29.878362943161427</v>
      </c>
      <c r="P1124" s="9">
        <f>IF(MOD($B1124,$X$4)=0,$J1124*X$2,K1124)</f>
        <v>29.886927640964785</v>
      </c>
      <c r="Q1124" s="9">
        <f>IF(MOD($B1124,$X$4)=0,$J1124*Y$2,L1124)</f>
        <v>29.886927640964785</v>
      </c>
      <c r="R1124" s="9">
        <f>IF(MOD($B1124,$X$4)=0,$J1124*Z$2,M1124)</f>
        <v>29.886927640964785</v>
      </c>
      <c r="S1124" s="9">
        <f>IF(MOD($B1124,$X$4)=0,$J1124*AA$2,N1124)</f>
        <v>29.886927640964785</v>
      </c>
      <c r="T1124" s="9">
        <f>IF(MOD($B1124,$X$4)=0,$J1124*AB$2,O1124)</f>
        <v>29.886927640964785</v>
      </c>
      <c r="U1124" s="5" cm="1">
        <f t="array" ref="U1124">SUM(ABS(P1124:T1124/J1124-K1124:O1124/J1124))</f>
        <v>1.6639569217914707E-3</v>
      </c>
    </row>
    <row r="1125" spans="1:21" x14ac:dyDescent="0.25">
      <c r="A1125" s="7">
        <v>42538</v>
      </c>
      <c r="B1125" s="12">
        <v>1122</v>
      </c>
      <c r="C1125" s="8">
        <v>22.1067790985107</v>
      </c>
      <c r="D1125" s="8">
        <v>64.377998352050696</v>
      </c>
      <c r="E1125" s="8">
        <v>77.461296081542898</v>
      </c>
      <c r="F1125" s="8">
        <v>51.890560150146399</v>
      </c>
      <c r="G1125" s="8">
        <v>62.478569030761697</v>
      </c>
      <c r="H1125" s="10">
        <f t="shared" si="34"/>
        <v>-1.8440540588142706E-3</v>
      </c>
      <c r="I1125" s="10">
        <f>(1+H1125)*(1-U1125*$X$5) - 1</f>
        <v>-1.9399676394605825E-3</v>
      </c>
      <c r="J1125" s="8">
        <f t="shared" si="35"/>
        <v>149.15907265371487</v>
      </c>
      <c r="K1125" s="9">
        <f>P1124*C1125/C1124</f>
        <v>29.206773772133712</v>
      </c>
      <c r="L1125" s="9">
        <f>Q1124*D1125/D1124</f>
        <v>30.261555534469881</v>
      </c>
      <c r="M1125" s="9">
        <f>R1124*E1125/E1124</f>
        <v>30.034782207549391</v>
      </c>
      <c r="N1125" s="9">
        <f>S1124*F1125/F1124</f>
        <v>29.915746411349755</v>
      </c>
      <c r="O1125" s="9">
        <f>T1124*G1125/G1124</f>
        <v>29.740214728212148</v>
      </c>
      <c r="P1125" s="9">
        <f>IF(MOD($B1125,$X$4)=0,$J1125*X$2,K1125)</f>
        <v>29.831814530742975</v>
      </c>
      <c r="Q1125" s="9">
        <f>IF(MOD($B1125,$X$4)=0,$J1125*Y$2,L1125)</f>
        <v>29.831814530742975</v>
      </c>
      <c r="R1125" s="9">
        <f>IF(MOD($B1125,$X$4)=0,$J1125*Z$2,M1125)</f>
        <v>29.831814530742975</v>
      </c>
      <c r="S1125" s="9">
        <f>IF(MOD($B1125,$X$4)=0,$J1125*AA$2,N1125)</f>
        <v>29.831814530742975</v>
      </c>
      <c r="T1125" s="9">
        <f>IF(MOD($B1125,$X$4)=0,$J1125*AB$2,O1125)</f>
        <v>29.831814530742975</v>
      </c>
      <c r="U1125" s="5" cm="1">
        <f t="array" ref="U1125">SUM(ABS(P1125:T1125/J1125-K1125:O1125/J1125))</f>
        <v>9.6090777234025537E-3</v>
      </c>
    </row>
    <row r="1126" spans="1:21" x14ac:dyDescent="0.25">
      <c r="A1126" s="7">
        <v>42541</v>
      </c>
      <c r="B1126" s="12">
        <v>1123</v>
      </c>
      <c r="C1126" s="8">
        <v>22.053443908691399</v>
      </c>
      <c r="D1126" s="8">
        <v>64.801925659179602</v>
      </c>
      <c r="E1126" s="8">
        <v>78.254432678222599</v>
      </c>
      <c r="F1126" s="8">
        <v>51.965545654296797</v>
      </c>
      <c r="G1126" s="8">
        <v>62.610671997070298</v>
      </c>
      <c r="H1126" s="10">
        <f t="shared" si="34"/>
        <v>3.5941863399426843E-3</v>
      </c>
      <c r="I1126" s="10">
        <f>(1+H1126)*(1-U1126*$X$5) - 1</f>
        <v>3.5556434069239362E-3</v>
      </c>
      <c r="J1126" s="8">
        <f t="shared" si="35"/>
        <v>149.69517815512538</v>
      </c>
      <c r="K1126" s="9">
        <f>P1125*C1126/C1125</f>
        <v>29.759841789550723</v>
      </c>
      <c r="L1126" s="9">
        <f>Q1125*D1126/D1125</f>
        <v>30.028256189764889</v>
      </c>
      <c r="M1126" s="9">
        <f>R1125*E1126/E1125</f>
        <v>30.137266479607682</v>
      </c>
      <c r="N1126" s="9">
        <f>S1125*F1126/F1125</f>
        <v>29.874923598092337</v>
      </c>
      <c r="O1126" s="9">
        <f>T1125*G1126/G1125</f>
        <v>29.894890098109741</v>
      </c>
      <c r="P1126" s="9">
        <f>IF(MOD($B1126,$X$4)=0,$J1126*X$2,K1126)</f>
        <v>29.939035631025078</v>
      </c>
      <c r="Q1126" s="9">
        <f>IF(MOD($B1126,$X$4)=0,$J1126*Y$2,L1126)</f>
        <v>29.939035631025078</v>
      </c>
      <c r="R1126" s="9">
        <f>IF(MOD($B1126,$X$4)=0,$J1126*Z$2,M1126)</f>
        <v>29.939035631025078</v>
      </c>
      <c r="S1126" s="9">
        <f>IF(MOD($B1126,$X$4)=0,$J1126*AA$2,N1126)</f>
        <v>29.939035631025078</v>
      </c>
      <c r="T1126" s="9">
        <f>IF(MOD($B1126,$X$4)=0,$J1126*AB$2,O1126)</f>
        <v>29.939035631025078</v>
      </c>
      <c r="U1126" s="5" cm="1">
        <f t="array" ref="U1126">SUM(ABS(P1126:T1126/J1126-K1126:O1126/J1126))</f>
        <v>3.8404898656728137E-3</v>
      </c>
    </row>
    <row r="1127" spans="1:21" x14ac:dyDescent="0.25">
      <c r="A1127" s="7">
        <v>42542</v>
      </c>
      <c r="B1127" s="12">
        <v>1124</v>
      </c>
      <c r="C1127" s="8">
        <v>22.241283416748001</v>
      </c>
      <c r="D1127" s="8">
        <v>64.852783203125</v>
      </c>
      <c r="E1127" s="8">
        <v>78.734886169433594</v>
      </c>
      <c r="F1127" s="8">
        <v>52.4487915039062</v>
      </c>
      <c r="G1127" s="8">
        <v>62.9276733398437</v>
      </c>
      <c r="H1127" s="10">
        <f t="shared" si="34"/>
        <v>5.9608647122608716E-3</v>
      </c>
      <c r="I1127" s="10">
        <f>(1+H1127)*(1-U1127*$X$5) - 1</f>
        <v>5.9365692801098824E-3</v>
      </c>
      <c r="J1127" s="8">
        <f t="shared" si="35"/>
        <v>150.58749086018585</v>
      </c>
      <c r="K1127" s="9">
        <f>P1126*C1127/C1126</f>
        <v>30.19404041612372</v>
      </c>
      <c r="L1127" s="9">
        <f>Q1126*D1127/D1126</f>
        <v>29.962532244818561</v>
      </c>
      <c r="M1127" s="9">
        <f>R1126*E1127/E1126</f>
        <v>30.122850319856365</v>
      </c>
      <c r="N1127" s="9">
        <f>S1126*F1127/F1126</f>
        <v>30.217449232341792</v>
      </c>
      <c r="O1127" s="9">
        <f>T1126*G1127/G1126</f>
        <v>30.09061864704541</v>
      </c>
      <c r="P1127" s="9">
        <f>IF(MOD($B1127,$X$4)=0,$J1127*X$2,K1127)</f>
        <v>30.117498172037173</v>
      </c>
      <c r="Q1127" s="9">
        <f>IF(MOD($B1127,$X$4)=0,$J1127*Y$2,L1127)</f>
        <v>30.117498172037173</v>
      </c>
      <c r="R1127" s="9">
        <f>IF(MOD($B1127,$X$4)=0,$J1127*Z$2,M1127)</f>
        <v>30.117498172037173</v>
      </c>
      <c r="S1127" s="9">
        <f>IF(MOD($B1127,$X$4)=0,$J1127*AA$2,N1127)</f>
        <v>30.117498172037173</v>
      </c>
      <c r="T1127" s="9">
        <f>IF(MOD($B1127,$X$4)=0,$J1127*AB$2,O1127)</f>
        <v>30.117498172037173</v>
      </c>
      <c r="U1127" s="5" cm="1">
        <f t="array" ref="U1127">SUM(ABS(P1127:T1127/J1127-K1127:O1127/J1127))</f>
        <v>2.4151468514632957E-3</v>
      </c>
    </row>
    <row r="1128" spans="1:21" x14ac:dyDescent="0.25">
      <c r="A1128" s="7">
        <v>42543</v>
      </c>
      <c r="B1128" s="12">
        <v>1125</v>
      </c>
      <c r="C1128" s="8">
        <v>22.1577949523925</v>
      </c>
      <c r="D1128" s="8">
        <v>64.801925659179602</v>
      </c>
      <c r="E1128" s="8">
        <v>78.010406494140597</v>
      </c>
      <c r="F1128" s="8">
        <v>52.248821258544901</v>
      </c>
      <c r="G1128" s="8">
        <v>63.1830444335937</v>
      </c>
      <c r="H1128" s="10">
        <f t="shared" si="34"/>
        <v>-2.698795280454469E-3</v>
      </c>
      <c r="I1128" s="10">
        <f>(1+H1128)*(1-U1128*$X$5) - 1</f>
        <v>-2.7334815167241455E-3</v>
      </c>
      <c r="J1128" s="8">
        <f t="shared" si="35"/>
        <v>150.1810860505569</v>
      </c>
      <c r="K1128" s="9">
        <f>P1127*C1128/C1127</f>
        <v>30.004444279170563</v>
      </c>
      <c r="L1128" s="9">
        <f>Q1127*D1128/D1127</f>
        <v>30.09388003398422</v>
      </c>
      <c r="M1128" s="9">
        <f>R1127*E1128/E1127</f>
        <v>29.840371775367714</v>
      </c>
      <c r="N1128" s="9">
        <f>S1127*F1128/F1127</f>
        <v>30.002669911434026</v>
      </c>
      <c r="O1128" s="9">
        <f>T1127*G1128/G1127</f>
        <v>30.239720050600368</v>
      </c>
      <c r="P1128" s="9">
        <f>IF(MOD($B1128,$X$4)=0,$J1128*X$2,K1128)</f>
        <v>30.036217210111381</v>
      </c>
      <c r="Q1128" s="9">
        <f>IF(MOD($B1128,$X$4)=0,$J1128*Y$2,L1128)</f>
        <v>30.036217210111381</v>
      </c>
      <c r="R1128" s="9">
        <f>IF(MOD($B1128,$X$4)=0,$J1128*Z$2,M1128)</f>
        <v>30.036217210111381</v>
      </c>
      <c r="S1128" s="9">
        <f>IF(MOD($B1128,$X$4)=0,$J1128*AA$2,N1128)</f>
        <v>30.036217210111381</v>
      </c>
      <c r="T1128" s="9">
        <f>IF(MOD($B1128,$X$4)=0,$J1128*AB$2,O1128)</f>
        <v>30.036217210111381</v>
      </c>
      <c r="U1128" s="5" cm="1">
        <f t="array" ref="U1128">SUM(ABS(P1128:T1128/J1128-K1128:O1128/J1128))</f>
        <v>3.4780100641157441E-3</v>
      </c>
    </row>
    <row r="1129" spans="1:21" x14ac:dyDescent="0.25">
      <c r="A1129" s="7">
        <v>42544</v>
      </c>
      <c r="B1129" s="12">
        <v>1126</v>
      </c>
      <c r="C1129" s="8">
        <v>22.2853393554687</v>
      </c>
      <c r="D1129" s="8">
        <v>66.319602966308594</v>
      </c>
      <c r="E1129" s="8">
        <v>79.650070190429602</v>
      </c>
      <c r="F1129" s="8">
        <v>53.365303039550703</v>
      </c>
      <c r="G1129" s="8">
        <v>63.491260528564403</v>
      </c>
      <c r="H1129" s="10">
        <f t="shared" si="34"/>
        <v>1.5288332415161809E-2</v>
      </c>
      <c r="I1129" s="10">
        <f>(1+H1129)*(1-U1129*$X$5) - 1</f>
        <v>1.5208563085066462E-2</v>
      </c>
      <c r="J1129" s="8">
        <f t="shared" si="35"/>
        <v>152.47710441656784</v>
      </c>
      <c r="K1129" s="9">
        <f>P1128*C1129/C1128</f>
        <v>30.209111282060409</v>
      </c>
      <c r="L1129" s="9">
        <f>Q1128*D1129/D1128</f>
        <v>30.739672929799948</v>
      </c>
      <c r="M1129" s="9">
        <f>R1128*E1129/E1128</f>
        <v>30.667534199043747</v>
      </c>
      <c r="N1129" s="9">
        <f>S1128*F1129/F1128</f>
        <v>30.678047752459513</v>
      </c>
      <c r="O1129" s="9">
        <f>T1128*G1129/G1128</f>
        <v>30.182738253204235</v>
      </c>
      <c r="P1129" s="9">
        <f>IF(MOD($B1129,$X$4)=0,$J1129*X$2,K1129)</f>
        <v>30.495420883313571</v>
      </c>
      <c r="Q1129" s="9">
        <f>IF(MOD($B1129,$X$4)=0,$J1129*Y$2,L1129)</f>
        <v>30.495420883313571</v>
      </c>
      <c r="R1129" s="9">
        <f>IF(MOD($B1129,$X$4)=0,$J1129*Z$2,M1129)</f>
        <v>30.495420883313571</v>
      </c>
      <c r="S1129" s="9">
        <f>IF(MOD($B1129,$X$4)=0,$J1129*AA$2,N1129)</f>
        <v>30.495420883313571</v>
      </c>
      <c r="T1129" s="9">
        <f>IF(MOD($B1129,$X$4)=0,$J1129*AB$2,O1129)</f>
        <v>30.495420883313571</v>
      </c>
      <c r="U1129" s="5" cm="1">
        <f t="array" ref="U1129">SUM(ABS(P1129:T1129/J1129-K1129:O1129/J1129))</f>
        <v>7.8568154039185822E-3</v>
      </c>
    </row>
    <row r="1130" spans="1:21" x14ac:dyDescent="0.25">
      <c r="A1130" s="7">
        <v>42545</v>
      </c>
      <c r="B1130" s="12">
        <v>1127</v>
      </c>
      <c r="C1130" s="8">
        <v>21.659217834472599</v>
      </c>
      <c r="D1130" s="8">
        <v>61.919200897216797</v>
      </c>
      <c r="E1130" s="8">
        <v>77.712959289550696</v>
      </c>
      <c r="F1130" s="8">
        <v>49.657627105712798</v>
      </c>
      <c r="G1130" s="8">
        <v>63.367969512939403</v>
      </c>
      <c r="H1130" s="10">
        <f t="shared" si="34"/>
        <v>-3.8037304776232683E-2</v>
      </c>
      <c r="I1130" s="10">
        <f>(1+H1130)*(1-U1130*$X$5) - 1</f>
        <v>-3.8276321260460211E-2</v>
      </c>
      <c r="J1130" s="8">
        <f t="shared" si="35"/>
        <v>146.67728632447739</v>
      </c>
      <c r="K1130" s="9">
        <f>P1129*C1130/C1129</f>
        <v>29.638631628175258</v>
      </c>
      <c r="L1130" s="9">
        <f>Q1129*D1130/D1129</f>
        <v>28.472005374916606</v>
      </c>
      <c r="M1130" s="9">
        <f>R1129*E1130/E1129</f>
        <v>29.753764132996547</v>
      </c>
      <c r="N1130" s="9">
        <f>S1129*F1130/F1129</f>
        <v>28.376682083732092</v>
      </c>
      <c r="O1130" s="9">
        <f>T1129*G1130/G1129</f>
        <v>30.436203104656869</v>
      </c>
      <c r="P1130" s="9">
        <f>IF(MOD($B1130,$X$4)=0,$J1130*X$2,K1130)</f>
        <v>29.335457264895481</v>
      </c>
      <c r="Q1130" s="9">
        <f>IF(MOD($B1130,$X$4)=0,$J1130*Y$2,L1130)</f>
        <v>29.335457264895481</v>
      </c>
      <c r="R1130" s="9">
        <f>IF(MOD($B1130,$X$4)=0,$J1130*Z$2,M1130)</f>
        <v>29.335457264895481</v>
      </c>
      <c r="S1130" s="9">
        <f>IF(MOD($B1130,$X$4)=0,$J1130*AA$2,N1130)</f>
        <v>29.335457264895481</v>
      </c>
      <c r="T1130" s="9">
        <f>IF(MOD($B1130,$X$4)=0,$J1130*AB$2,O1130)</f>
        <v>29.335457264895481</v>
      </c>
      <c r="U1130" s="5" cm="1">
        <f t="array" ref="U1130">SUM(ABS(P1130:T1130/J1130-K1130:O1130/J1130))</f>
        <v>2.4846751897374786E-2</v>
      </c>
    </row>
    <row r="1131" spans="1:21" x14ac:dyDescent="0.25">
      <c r="A1131" s="7">
        <v>42548</v>
      </c>
      <c r="B1131" s="12">
        <v>1128</v>
      </c>
      <c r="C1131" s="8">
        <v>21.343833923339801</v>
      </c>
      <c r="D1131" s="8">
        <v>60.520225524902301</v>
      </c>
      <c r="E1131" s="8">
        <v>76.538505554199205</v>
      </c>
      <c r="F1131" s="8">
        <v>47.999607086181598</v>
      </c>
      <c r="G1131" s="8">
        <v>62.962905883788999</v>
      </c>
      <c r="H1131" s="10">
        <f t="shared" si="34"/>
        <v>-1.8409747955195344E-2</v>
      </c>
      <c r="I1131" s="10">
        <f>(1+H1131)*(1-U1131*$X$5) - 1</f>
        <v>-1.848640034541682E-2</v>
      </c>
      <c r="J1131" s="8">
        <f t="shared" si="35"/>
        <v>143.97699445249174</v>
      </c>
      <c r="K1131" s="9">
        <f>P1130*C1131/C1130</f>
        <v>28.908298199513787</v>
      </c>
      <c r="L1131" s="9">
        <f>Q1130*D1131/D1130</f>
        <v>28.67266476023611</v>
      </c>
      <c r="M1131" s="9">
        <f>R1130*E1131/E1130</f>
        <v>28.892118886355146</v>
      </c>
      <c r="N1131" s="9">
        <f>S1130*F1131/F1130</f>
        <v>28.355974791362161</v>
      </c>
      <c r="O1131" s="9">
        <f>T1130*G1131/G1130</f>
        <v>29.147937815024537</v>
      </c>
      <c r="P1131" s="9">
        <f>IF(MOD($B1131,$X$4)=0,$J1131*X$2,K1131)</f>
        <v>28.795398890498348</v>
      </c>
      <c r="Q1131" s="9">
        <f>IF(MOD($B1131,$X$4)=0,$J1131*Y$2,L1131)</f>
        <v>28.795398890498348</v>
      </c>
      <c r="R1131" s="9">
        <f>IF(MOD($B1131,$X$4)=0,$J1131*Z$2,M1131)</f>
        <v>28.795398890498348</v>
      </c>
      <c r="S1131" s="9">
        <f>IF(MOD($B1131,$X$4)=0,$J1131*AA$2,N1131)</f>
        <v>28.795398890498348</v>
      </c>
      <c r="T1131" s="9">
        <f>IF(MOD($B1131,$X$4)=0,$J1131*AB$2,O1131)</f>
        <v>28.795398890498348</v>
      </c>
      <c r="U1131" s="5" cm="1">
        <f t="array" ref="U1131">SUM(ABS(P1131:T1131/J1131-K1131:O1131/J1131))</f>
        <v>7.80900075788038E-3</v>
      </c>
    </row>
    <row r="1132" spans="1:21" x14ac:dyDescent="0.25">
      <c r="A1132" s="7">
        <v>42549</v>
      </c>
      <c r="B1132" s="12">
        <v>1129</v>
      </c>
      <c r="C1132" s="8">
        <v>21.7032756805419</v>
      </c>
      <c r="D1132" s="8">
        <v>61.486801147460902</v>
      </c>
      <c r="E1132" s="8">
        <v>77.507049560546804</v>
      </c>
      <c r="F1132" s="8">
        <v>49.590969085693303</v>
      </c>
      <c r="G1132" s="8">
        <v>62.971710205078097</v>
      </c>
      <c r="H1132" s="10">
        <f t="shared" si="34"/>
        <v>1.5751895378181224E-2</v>
      </c>
      <c r="I1132" s="10">
        <f>(1+H1132)*(1-U1132*$X$5) - 1</f>
        <v>1.5677056895112562E-2</v>
      </c>
      <c r="J1132" s="8">
        <f t="shared" si="35"/>
        <v>146.24490500597236</v>
      </c>
      <c r="K1132" s="9">
        <f>P1131*C1132/C1131</f>
        <v>29.280329049424381</v>
      </c>
      <c r="L1132" s="9">
        <f>Q1131*D1132/D1131</f>
        <v>29.25529358467714</v>
      </c>
      <c r="M1132" s="9">
        <f>R1131*E1132/E1131</f>
        <v>29.159785558409325</v>
      </c>
      <c r="N1132" s="9">
        <f>S1131*F1132/F1131</f>
        <v>29.750071362563492</v>
      </c>
      <c r="O1132" s="9">
        <f>T1131*G1132/G1131</f>
        <v>28.799425450898013</v>
      </c>
      <c r="P1132" s="9">
        <f>IF(MOD($B1132,$X$4)=0,$J1132*X$2,K1132)</f>
        <v>29.248981001194473</v>
      </c>
      <c r="Q1132" s="9">
        <f>IF(MOD($B1132,$X$4)=0,$J1132*Y$2,L1132)</f>
        <v>29.248981001194473</v>
      </c>
      <c r="R1132" s="9">
        <f>IF(MOD($B1132,$X$4)=0,$J1132*Z$2,M1132)</f>
        <v>29.248981001194473</v>
      </c>
      <c r="S1132" s="9">
        <f>IF(MOD($B1132,$X$4)=0,$J1132*AA$2,N1132)</f>
        <v>29.248981001194473</v>
      </c>
      <c r="T1132" s="9">
        <f>IF(MOD($B1132,$X$4)=0,$J1132*AB$2,O1132)</f>
        <v>29.248981001194473</v>
      </c>
      <c r="U1132" s="5" cm="1">
        <f t="array" ref="U1132">SUM(ABS(P1132:T1132/J1132-K1132:O1132/J1132))</f>
        <v>7.3677916240514341E-3</v>
      </c>
    </row>
    <row r="1133" spans="1:21" x14ac:dyDescent="0.25">
      <c r="A1133" s="7">
        <v>42550</v>
      </c>
      <c r="B1133" s="12">
        <v>1130</v>
      </c>
      <c r="C1133" s="8">
        <v>21.891115188598601</v>
      </c>
      <c r="D1133" s="8">
        <v>62.936634063720703</v>
      </c>
      <c r="E1133" s="8">
        <v>78.872169494628906</v>
      </c>
      <c r="F1133" s="8">
        <v>50.990726470947202</v>
      </c>
      <c r="G1133" s="8">
        <v>63.808265686035099</v>
      </c>
      <c r="H1133" s="10">
        <f t="shared" si="34"/>
        <v>1.8271599661554339E-2</v>
      </c>
      <c r="I1133" s="10">
        <f>(1+H1133)*(1-U1133*$X$5) - 1</f>
        <v>1.8210549923697084E-2</v>
      </c>
      <c r="J1133" s="8">
        <f t="shared" si="35"/>
        <v>148.91703336278351</v>
      </c>
      <c r="K1133" s="9">
        <f>P1132*C1133/C1132</f>
        <v>29.502127774211321</v>
      </c>
      <c r="L1133" s="9">
        <f>Q1132*D1133/D1132</f>
        <v>29.93865967419762</v>
      </c>
      <c r="M1133" s="9">
        <f>R1132*E1133/E1132</f>
        <v>29.764138877061338</v>
      </c>
      <c r="N1133" s="9">
        <f>S1132*F1133/F1132</f>
        <v>30.074564326594427</v>
      </c>
      <c r="O1133" s="9">
        <f>T1132*G1133/G1132</f>
        <v>29.637542710718812</v>
      </c>
      <c r="P1133" s="9">
        <f>IF(MOD($B1133,$X$4)=0,$J1133*X$2,K1133)</f>
        <v>29.783406672556705</v>
      </c>
      <c r="Q1133" s="9">
        <f>IF(MOD($B1133,$X$4)=0,$J1133*Y$2,L1133)</f>
        <v>29.783406672556705</v>
      </c>
      <c r="R1133" s="9">
        <f>IF(MOD($B1133,$X$4)=0,$J1133*Z$2,M1133)</f>
        <v>29.783406672556705</v>
      </c>
      <c r="S1133" s="9">
        <f>IF(MOD($B1133,$X$4)=0,$J1133*AA$2,N1133)</f>
        <v>29.783406672556705</v>
      </c>
      <c r="T1133" s="9">
        <f>IF(MOD($B1133,$X$4)=0,$J1133*AB$2,O1133)</f>
        <v>29.783406672556705</v>
      </c>
      <c r="U1133" s="5" cm="1">
        <f t="array" ref="U1133">SUM(ABS(P1133:T1133/J1133-K1133:O1133/J1133))</f>
        <v>5.9954277304345716E-3</v>
      </c>
    </row>
    <row r="1134" spans="1:21" x14ac:dyDescent="0.25">
      <c r="A1134" s="7">
        <v>42551</v>
      </c>
      <c r="B1134" s="12">
        <v>1131</v>
      </c>
      <c r="C1134" s="8">
        <v>22.169389724731399</v>
      </c>
      <c r="D1134" s="8">
        <v>64.276252746582003</v>
      </c>
      <c r="E1134" s="8">
        <v>79.947486877441406</v>
      </c>
      <c r="F1134" s="8">
        <v>51.773899078369098</v>
      </c>
      <c r="G1134" s="8">
        <v>64.301437377929602</v>
      </c>
      <c r="H1134" s="10">
        <f t="shared" si="34"/>
        <v>1.4143741709137903E-2</v>
      </c>
      <c r="I1134" s="10">
        <f>(1+H1134)*(1-U1134*$X$5) - 1</f>
        <v>1.4110314379235822E-2</v>
      </c>
      <c r="J1134" s="8">
        <f t="shared" si="35"/>
        <v>151.0232774187578</v>
      </c>
      <c r="K1134" s="9">
        <f>P1133*C1134/C1133</f>
        <v>30.162006099989107</v>
      </c>
      <c r="L1134" s="9">
        <f>Q1133*D1134/D1133</f>
        <v>30.417352364304655</v>
      </c>
      <c r="M1134" s="9">
        <f>R1133*E1134/E1133</f>
        <v>30.189463905666734</v>
      </c>
      <c r="N1134" s="9">
        <f>S1133*F1134/F1133</f>
        <v>30.240853543311584</v>
      </c>
      <c r="O1134" s="9">
        <f>T1133*G1134/G1133</f>
        <v>30.013601505485717</v>
      </c>
      <c r="P1134" s="9">
        <f>IF(MOD($B1134,$X$4)=0,$J1134*X$2,K1134)</f>
        <v>30.204655483751562</v>
      </c>
      <c r="Q1134" s="9">
        <f>IF(MOD($B1134,$X$4)=0,$J1134*Y$2,L1134)</f>
        <v>30.204655483751562</v>
      </c>
      <c r="R1134" s="9">
        <f>IF(MOD($B1134,$X$4)=0,$J1134*Z$2,M1134)</f>
        <v>30.204655483751562</v>
      </c>
      <c r="S1134" s="9">
        <f>IF(MOD($B1134,$X$4)=0,$J1134*AA$2,N1134)</f>
        <v>30.204655483751562</v>
      </c>
      <c r="T1134" s="9">
        <f>IF(MOD($B1134,$X$4)=0,$J1134*AB$2,O1134)</f>
        <v>30.204655483751562</v>
      </c>
      <c r="U1134" s="5" cm="1">
        <f t="array" ref="U1134">SUM(ABS(P1134:T1134/J1134-K1134:O1134/J1134))</f>
        <v>3.2961136106586519E-3</v>
      </c>
    </row>
    <row r="1135" spans="1:21" x14ac:dyDescent="0.25">
      <c r="A1135" s="7">
        <v>42552</v>
      </c>
      <c r="B1135" s="12">
        <v>1132</v>
      </c>
      <c r="C1135" s="8">
        <v>22.236648559570298</v>
      </c>
      <c r="D1135" s="8">
        <v>64.818862915039006</v>
      </c>
      <c r="E1135" s="8">
        <v>79.428901672363196</v>
      </c>
      <c r="F1135" s="8">
        <v>51.4380493164062</v>
      </c>
      <c r="G1135" s="8">
        <v>64.116485595703097</v>
      </c>
      <c r="H1135" s="10">
        <f t="shared" si="34"/>
        <v>-8.7480927039729206E-4</v>
      </c>
      <c r="I1135" s="10">
        <f>(1+H1135)*(1-U1135*$X$5) - 1</f>
        <v>-9.2771056673579544E-4</v>
      </c>
      <c r="J1135" s="8">
        <f t="shared" si="35"/>
        <v>150.89116085562608</v>
      </c>
      <c r="K1135" s="9">
        <f>P1134*C1135/C1134</f>
        <v>30.296292193637232</v>
      </c>
      <c r="L1135" s="9">
        <f>Q1134*D1135/D1134</f>
        <v>30.459638506250421</v>
      </c>
      <c r="M1135" s="9">
        <f>R1134*E1135/E1134</f>
        <v>30.008730782799173</v>
      </c>
      <c r="N1135" s="9">
        <f>S1134*F1135/F1134</f>
        <v>30.008722271554539</v>
      </c>
      <c r="O1135" s="9">
        <f>T1134*G1135/G1134</f>
        <v>30.117777101384718</v>
      </c>
      <c r="P1135" s="9">
        <f>IF(MOD($B1135,$X$4)=0,$J1135*X$2,K1135)</f>
        <v>30.178232171125217</v>
      </c>
      <c r="Q1135" s="9">
        <f>IF(MOD($B1135,$X$4)=0,$J1135*Y$2,L1135)</f>
        <v>30.178232171125217</v>
      </c>
      <c r="R1135" s="9">
        <f>IF(MOD($B1135,$X$4)=0,$J1135*Z$2,M1135)</f>
        <v>30.178232171125217</v>
      </c>
      <c r="S1135" s="9">
        <f>IF(MOD($B1135,$X$4)=0,$J1135*AA$2,N1135)</f>
        <v>30.178232171125217</v>
      </c>
      <c r="T1135" s="9">
        <f>IF(MOD($B1135,$X$4)=0,$J1135*AB$2,O1135)</f>
        <v>30.178232171125217</v>
      </c>
      <c r="U1135" s="5" cm="1">
        <f t="array" ref="U1135">SUM(ABS(P1135:T1135/J1135-K1135:O1135/J1135))</f>
        <v>5.2947615403321491E-3</v>
      </c>
    </row>
    <row r="1136" spans="1:21" x14ac:dyDescent="0.25">
      <c r="A1136" s="7">
        <v>42556</v>
      </c>
      <c r="B1136" s="12">
        <v>1133</v>
      </c>
      <c r="C1136" s="8">
        <v>22.027931213378899</v>
      </c>
      <c r="D1136" s="8">
        <v>63.063819885253899</v>
      </c>
      <c r="E1136" s="8">
        <v>78.986564636230398</v>
      </c>
      <c r="F1136" s="8">
        <v>50.0022163391113</v>
      </c>
      <c r="G1136" s="8">
        <v>64.407096862792898</v>
      </c>
      <c r="H1136" s="10">
        <f t="shared" si="34"/>
        <v>-1.3082510005661963E-2</v>
      </c>
      <c r="I1136" s="10">
        <f>(1+H1136)*(1-U1136*$X$5) - 1</f>
        <v>-1.3197809709312613E-2</v>
      </c>
      <c r="J1136" s="8">
        <f t="shared" si="35"/>
        <v>148.9171257339664</v>
      </c>
      <c r="K1136" s="9">
        <f>P1135*C1136/C1135</f>
        <v>29.894973634451787</v>
      </c>
      <c r="L1136" s="9">
        <f>Q1135*D1136/D1135</f>
        <v>29.361122866190442</v>
      </c>
      <c r="M1136" s="9">
        <f>R1135*E1136/E1135</f>
        <v>30.010170552580291</v>
      </c>
      <c r="N1136" s="9">
        <f>S1135*F1136/F1135</f>
        <v>29.335842120887776</v>
      </c>
      <c r="O1136" s="9">
        <f>T1135*G1136/G1135</f>
        <v>30.315016559856105</v>
      </c>
      <c r="P1136" s="9">
        <f>IF(MOD($B1136,$X$4)=0,$J1136*X$2,K1136)</f>
        <v>29.783425146793281</v>
      </c>
      <c r="Q1136" s="9">
        <f>IF(MOD($B1136,$X$4)=0,$J1136*Y$2,L1136)</f>
        <v>29.783425146793281</v>
      </c>
      <c r="R1136" s="9">
        <f>IF(MOD($B1136,$X$4)=0,$J1136*Z$2,M1136)</f>
        <v>29.783425146793281</v>
      </c>
      <c r="S1136" s="9">
        <f>IF(MOD($B1136,$X$4)=0,$J1136*AA$2,N1136)</f>
        <v>29.783425146793281</v>
      </c>
      <c r="T1136" s="9">
        <f>IF(MOD($B1136,$X$4)=0,$J1136*AB$2,O1136)</f>
        <v>29.783425146793281</v>
      </c>
      <c r="U1136" s="5" cm="1">
        <f t="array" ref="U1136">SUM(ABS(P1136:T1136/J1136-K1136:O1136/J1136))</f>
        <v>1.1682810854976466E-2</v>
      </c>
    </row>
    <row r="1137" spans="1:21" x14ac:dyDescent="0.25">
      <c r="A1137" s="7">
        <v>42557</v>
      </c>
      <c r="B1137" s="12">
        <v>1134</v>
      </c>
      <c r="C1137" s="8">
        <v>22.153160095214801</v>
      </c>
      <c r="D1137" s="8">
        <v>63.445358276367102</v>
      </c>
      <c r="E1137" s="8">
        <v>79.7568359375</v>
      </c>
      <c r="F1137" s="8">
        <v>50.539592742919901</v>
      </c>
      <c r="G1137" s="8">
        <v>65.005889892578097</v>
      </c>
      <c r="H1137" s="10">
        <f t="shared" si="34"/>
        <v>8.3062048178237369E-3</v>
      </c>
      <c r="I1137" s="10">
        <f>(1+H1137)*(1-U1137*$X$5) - 1</f>
        <v>8.2866953408151645E-3</v>
      </c>
      <c r="J1137" s="8">
        <f t="shared" si="35"/>
        <v>150.15406188119434</v>
      </c>
      <c r="K1137" s="9">
        <f>P1136*C1137/C1136</f>
        <v>29.952744044344172</v>
      </c>
      <c r="L1137" s="9">
        <f>Q1136*D1137/D1136</f>
        <v>29.963615946098244</v>
      </c>
      <c r="M1137" s="9">
        <f>R1136*E1137/E1136</f>
        <v>30.073870968177484</v>
      </c>
      <c r="N1137" s="9">
        <f>S1136*F1137/F1136</f>
        <v>30.103509156468817</v>
      </c>
      <c r="O1137" s="9">
        <f>T1136*G1137/G1136</f>
        <v>30.060321766105609</v>
      </c>
      <c r="P1137" s="9">
        <f>IF(MOD($B1137,$X$4)=0,$J1137*X$2,K1137)</f>
        <v>30.03081237623887</v>
      </c>
      <c r="Q1137" s="9">
        <f>IF(MOD($B1137,$X$4)=0,$J1137*Y$2,L1137)</f>
        <v>30.03081237623887</v>
      </c>
      <c r="R1137" s="9">
        <f>IF(MOD($B1137,$X$4)=0,$J1137*Z$2,M1137)</f>
        <v>30.03081237623887</v>
      </c>
      <c r="S1137" s="9">
        <f>IF(MOD($B1137,$X$4)=0,$J1137*AA$2,N1137)</f>
        <v>30.03081237623887</v>
      </c>
      <c r="T1137" s="9">
        <f>IF(MOD($B1137,$X$4)=0,$J1137*AB$2,O1137)</f>
        <v>30.03081237623887</v>
      </c>
      <c r="U1137" s="5" cm="1">
        <f t="array" ref="U1137">SUM(ABS(P1137:T1137/J1137-K1137:O1137/J1137))</f>
        <v>1.93487622266586E-3</v>
      </c>
    </row>
    <row r="1138" spans="1:21" x14ac:dyDescent="0.25">
      <c r="A1138" s="7">
        <v>42558</v>
      </c>
      <c r="B1138" s="12">
        <v>1135</v>
      </c>
      <c r="C1138" s="8">
        <v>22.248233795166001</v>
      </c>
      <c r="D1138" s="8">
        <v>63.631862640380803</v>
      </c>
      <c r="E1138" s="8">
        <v>78.589996337890597</v>
      </c>
      <c r="F1138" s="8">
        <v>50.867076873779297</v>
      </c>
      <c r="G1138" s="8">
        <v>64.750526428222599</v>
      </c>
      <c r="H1138" s="10">
        <f t="shared" si="34"/>
        <v>-9.6945239460988208E-4</v>
      </c>
      <c r="I1138" s="10">
        <f>(1+H1138)*(1-U1138*$X$5) - 1</f>
        <v>-1.0359298803948036E-3</v>
      </c>
      <c r="J1138" s="8">
        <f t="shared" si="35"/>
        <v>150.00849466634321</v>
      </c>
      <c r="K1138" s="9">
        <f>P1137*C1138/C1137</f>
        <v>30.15969423475828</v>
      </c>
      <c r="L1138" s="9">
        <f>Q1137*D1138/D1137</f>
        <v>30.119091136343712</v>
      </c>
      <c r="M1138" s="9">
        <f>R1137*E1138/E1137</f>
        <v>29.591462686934555</v>
      </c>
      <c r="N1138" s="9">
        <f>S1137*F1138/F1137</f>
        <v>30.225404654416895</v>
      </c>
      <c r="O1138" s="9">
        <f>T1137*G1138/G1137</f>
        <v>29.912841953889775</v>
      </c>
      <c r="P1138" s="9">
        <f>IF(MOD($B1138,$X$4)=0,$J1138*X$2,K1138)</f>
        <v>30.001698933268642</v>
      </c>
      <c r="Q1138" s="9">
        <f>IF(MOD($B1138,$X$4)=0,$J1138*Y$2,L1138)</f>
        <v>30.001698933268642</v>
      </c>
      <c r="R1138" s="9">
        <f>IF(MOD($B1138,$X$4)=0,$J1138*Z$2,M1138)</f>
        <v>30.001698933268642</v>
      </c>
      <c r="S1138" s="9">
        <f>IF(MOD($B1138,$X$4)=0,$J1138*AA$2,N1138)</f>
        <v>30.001698933268642</v>
      </c>
      <c r="T1138" s="9">
        <f>IF(MOD($B1138,$X$4)=0,$J1138*AB$2,O1138)</f>
        <v>30.001698933268642</v>
      </c>
      <c r="U1138" s="5" cm="1">
        <f t="array" ref="U1138">SUM(ABS(P1138:T1138/J1138-K1138:O1138/J1138))</f>
        <v>6.6541995081420557E-3</v>
      </c>
    </row>
    <row r="1139" spans="1:21" x14ac:dyDescent="0.25">
      <c r="A1139" s="7">
        <v>42559</v>
      </c>
      <c r="B1139" s="12">
        <v>1136</v>
      </c>
      <c r="C1139" s="8">
        <v>22.419845581054599</v>
      </c>
      <c r="D1139" s="8">
        <v>65.598930358886705</v>
      </c>
      <c r="E1139" s="8">
        <v>79.9017333984375</v>
      </c>
      <c r="F1139" s="8">
        <v>51.916664123535099</v>
      </c>
      <c r="G1139" s="8">
        <v>65.023498535156193</v>
      </c>
      <c r="H1139" s="10">
        <f t="shared" si="34"/>
        <v>1.6033463081120081E-2</v>
      </c>
      <c r="I1139" s="10">
        <f>(1+H1139)*(1-U1139*$X$5) - 1</f>
        <v>1.5952912387317664E-2</v>
      </c>
      <c r="J1139" s="8">
        <f t="shared" si="35"/>
        <v>152.41365032743042</v>
      </c>
      <c r="K1139" s="9">
        <f>P1138*C1139/C1138</f>
        <v>30.233117084526516</v>
      </c>
      <c r="L1139" s="9">
        <f>Q1138*D1139/D1138</f>
        <v>30.929148972025086</v>
      </c>
      <c r="M1139" s="9">
        <f>R1138*E1139/E1138</f>
        <v>30.502454019207807</v>
      </c>
      <c r="N1139" s="9">
        <f>S1138*F1139/F1138</f>
        <v>30.620751621307079</v>
      </c>
      <c r="O1139" s="9">
        <f>T1138*G1139/G1138</f>
        <v>30.128178630363927</v>
      </c>
      <c r="P1139" s="9">
        <f>IF(MOD($B1139,$X$4)=0,$J1139*X$2,K1139)</f>
        <v>30.482730065486084</v>
      </c>
      <c r="Q1139" s="9">
        <f>IF(MOD($B1139,$X$4)=0,$J1139*Y$2,L1139)</f>
        <v>30.482730065486084</v>
      </c>
      <c r="R1139" s="9">
        <f>IF(MOD($B1139,$X$4)=0,$J1139*Z$2,M1139)</f>
        <v>30.482730065486084</v>
      </c>
      <c r="S1139" s="9">
        <f>IF(MOD($B1139,$X$4)=0,$J1139*AA$2,N1139)</f>
        <v>30.482730065486084</v>
      </c>
      <c r="T1139" s="9">
        <f>IF(MOD($B1139,$X$4)=0,$J1139*AB$2,O1139)</f>
        <v>30.482730065486084</v>
      </c>
      <c r="U1139" s="5" cm="1">
        <f t="array" ref="U1139">SUM(ABS(P1139:T1139/J1139-K1139:O1139/J1139))</f>
        <v>7.9279567779368398E-3</v>
      </c>
    </row>
    <row r="1140" spans="1:21" x14ac:dyDescent="0.25">
      <c r="A1140" s="7">
        <v>42562</v>
      </c>
      <c r="B1140" s="12">
        <v>1137</v>
      </c>
      <c r="C1140" s="8">
        <v>22.489412307739201</v>
      </c>
      <c r="D1140" s="8">
        <v>65.963508605957003</v>
      </c>
      <c r="E1140" s="8">
        <v>80.374572753906193</v>
      </c>
      <c r="F1140" s="8">
        <v>52.286113739013601</v>
      </c>
      <c r="G1140" s="8">
        <v>65.217247009277301</v>
      </c>
      <c r="H1140" s="10">
        <f t="shared" si="34"/>
        <v>4.9348457056395123E-3</v>
      </c>
      <c r="I1140" s="10">
        <f>(1+H1140)*(1-U1140*$X$5) - 1</f>
        <v>4.9196972477383305E-3</v>
      </c>
      <c r="J1140" s="8">
        <f t="shared" si="35"/>
        <v>153.16578817522958</v>
      </c>
      <c r="K1140" s="9">
        <f>P1139*C1140/C1139</f>
        <v>30.577315183987441</v>
      </c>
      <c r="L1140" s="9">
        <f>Q1139*D1140/D1139</f>
        <v>30.652143503058799</v>
      </c>
      <c r="M1140" s="9">
        <f>R1139*E1140/E1139</f>
        <v>30.66311957424951</v>
      </c>
      <c r="N1140" s="9">
        <f>S1139*F1140/F1139</f>
        <v>30.699651416107368</v>
      </c>
      <c r="O1140" s="9">
        <f>T1139*G1140/G1139</f>
        <v>30.57355849782644</v>
      </c>
      <c r="P1140" s="9">
        <f>IF(MOD($B1140,$X$4)=0,$J1140*X$2,K1140)</f>
        <v>30.633157635045919</v>
      </c>
      <c r="Q1140" s="9">
        <f>IF(MOD($B1140,$X$4)=0,$J1140*Y$2,L1140)</f>
        <v>30.633157635045919</v>
      </c>
      <c r="R1140" s="9">
        <f>IF(MOD($B1140,$X$4)=0,$J1140*Z$2,M1140)</f>
        <v>30.633157635045919</v>
      </c>
      <c r="S1140" s="9">
        <f>IF(MOD($B1140,$X$4)=0,$J1140*AA$2,N1140)</f>
        <v>30.633157635045919</v>
      </c>
      <c r="T1140" s="9">
        <f>IF(MOD($B1140,$X$4)=0,$J1140*AB$2,O1140)</f>
        <v>30.633157635045919</v>
      </c>
      <c r="U1140" s="5" cm="1">
        <f t="array" ref="U1140">SUM(ABS(P1140:T1140/J1140-K1140:O1140/J1140))</f>
        <v>1.507406969314451E-3</v>
      </c>
    </row>
    <row r="1141" spans="1:21" x14ac:dyDescent="0.25">
      <c r="A1141" s="7">
        <v>42563</v>
      </c>
      <c r="B1141" s="12">
        <v>1138</v>
      </c>
      <c r="C1141" s="8">
        <v>22.5914402008056</v>
      </c>
      <c r="D1141" s="8">
        <v>67.659217834472599</v>
      </c>
      <c r="E1141" s="8">
        <v>81.434654235839801</v>
      </c>
      <c r="F1141" s="8">
        <v>53.067005157470703</v>
      </c>
      <c r="G1141" s="8">
        <v>64.521553039550696</v>
      </c>
      <c r="H1141" s="10">
        <f t="shared" si="34"/>
        <v>9.5400772004430312E-3</v>
      </c>
      <c r="I1141" s="10">
        <f>(1+H1141)*(1-U1141*$X$5) - 1</f>
        <v>9.4392340896374272E-3</v>
      </c>
      <c r="J1141" s="8">
        <f t="shared" si="35"/>
        <v>154.62700161888796</v>
      </c>
      <c r="K1141" s="9">
        <f>P1140*C1141/C1140</f>
        <v>30.772131321361368</v>
      </c>
      <c r="L1141" s="9">
        <f>Q1140*D1141/D1140</f>
        <v>31.420637397691983</v>
      </c>
      <c r="M1141" s="9">
        <f>R1140*E1141/E1140</f>
        <v>31.037186447012285</v>
      </c>
      <c r="N1141" s="9">
        <f>S1140*F1141/F1140</f>
        <v>31.090662854057864</v>
      </c>
      <c r="O1141" s="9">
        <f>T1140*G1141/G1140</f>
        <v>30.306383598764466</v>
      </c>
      <c r="P1141" s="9">
        <f>IF(MOD($B1141,$X$4)=0,$J1141*X$2,K1141)</f>
        <v>30.925400323777595</v>
      </c>
      <c r="Q1141" s="9">
        <f>IF(MOD($B1141,$X$4)=0,$J1141*Y$2,L1141)</f>
        <v>30.925400323777595</v>
      </c>
      <c r="R1141" s="9">
        <f>IF(MOD($B1141,$X$4)=0,$J1141*Z$2,M1141)</f>
        <v>30.925400323777595</v>
      </c>
      <c r="S1141" s="9">
        <f>IF(MOD($B1141,$X$4)=0,$J1141*AA$2,N1141)</f>
        <v>30.925400323777595</v>
      </c>
      <c r="T1141" s="9">
        <f>IF(MOD($B1141,$X$4)=0,$J1141*AB$2,O1141)</f>
        <v>30.925400323777595</v>
      </c>
      <c r="U1141" s="5" cm="1">
        <f t="array" ref="U1141">SUM(ABS(P1141:T1141/J1141-K1141:O1141/J1141))</f>
        <v>9.9890151053024789E-3</v>
      </c>
    </row>
    <row r="1142" spans="1:21" x14ac:dyDescent="0.25">
      <c r="A1142" s="7">
        <v>42564</v>
      </c>
      <c r="B1142" s="12">
        <v>1139</v>
      </c>
      <c r="C1142" s="8">
        <v>22.463899612426701</v>
      </c>
      <c r="D1142" s="8">
        <v>67.565948486328097</v>
      </c>
      <c r="E1142" s="8">
        <v>81.335502624511705</v>
      </c>
      <c r="F1142" s="8">
        <v>53.033416748046797</v>
      </c>
      <c r="G1142" s="8">
        <v>64.829757690429602</v>
      </c>
      <c r="H1142" s="10">
        <f t="shared" si="34"/>
        <v>-8.1955538336564437E-4</v>
      </c>
      <c r="I1142" s="10">
        <f>(1+H1142)*(1-U1142*$X$5) - 1</f>
        <v>-8.4268713490842639E-4</v>
      </c>
      <c r="J1142" s="8">
        <f t="shared" si="35"/>
        <v>154.50027622729752</v>
      </c>
      <c r="K1142" s="9">
        <f>P1141*C1142/C1141</f>
        <v>30.750810137490713</v>
      </c>
      <c r="L1142" s="9">
        <f>Q1141*D1142/D1141</f>
        <v>30.88276914917012</v>
      </c>
      <c r="M1142" s="9">
        <f>R1141*E1142/E1141</f>
        <v>30.887746780555212</v>
      </c>
      <c r="N1142" s="9">
        <f>S1141*F1142/F1141</f>
        <v>30.905826296477752</v>
      </c>
      <c r="O1142" s="9">
        <f>T1141*G1142/G1141</f>
        <v>31.073123863603701</v>
      </c>
      <c r="P1142" s="9">
        <f>IF(MOD($B1142,$X$4)=0,$J1142*X$2,K1142)</f>
        <v>30.900055245459505</v>
      </c>
      <c r="Q1142" s="9">
        <f>IF(MOD($B1142,$X$4)=0,$J1142*Y$2,L1142)</f>
        <v>30.900055245459505</v>
      </c>
      <c r="R1142" s="9">
        <f>IF(MOD($B1142,$X$4)=0,$J1142*Z$2,M1142)</f>
        <v>30.900055245459505</v>
      </c>
      <c r="S1142" s="9">
        <f>IF(MOD($B1142,$X$4)=0,$J1142*AA$2,N1142)</f>
        <v>30.900055245459505</v>
      </c>
      <c r="T1142" s="9">
        <f>IF(MOD($B1142,$X$4)=0,$J1142*AB$2,O1142)</f>
        <v>30.900055245459505</v>
      </c>
      <c r="U1142" s="5" cm="1">
        <f t="array" ref="U1142">SUM(ABS(P1142:T1142/J1142-K1142:O1142/J1142))</f>
        <v>2.3150724843928328E-3</v>
      </c>
    </row>
    <row r="1143" spans="1:21" x14ac:dyDescent="0.25">
      <c r="A1143" s="7">
        <v>42565</v>
      </c>
      <c r="B1143" s="12">
        <v>1140</v>
      </c>
      <c r="C1143" s="8">
        <v>22.909141540527301</v>
      </c>
      <c r="D1143" s="8">
        <v>67.879661560058594</v>
      </c>
      <c r="E1143" s="8">
        <v>81.373641967773395</v>
      </c>
      <c r="F1143" s="8">
        <v>53.839492797851499</v>
      </c>
      <c r="G1143" s="8">
        <v>64.900215148925696</v>
      </c>
      <c r="H1143" s="10">
        <f t="shared" si="34"/>
        <v>8.2437031689615026E-3</v>
      </c>
      <c r="I1143" s="10">
        <f>(1+H1143)*(1-U1143*$X$5) - 1</f>
        <v>8.1695738747968871E-3</v>
      </c>
      <c r="J1143" s="8">
        <f t="shared" si="35"/>
        <v>155.7739306440379</v>
      </c>
      <c r="K1143" s="9">
        <f>P1142*C1143/C1142</f>
        <v>31.512504571412364</v>
      </c>
      <c r="L1143" s="9">
        <f>Q1142*D1143/D1142</f>
        <v>31.043526202748836</v>
      </c>
      <c r="M1143" s="9">
        <f>R1142*E1143/E1142</f>
        <v>30.914544709171956</v>
      </c>
      <c r="N1143" s="9">
        <f>S1142*F1143/F1142</f>
        <v>31.369717507450659</v>
      </c>
      <c r="O1143" s="9">
        <f>T1142*G1143/G1142</f>
        <v>30.933637653254085</v>
      </c>
      <c r="P1143" s="9">
        <f>IF(MOD($B1143,$X$4)=0,$J1143*X$2,K1143)</f>
        <v>31.154786128807583</v>
      </c>
      <c r="Q1143" s="9">
        <f>IF(MOD($B1143,$X$4)=0,$J1143*Y$2,L1143)</f>
        <v>31.154786128807583</v>
      </c>
      <c r="R1143" s="9">
        <f>IF(MOD($B1143,$X$4)=0,$J1143*Z$2,M1143)</f>
        <v>31.154786128807583</v>
      </c>
      <c r="S1143" s="9">
        <f>IF(MOD($B1143,$X$4)=0,$J1143*AA$2,N1143)</f>
        <v>31.154786128807583</v>
      </c>
      <c r="T1143" s="9">
        <f>IF(MOD($B1143,$X$4)=0,$J1143*AB$2,O1143)</f>
        <v>31.154786128807583</v>
      </c>
      <c r="U1143" s="5" cm="1">
        <f t="array" ref="U1143">SUM(ABS(P1143:T1143/J1143-K1143:O1143/J1143))</f>
        <v>7.3523190803528871E-3</v>
      </c>
    </row>
    <row r="1144" spans="1:21" x14ac:dyDescent="0.25">
      <c r="A1144" s="7">
        <v>42566</v>
      </c>
      <c r="B1144" s="12">
        <v>1141</v>
      </c>
      <c r="C1144" s="8">
        <v>22.9068202972412</v>
      </c>
      <c r="D1144" s="8">
        <v>68.422286987304602</v>
      </c>
      <c r="E1144" s="8">
        <v>81.625297546386705</v>
      </c>
      <c r="F1144" s="8">
        <v>53.889869689941399</v>
      </c>
      <c r="G1144" s="8">
        <v>64.873786926269503</v>
      </c>
      <c r="H1144" s="10">
        <f t="shared" si="34"/>
        <v>2.3027350488127318E-3</v>
      </c>
      <c r="I1144" s="10">
        <f>(1+H1144)*(1-U1144*$X$5) - 1</f>
        <v>2.2768108263861997E-3</v>
      </c>
      <c r="J1144" s="8">
        <f t="shared" si="35"/>
        <v>156.13263673382326</v>
      </c>
      <c r="K1144" s="9">
        <f>P1143*C1144/C1143</f>
        <v>31.151629404754718</v>
      </c>
      <c r="L1144" s="9">
        <f>Q1143*D1144/D1143</f>
        <v>31.403835383700297</v>
      </c>
      <c r="M1144" s="9">
        <f>R1143*E1144/E1143</f>
        <v>31.251135211142177</v>
      </c>
      <c r="N1144" s="9">
        <f>S1143*F1144/F1143</f>
        <v>31.183937244788332</v>
      </c>
      <c r="O1144" s="9">
        <f>T1143*G1144/G1143</f>
        <v>31.142099489437765</v>
      </c>
      <c r="P1144" s="9">
        <f>IF(MOD($B1144,$X$4)=0,$J1144*X$2,K1144)</f>
        <v>31.226527346764655</v>
      </c>
      <c r="Q1144" s="9">
        <f>IF(MOD($B1144,$X$4)=0,$J1144*Y$2,L1144)</f>
        <v>31.226527346764655</v>
      </c>
      <c r="R1144" s="9">
        <f>IF(MOD($B1144,$X$4)=0,$J1144*Z$2,M1144)</f>
        <v>31.226527346764655</v>
      </c>
      <c r="S1144" s="9">
        <f>IF(MOD($B1144,$X$4)=0,$J1144*AA$2,N1144)</f>
        <v>31.226527346764655</v>
      </c>
      <c r="T1144" s="9">
        <f>IF(MOD($B1144,$X$4)=0,$J1144*AB$2,O1144)</f>
        <v>31.226527346764655</v>
      </c>
      <c r="U1144" s="5" cm="1">
        <f t="array" ref="U1144">SUM(ABS(P1144:T1144/J1144-K1144:O1144/J1144))</f>
        <v>2.5864662960554952E-3</v>
      </c>
    </row>
    <row r="1145" spans="1:21" x14ac:dyDescent="0.25">
      <c r="A1145" s="7">
        <v>42569</v>
      </c>
      <c r="B1145" s="12">
        <v>1142</v>
      </c>
      <c r="C1145" s="8">
        <v>23.150320053100501</v>
      </c>
      <c r="D1145" s="8">
        <v>68.328117370605398</v>
      </c>
      <c r="E1145" s="8">
        <v>80.908424377441406</v>
      </c>
      <c r="F1145" s="8">
        <v>53.705146789550703</v>
      </c>
      <c r="G1145" s="8">
        <v>65.023498535156193</v>
      </c>
      <c r="H1145" s="10">
        <f t="shared" si="34"/>
        <v>-1.2976510562690002E-4</v>
      </c>
      <c r="I1145" s="10">
        <f>(1+H1145)*(1-U1145*$X$5) - 1</f>
        <v>-1.8255421737112254E-4</v>
      </c>
      <c r="J1145" s="8">
        <f t="shared" si="35"/>
        <v>156.11237616572569</v>
      </c>
      <c r="K1145" s="9">
        <f>P1144*C1145/C1144</f>
        <v>31.558465681575218</v>
      </c>
      <c r="L1145" s="9">
        <f>Q1144*D1145/D1144</f>
        <v>31.183550266626455</v>
      </c>
      <c r="M1145" s="9">
        <f>R1144*E1145/E1144</f>
        <v>30.952280755485639</v>
      </c>
      <c r="N1145" s="9">
        <f>S1144*F1145/F1144</f>
        <v>31.11948951694967</v>
      </c>
      <c r="O1145" s="9">
        <f>T1144*G1145/G1144</f>
        <v>31.298589945088715</v>
      </c>
      <c r="P1145" s="9">
        <f>IF(MOD($B1145,$X$4)=0,$J1145*X$2,K1145)</f>
        <v>31.22247523314514</v>
      </c>
      <c r="Q1145" s="9">
        <f>IF(MOD($B1145,$X$4)=0,$J1145*Y$2,L1145)</f>
        <v>31.22247523314514</v>
      </c>
      <c r="R1145" s="9">
        <f>IF(MOD($B1145,$X$4)=0,$J1145*Z$2,M1145)</f>
        <v>31.22247523314514</v>
      </c>
      <c r="S1145" s="9">
        <f>IF(MOD($B1145,$X$4)=0,$J1145*AA$2,N1145)</f>
        <v>31.22247523314514</v>
      </c>
      <c r="T1145" s="9">
        <f>IF(MOD($B1145,$X$4)=0,$J1145*AB$2,O1145)</f>
        <v>31.22247523314514</v>
      </c>
      <c r="U1145" s="5" cm="1">
        <f t="array" ref="U1145">SUM(ABS(P1145:T1145/J1145-K1145:O1145/J1145))</f>
        <v>5.2795962817986097E-3</v>
      </c>
    </row>
    <row r="1146" spans="1:21" x14ac:dyDescent="0.25">
      <c r="A1146" s="7">
        <v>42570</v>
      </c>
      <c r="B1146" s="12">
        <v>1143</v>
      </c>
      <c r="C1146" s="8">
        <v>23.159593582153299</v>
      </c>
      <c r="D1146" s="8">
        <v>68.259635925292898</v>
      </c>
      <c r="E1146" s="8">
        <v>80.870300292968693</v>
      </c>
      <c r="F1146" s="8">
        <v>53.621181488037102</v>
      </c>
      <c r="G1146" s="8">
        <v>64.864997863769503</v>
      </c>
      <c r="H1146" s="10">
        <f t="shared" si="34"/>
        <v>-1.0147812010171675E-3</v>
      </c>
      <c r="I1146" s="10">
        <f>(1+H1146)*(1-U1146*$X$5) - 1</f>
        <v>-1.0226671132054221E-3</v>
      </c>
      <c r="J1146" s="8">
        <f t="shared" si="35"/>
        <v>155.9539562611466</v>
      </c>
      <c r="K1146" s="9">
        <f>P1145*C1146/C1145</f>
        <v>31.234982297000446</v>
      </c>
      <c r="L1146" s="9">
        <f>Q1145*D1146/D1145</f>
        <v>31.1911826948391</v>
      </c>
      <c r="M1146" s="9">
        <f>R1145*E1146/E1145</f>
        <v>31.207763189345069</v>
      </c>
      <c r="N1146" s="9">
        <f>S1145*F1146/F1145</f>
        <v>31.173660460191908</v>
      </c>
      <c r="O1146" s="9">
        <f>T1145*G1146/G1145</f>
        <v>31.146367619770075</v>
      </c>
      <c r="P1146" s="9">
        <f>IF(MOD($B1146,$X$4)=0,$J1146*X$2,K1146)</f>
        <v>31.190791252229321</v>
      </c>
      <c r="Q1146" s="9">
        <f>IF(MOD($B1146,$X$4)=0,$J1146*Y$2,L1146)</f>
        <v>31.190791252229321</v>
      </c>
      <c r="R1146" s="9">
        <f>IF(MOD($B1146,$X$4)=0,$J1146*Z$2,M1146)</f>
        <v>31.190791252229321</v>
      </c>
      <c r="S1146" s="9">
        <f>IF(MOD($B1146,$X$4)=0,$J1146*AA$2,N1146)</f>
        <v>31.190791252229321</v>
      </c>
      <c r="T1146" s="9">
        <f>IF(MOD($B1146,$X$4)=0,$J1146*AB$2,O1146)</f>
        <v>31.190791252229321</v>
      </c>
      <c r="U1146" s="5" cm="1">
        <f t="array" ref="U1146">SUM(ABS(P1146:T1146/J1146-K1146:O1146/J1146))</f>
        <v>7.8939227926452804E-4</v>
      </c>
    </row>
    <row r="1147" spans="1:21" x14ac:dyDescent="0.25">
      <c r="A1147" s="7">
        <v>42571</v>
      </c>
      <c r="B1147" s="12">
        <v>1144</v>
      </c>
      <c r="C1147" s="8">
        <v>23.180465698242099</v>
      </c>
      <c r="D1147" s="8">
        <v>68.216842651367102</v>
      </c>
      <c r="E1147" s="8">
        <v>80.527099609375</v>
      </c>
      <c r="F1147" s="8">
        <v>53.679958343505803</v>
      </c>
      <c r="G1147" s="8">
        <v>64.979484558105398</v>
      </c>
      <c r="H1147" s="10">
        <f t="shared" si="34"/>
        <v>-2.2167613305645872E-4</v>
      </c>
      <c r="I1147" s="10">
        <f>(1+H1147)*(1-U1147*$X$5) - 1</f>
        <v>-2.3938576403326195E-4</v>
      </c>
      <c r="J1147" s="8">
        <f t="shared" si="35"/>
        <v>155.91938499118777</v>
      </c>
      <c r="K1147" s="9">
        <f>P1146*C1147/C1146</f>
        <v>31.218901323056286</v>
      </c>
      <c r="L1147" s="9">
        <f>Q1146*D1147/D1146</f>
        <v>31.171237147436266</v>
      </c>
      <c r="M1147" s="9">
        <f>R1146*E1147/E1146</f>
        <v>31.058422498300949</v>
      </c>
      <c r="N1147" s="9">
        <f>S1146*F1147/F1146</f>
        <v>31.224981036536771</v>
      </c>
      <c r="O1147" s="9">
        <f>T1146*G1147/G1146</f>
        <v>31.2458429858575</v>
      </c>
      <c r="P1147" s="9">
        <f>IF(MOD($B1147,$X$4)=0,$J1147*X$2,K1147)</f>
        <v>31.183876998237555</v>
      </c>
      <c r="Q1147" s="9">
        <f>IF(MOD($B1147,$X$4)=0,$J1147*Y$2,L1147)</f>
        <v>31.183876998237555</v>
      </c>
      <c r="R1147" s="9">
        <f>IF(MOD($B1147,$X$4)=0,$J1147*Z$2,M1147)</f>
        <v>31.183876998237555</v>
      </c>
      <c r="S1147" s="9">
        <f>IF(MOD($B1147,$X$4)=0,$J1147*AA$2,N1147)</f>
        <v>31.183876998237555</v>
      </c>
      <c r="T1147" s="9">
        <f>IF(MOD($B1147,$X$4)=0,$J1147*AB$2,O1147)</f>
        <v>31.183876998237555</v>
      </c>
      <c r="U1147" s="5" cm="1">
        <f t="array" ref="U1147">SUM(ABS(P1147:T1147/J1147-K1147:O1147/J1147))</f>
        <v>1.7713557649768619E-3</v>
      </c>
    </row>
    <row r="1148" spans="1:21" x14ac:dyDescent="0.25">
      <c r="A1148" s="7">
        <v>42572</v>
      </c>
      <c r="B1148" s="12">
        <v>1145</v>
      </c>
      <c r="C1148" s="8">
        <v>23.057561874389599</v>
      </c>
      <c r="D1148" s="8">
        <v>68.490760803222599</v>
      </c>
      <c r="E1148" s="8">
        <v>80.374572753906193</v>
      </c>
      <c r="F1148" s="8">
        <v>53.478435516357401</v>
      </c>
      <c r="G1148" s="8">
        <v>64.741722106933594</v>
      </c>
      <c r="H1148" s="10">
        <f t="shared" si="34"/>
        <v>-2.1187875914500109E-3</v>
      </c>
      <c r="I1148" s="10">
        <f>(1+H1148)*(1-U1148*$X$5) - 1</f>
        <v>-2.1442230827151132E-3</v>
      </c>
      <c r="J1148" s="8">
        <f t="shared" si="35"/>
        <v>155.58902493300192</v>
      </c>
      <c r="K1148" s="9">
        <f>P1147*C1148/C1147</f>
        <v>31.018538744229996</v>
      </c>
      <c r="L1148" s="9">
        <f>Q1147*D1148/D1147</f>
        <v>31.309092848503461</v>
      </c>
      <c r="M1148" s="9">
        <f>R1147*E1148/E1147</f>
        <v>31.124811432447409</v>
      </c>
      <c r="N1148" s="9">
        <f>S1147*F1148/F1147</f>
        <v>31.066807923520336</v>
      </c>
      <c r="O1148" s="9">
        <f>T1147*G1148/G1147</f>
        <v>31.069773984300735</v>
      </c>
      <c r="P1148" s="9">
        <f>IF(MOD($B1148,$X$4)=0,$J1148*X$2,K1148)</f>
        <v>31.117804986600387</v>
      </c>
      <c r="Q1148" s="9">
        <f>IF(MOD($B1148,$X$4)=0,$J1148*Y$2,L1148)</f>
        <v>31.117804986600387</v>
      </c>
      <c r="R1148" s="9">
        <f>IF(MOD($B1148,$X$4)=0,$J1148*Z$2,M1148)</f>
        <v>31.117804986600387</v>
      </c>
      <c r="S1148" s="9">
        <f>IF(MOD($B1148,$X$4)=0,$J1148*AA$2,N1148)</f>
        <v>31.117804986600387</v>
      </c>
      <c r="T1148" s="9">
        <f>IF(MOD($B1148,$X$4)=0,$J1148*AB$2,O1148)</f>
        <v>31.117804986600387</v>
      </c>
      <c r="U1148" s="5" cm="1">
        <f t="array" ref="U1148">SUM(ABS(P1148:T1148/J1148-K1148:O1148/J1148))</f>
        <v>2.5489498097372998E-3</v>
      </c>
    </row>
    <row r="1149" spans="1:21" x14ac:dyDescent="0.25">
      <c r="A1149" s="7">
        <v>42573</v>
      </c>
      <c r="B1149" s="12">
        <v>1146</v>
      </c>
      <c r="C1149" s="8">
        <v>22.8789978027343</v>
      </c>
      <c r="D1149" s="8">
        <v>67.951446533203097</v>
      </c>
      <c r="E1149" s="8">
        <v>80.580490112304602</v>
      </c>
      <c r="F1149" s="8">
        <v>53.772323608398402</v>
      </c>
      <c r="G1149" s="8">
        <v>64.768135070800696</v>
      </c>
      <c r="H1149" s="10">
        <f t="shared" si="34"/>
        <v>-1.4306281246668773E-3</v>
      </c>
      <c r="I1149" s="10">
        <f>(1+H1149)*(1-U1149*$X$5) - 1</f>
        <v>-1.4816572471278988E-3</v>
      </c>
      <c r="J1149" s="8">
        <f t="shared" si="35"/>
        <v>155.36643489804328</v>
      </c>
      <c r="K1149" s="9">
        <f>P1148*C1149/C1148</f>
        <v>30.876820185620428</v>
      </c>
      <c r="L1149" s="9">
        <f>Q1148*D1149/D1148</f>
        <v>30.872775203252324</v>
      </c>
      <c r="M1149" s="9">
        <f>R1148*E1149/E1148</f>
        <v>31.197527913671077</v>
      </c>
      <c r="N1149" s="9">
        <f>S1148*F1149/F1148</f>
        <v>31.288811341736164</v>
      </c>
      <c r="O1149" s="9">
        <f>T1148*G1149/G1148</f>
        <v>31.130500253763298</v>
      </c>
      <c r="P1149" s="9">
        <f>IF(MOD($B1149,$X$4)=0,$J1149*X$2,K1149)</f>
        <v>31.073286979608657</v>
      </c>
      <c r="Q1149" s="9">
        <f>IF(MOD($B1149,$X$4)=0,$J1149*Y$2,L1149)</f>
        <v>31.073286979608657</v>
      </c>
      <c r="R1149" s="9">
        <f>IF(MOD($B1149,$X$4)=0,$J1149*Z$2,M1149)</f>
        <v>31.073286979608657</v>
      </c>
      <c r="S1149" s="9">
        <f>IF(MOD($B1149,$X$4)=0,$J1149*AA$2,N1149)</f>
        <v>31.073286979608657</v>
      </c>
      <c r="T1149" s="9">
        <f>IF(MOD($B1149,$X$4)=0,$J1149*AB$2,O1149)</f>
        <v>31.073286979608657</v>
      </c>
      <c r="U1149" s="5" cm="1">
        <f t="array" ref="U1149">SUM(ABS(P1149:T1149/J1149-K1149:O1149/J1149))</f>
        <v>5.110223074952791E-3</v>
      </c>
    </row>
    <row r="1150" spans="1:21" x14ac:dyDescent="0.25">
      <c r="A1150" s="7">
        <v>42576</v>
      </c>
      <c r="B1150" s="12">
        <v>1147</v>
      </c>
      <c r="C1150" s="8">
        <v>22.572891235351499</v>
      </c>
      <c r="D1150" s="8">
        <v>67.360809326171804</v>
      </c>
      <c r="E1150" s="8">
        <v>78.605247497558594</v>
      </c>
      <c r="F1150" s="8">
        <v>53.629573822021399</v>
      </c>
      <c r="G1150" s="8">
        <v>64.944252014160099</v>
      </c>
      <c r="H1150" s="10">
        <f t="shared" si="34"/>
        <v>-9.3039198142915724E-3</v>
      </c>
      <c r="I1150" s="10">
        <f>(1+H1150)*(1-U1150*$X$5) - 1</f>
        <v>-9.381056596859727E-3</v>
      </c>
      <c r="J1150" s="8">
        <f t="shared" si="35"/>
        <v>153.92091804591954</v>
      </c>
      <c r="K1150" s="9">
        <f>P1149*C1150/C1149</f>
        <v>30.657545988825749</v>
      </c>
      <c r="L1150" s="9">
        <f>Q1149*D1150/D1149</f>
        <v>30.80319649042459</v>
      </c>
      <c r="M1150" s="9">
        <f>R1149*E1150/E1149</f>
        <v>30.311597884186007</v>
      </c>
      <c r="N1150" s="9">
        <f>S1149*F1150/F1149</f>
        <v>30.990796494156072</v>
      </c>
      <c r="O1150" s="9">
        <f>T1149*G1150/G1149</f>
        <v>31.157781188327125</v>
      </c>
      <c r="P1150" s="9">
        <f>IF(MOD($B1150,$X$4)=0,$J1150*X$2,K1150)</f>
        <v>30.784183609183909</v>
      </c>
      <c r="Q1150" s="9">
        <f>IF(MOD($B1150,$X$4)=0,$J1150*Y$2,L1150)</f>
        <v>30.784183609183909</v>
      </c>
      <c r="R1150" s="9">
        <f>IF(MOD($B1150,$X$4)=0,$J1150*Z$2,M1150)</f>
        <v>30.784183609183909</v>
      </c>
      <c r="S1150" s="9">
        <f>IF(MOD($B1150,$X$4)=0,$J1150*AA$2,N1150)</f>
        <v>30.784183609183909</v>
      </c>
      <c r="T1150" s="9">
        <f>IF(MOD($B1150,$X$4)=0,$J1150*AB$2,O1150)</f>
        <v>30.784183609183909</v>
      </c>
      <c r="U1150" s="5" cm="1">
        <f t="array" ref="U1150">SUM(ABS(P1150:T1150/J1150-K1150:O1150/J1150))</f>
        <v>7.7861196900773921E-3</v>
      </c>
    </row>
    <row r="1151" spans="1:21" x14ac:dyDescent="0.25">
      <c r="A1151" s="7">
        <v>42577</v>
      </c>
      <c r="B1151" s="12">
        <v>1148</v>
      </c>
      <c r="C1151" s="8">
        <v>22.417518615722599</v>
      </c>
      <c r="D1151" s="8">
        <v>70.836288452148395</v>
      </c>
      <c r="E1151" s="8">
        <v>78.307823181152301</v>
      </c>
      <c r="F1151" s="8">
        <v>53.847885131835902</v>
      </c>
      <c r="G1151" s="8">
        <v>64.926651000976506</v>
      </c>
      <c r="H1151" s="10">
        <f t="shared" si="34"/>
        <v>8.94555178526657E-3</v>
      </c>
      <c r="I1151" s="10">
        <f>(1+H1151)*(1-U1151*$X$5) - 1</f>
        <v>8.7749541011479248E-3</v>
      </c>
      <c r="J1151" s="8">
        <f t="shared" si="35"/>
        <v>155.29782558913507</v>
      </c>
      <c r="K1151" s="9">
        <f>P1150*C1151/C1150</f>
        <v>30.572291423968167</v>
      </c>
      <c r="L1151" s="9">
        <f>Q1150*D1151/D1150</f>
        <v>32.37249272563006</v>
      </c>
      <c r="M1151" s="9">
        <f>R1150*E1151/E1150</f>
        <v>30.66770328430011</v>
      </c>
      <c r="N1151" s="9">
        <f>S1150*F1151/F1150</f>
        <v>30.9094975911222</v>
      </c>
      <c r="O1151" s="9">
        <f>T1150*G1151/G1150</f>
        <v>30.775840564114525</v>
      </c>
      <c r="P1151" s="9">
        <f>IF(MOD($B1151,$X$4)=0,$J1151*X$2,K1151)</f>
        <v>31.059565117827017</v>
      </c>
      <c r="Q1151" s="9">
        <f>IF(MOD($B1151,$X$4)=0,$J1151*Y$2,L1151)</f>
        <v>31.059565117827017</v>
      </c>
      <c r="R1151" s="9">
        <f>IF(MOD($B1151,$X$4)=0,$J1151*Z$2,M1151)</f>
        <v>31.059565117827017</v>
      </c>
      <c r="S1151" s="9">
        <f>IF(MOD($B1151,$X$4)=0,$J1151*AA$2,N1151)</f>
        <v>31.059565117827017</v>
      </c>
      <c r="T1151" s="9">
        <f>IF(MOD($B1151,$X$4)=0,$J1151*AB$2,O1151)</f>
        <v>31.059565117827017</v>
      </c>
      <c r="U1151" s="5" cm="1">
        <f t="array" ref="U1151">SUM(ABS(P1151:T1151/J1151-K1151:O1151/J1151))</f>
        <v>1.6908512438243845E-2</v>
      </c>
    </row>
    <row r="1152" spans="1:21" x14ac:dyDescent="0.25">
      <c r="A1152" s="7">
        <v>42578</v>
      </c>
      <c r="B1152" s="12">
        <v>1149</v>
      </c>
      <c r="C1152" s="8">
        <v>23.873834609985298</v>
      </c>
      <c r="D1152" s="8">
        <v>71.991935729980398</v>
      </c>
      <c r="E1152" s="8">
        <v>77.987510681152301</v>
      </c>
      <c r="F1152" s="8">
        <v>54.015819549560497</v>
      </c>
      <c r="G1152" s="8">
        <v>64.565589904785099</v>
      </c>
      <c r="H1152" s="10">
        <f t="shared" si="34"/>
        <v>1.4948966513341988E-2</v>
      </c>
      <c r="I1152" s="10">
        <f>(1+H1152)*(1-U1152*$X$5) - 1</f>
        <v>1.4743447685089839E-2</v>
      </c>
      <c r="J1152" s="8">
        <f t="shared" si="35"/>
        <v>157.61936758346189</v>
      </c>
      <c r="K1152" s="9">
        <f>P1151*C1152/C1151</f>
        <v>33.077296974385455</v>
      </c>
      <c r="L1152" s="9">
        <f>Q1151*D1152/D1151</f>
        <v>31.566281416258008</v>
      </c>
      <c r="M1152" s="9">
        <f>R1151*E1152/E1151</f>
        <v>30.932518207982657</v>
      </c>
      <c r="N1152" s="9">
        <f>S1151*F1152/F1151</f>
        <v>31.156430017350388</v>
      </c>
      <c r="O1152" s="9">
        <f>T1151*G1152/G1151</f>
        <v>30.886840967485387</v>
      </c>
      <c r="P1152" s="9">
        <f>IF(MOD($B1152,$X$4)=0,$J1152*X$2,K1152)</f>
        <v>31.52387351669238</v>
      </c>
      <c r="Q1152" s="9">
        <f>IF(MOD($B1152,$X$4)=0,$J1152*Y$2,L1152)</f>
        <v>31.52387351669238</v>
      </c>
      <c r="R1152" s="9">
        <f>IF(MOD($B1152,$X$4)=0,$J1152*Z$2,M1152)</f>
        <v>31.52387351669238</v>
      </c>
      <c r="S1152" s="9">
        <f>IF(MOD($B1152,$X$4)=0,$J1152*AA$2,N1152)</f>
        <v>31.52387351669238</v>
      </c>
      <c r="T1152" s="9">
        <f>IF(MOD($B1152,$X$4)=0,$J1152*AB$2,O1152)</f>
        <v>31.52387351669238</v>
      </c>
      <c r="U1152" s="5" cm="1">
        <f t="array" ref="U1152">SUM(ABS(P1152:T1152/J1152-K1152:O1152/J1152))</f>
        <v>2.0249178533389173E-2</v>
      </c>
    </row>
    <row r="1153" spans="1:21" x14ac:dyDescent="0.25">
      <c r="A1153" s="7">
        <v>42579</v>
      </c>
      <c r="B1153" s="12">
        <v>1150</v>
      </c>
      <c r="C1153" s="8">
        <v>24.196174621581999</v>
      </c>
      <c r="D1153" s="8">
        <v>70.981819152832003</v>
      </c>
      <c r="E1153" s="8">
        <v>77.629066467285099</v>
      </c>
      <c r="F1153" s="8">
        <v>53.822700500488203</v>
      </c>
      <c r="G1153" s="8">
        <v>64.495140075683594</v>
      </c>
      <c r="H1153" s="10">
        <f t="shared" si="34"/>
        <v>-1.958339755308236E-3</v>
      </c>
      <c r="I1153" s="10">
        <f>(1+H1153)*(1-U1153*$X$5) - 1</f>
        <v>-2.0236491754777042E-3</v>
      </c>
      <c r="J1153" s="8">
        <f t="shared" si="35"/>
        <v>157.31069530971666</v>
      </c>
      <c r="K1153" s="9">
        <f>P1152*C1153/C1152</f>
        <v>31.949502910585121</v>
      </c>
      <c r="L1153" s="9">
        <f>Q1152*D1153/D1152</f>
        <v>31.081563042716898</v>
      </c>
      <c r="M1153" s="9">
        <f>R1152*E1153/E1152</f>
        <v>31.378984290686212</v>
      </c>
      <c r="N1153" s="9">
        <f>S1152*F1153/F1152</f>
        <v>31.411168377209435</v>
      </c>
      <c r="O1153" s="9">
        <f>T1152*G1153/G1152</f>
        <v>31.489476688518991</v>
      </c>
      <c r="P1153" s="9">
        <f>IF(MOD($B1153,$X$4)=0,$J1153*X$2,K1153)</f>
        <v>31.462139061943333</v>
      </c>
      <c r="Q1153" s="9">
        <f>IF(MOD($B1153,$X$4)=0,$J1153*Y$2,L1153)</f>
        <v>31.462139061943333</v>
      </c>
      <c r="R1153" s="9">
        <f>IF(MOD($B1153,$X$4)=0,$J1153*Z$2,M1153)</f>
        <v>31.462139061943333</v>
      </c>
      <c r="S1153" s="9">
        <f>IF(MOD($B1153,$X$4)=0,$J1153*AA$2,N1153)</f>
        <v>31.462139061943333</v>
      </c>
      <c r="T1153" s="9">
        <f>IF(MOD($B1153,$X$4)=0,$J1153*AB$2,O1153)</f>
        <v>31.462139061943333</v>
      </c>
      <c r="U1153" s="5" cm="1">
        <f t="array" ref="U1153">SUM(ABS(P1153:T1153/J1153-K1153:O1153/J1153))</f>
        <v>6.5437569162617171E-3</v>
      </c>
    </row>
    <row r="1154" spans="1:21" x14ac:dyDescent="0.25">
      <c r="A1154" s="7">
        <v>42580</v>
      </c>
      <c r="B1154" s="12">
        <v>1151</v>
      </c>
      <c r="C1154" s="8">
        <v>24.166027069091701</v>
      </c>
      <c r="D1154" s="8">
        <v>70.844841003417898</v>
      </c>
      <c r="E1154" s="8">
        <v>78.155288696289006</v>
      </c>
      <c r="F1154" s="8">
        <v>53.713539123535099</v>
      </c>
      <c r="G1154" s="8">
        <v>64.257385253906193</v>
      </c>
      <c r="H1154" s="10">
        <f t="shared" si="34"/>
        <v>-4.2232347326298658E-4</v>
      </c>
      <c r="I1154" s="10">
        <f>(1+H1154)*(1-U1154*$X$5) - 1</f>
        <v>-4.511274680252253E-4</v>
      </c>
      <c r="J1154" s="8">
        <f t="shared" si="35"/>
        <v>157.24425931049205</v>
      </c>
      <c r="K1154" s="9">
        <f>P1153*C1154/C1153</f>
        <v>31.422938382345784</v>
      </c>
      <c r="L1154" s="9">
        <f>Q1153*D1154/D1153</f>
        <v>31.401424562980786</v>
      </c>
      <c r="M1154" s="9">
        <f>R1153*E1154/E1153</f>
        <v>31.675410684285765</v>
      </c>
      <c r="N1154" s="9">
        <f>S1153*F1154/F1153</f>
        <v>31.398328617837866</v>
      </c>
      <c r="O1154" s="9">
        <f>T1153*G1154/G1153</f>
        <v>31.346157063041865</v>
      </c>
      <c r="P1154" s="9">
        <f>IF(MOD($B1154,$X$4)=0,$J1154*X$2,K1154)</f>
        <v>31.448851862098412</v>
      </c>
      <c r="Q1154" s="9">
        <f>IF(MOD($B1154,$X$4)=0,$J1154*Y$2,L1154)</f>
        <v>31.448851862098412</v>
      </c>
      <c r="R1154" s="9">
        <f>IF(MOD($B1154,$X$4)=0,$J1154*Z$2,M1154)</f>
        <v>31.448851862098412</v>
      </c>
      <c r="S1154" s="9">
        <f>IF(MOD($B1154,$X$4)=0,$J1154*AA$2,N1154)</f>
        <v>31.448851862098412</v>
      </c>
      <c r="T1154" s="9">
        <f>IF(MOD($B1154,$X$4)=0,$J1154*AB$2,O1154)</f>
        <v>31.448851862098412</v>
      </c>
      <c r="U1154" s="5" cm="1">
        <f t="array" ref="U1154">SUM(ABS(P1154:T1154/J1154-K1154:O1154/J1154))</f>
        <v>2.8816164504930075E-3</v>
      </c>
    </row>
    <row r="1155" spans="1:21" x14ac:dyDescent="0.25">
      <c r="A1155" s="7">
        <v>42583</v>
      </c>
      <c r="B1155" s="12">
        <v>1152</v>
      </c>
      <c r="C1155" s="8">
        <v>24.592716217041001</v>
      </c>
      <c r="D1155" s="8">
        <v>70.151466369628906</v>
      </c>
      <c r="E1155" s="8">
        <v>75.585205078125</v>
      </c>
      <c r="F1155" s="8">
        <v>53.570808410644503</v>
      </c>
      <c r="G1155" s="8">
        <v>64.970672607421804</v>
      </c>
      <c r="H1155" s="10">
        <f t="shared" si="34"/>
        <v>-3.3143528930743571E-3</v>
      </c>
      <c r="I1155" s="10">
        <f>(1+H1155)*(1-U1155*$X$5) - 1</f>
        <v>-3.4585242680481576E-3</v>
      </c>
      <c r="J1155" s="8">
        <f t="shared" si="35"/>
        <v>156.723096344727</v>
      </c>
      <c r="K1155" s="9">
        <f>P1154*C1155/C1154</f>
        <v>32.004130715616924</v>
      </c>
      <c r="L1155" s="9">
        <f>Q1154*D1155/D1154</f>
        <v>31.141054768702229</v>
      </c>
      <c r="M1155" s="9">
        <f>R1154*E1155/E1154</f>
        <v>30.414677715612488</v>
      </c>
      <c r="N1155" s="9">
        <f>S1154*F1155/F1154</f>
        <v>31.365284159818646</v>
      </c>
      <c r="O1155" s="9">
        <f>T1154*G1155/G1154</f>
        <v>31.797948984976706</v>
      </c>
      <c r="P1155" s="9">
        <f>IF(MOD($B1155,$X$4)=0,$J1155*X$2,K1155)</f>
        <v>31.344619268945401</v>
      </c>
      <c r="Q1155" s="9">
        <f>IF(MOD($B1155,$X$4)=0,$J1155*Y$2,L1155)</f>
        <v>31.344619268945401</v>
      </c>
      <c r="R1155" s="9">
        <f>IF(MOD($B1155,$X$4)=0,$J1155*Z$2,M1155)</f>
        <v>31.344619268945401</v>
      </c>
      <c r="S1155" s="9">
        <f>IF(MOD($B1155,$X$4)=0,$J1155*AA$2,N1155)</f>
        <v>31.344619268945401</v>
      </c>
      <c r="T1155" s="9">
        <f>IF(MOD($B1155,$X$4)=0,$J1155*AB$2,O1155)</f>
        <v>31.344619268945401</v>
      </c>
      <c r="U1155" s="5" cm="1">
        <f t="array" ref="U1155">SUM(ABS(P1155:T1155/J1155-K1155:O1155/J1155))</f>
        <v>1.4465079876712333E-2</v>
      </c>
    </row>
    <row r="1156" spans="1:21" x14ac:dyDescent="0.25">
      <c r="A1156" s="7">
        <v>42584</v>
      </c>
      <c r="B1156" s="12">
        <v>1153</v>
      </c>
      <c r="C1156" s="8">
        <v>24.2286472320556</v>
      </c>
      <c r="D1156" s="8">
        <v>69.543685913085895</v>
      </c>
      <c r="E1156" s="8">
        <v>75.951263427734304</v>
      </c>
      <c r="F1156" s="8">
        <v>53.444854736328097</v>
      </c>
      <c r="G1156" s="8">
        <v>64.398277282714801</v>
      </c>
      <c r="H1156" s="10">
        <f t="shared" si="34"/>
        <v>-5.9571993183814564E-3</v>
      </c>
      <c r="I1156" s="10">
        <f>(1+H1156)*(1-U1156*$X$5) - 1</f>
        <v>-6.0148242207801461E-3</v>
      </c>
      <c r="J1156" s="8">
        <f t="shared" si="35"/>
        <v>155.78946562200755</v>
      </c>
      <c r="K1156" s="9">
        <f>P1155*C1156/C1155</f>
        <v>30.880595546584413</v>
      </c>
      <c r="L1156" s="9">
        <f>Q1155*D1156/D1155</f>
        <v>31.073054781482398</v>
      </c>
      <c r="M1156" s="9">
        <f>R1155*E1156/E1155</f>
        <v>31.496420928898068</v>
      </c>
      <c r="N1156" s="9">
        <f>S1155*F1156/F1155</f>
        <v>31.27092297642897</v>
      </c>
      <c r="O1156" s="9">
        <f>T1155*G1156/G1155</f>
        <v>31.068471388613684</v>
      </c>
      <c r="P1156" s="9">
        <f>IF(MOD($B1156,$X$4)=0,$J1156*X$2,K1156)</f>
        <v>31.157893124401511</v>
      </c>
      <c r="Q1156" s="9">
        <f>IF(MOD($B1156,$X$4)=0,$J1156*Y$2,L1156)</f>
        <v>31.157893124401511</v>
      </c>
      <c r="R1156" s="9">
        <f>IF(MOD($B1156,$X$4)=0,$J1156*Z$2,M1156)</f>
        <v>31.157893124401511</v>
      </c>
      <c r="S1156" s="9">
        <f>IF(MOD($B1156,$X$4)=0,$J1156*AA$2,N1156)</f>
        <v>31.157893124401511</v>
      </c>
      <c r="T1156" s="9">
        <f>IF(MOD($B1156,$X$4)=0,$J1156*AB$2,O1156)</f>
        <v>31.157893124401511</v>
      </c>
      <c r="U1156" s="5" cm="1">
        <f t="array" ref="U1156">SUM(ABS(P1156:T1156/J1156-K1156:O1156/J1156))</f>
        <v>5.7970242688892004E-3</v>
      </c>
    </row>
    <row r="1157" spans="1:21" x14ac:dyDescent="0.25">
      <c r="A1157" s="7">
        <v>42585</v>
      </c>
      <c r="B1157" s="12">
        <v>1154</v>
      </c>
      <c r="C1157" s="8">
        <v>24.532432556152301</v>
      </c>
      <c r="D1157" s="8">
        <v>70.219947814941406</v>
      </c>
      <c r="E1157" s="8">
        <v>76.729148864746094</v>
      </c>
      <c r="F1157" s="8">
        <v>54.2929077148437</v>
      </c>
      <c r="G1157" s="8">
        <v>64.230972290039006</v>
      </c>
      <c r="H1157" s="10">
        <f t="shared" ref="H1157:H1220" si="36">J1157/J1156 - 1</f>
        <v>9.1548575077988747E-3</v>
      </c>
      <c r="I1157" s="10">
        <f>(1+H1157)*(1-U1157*$X$5) - 1</f>
        <v>9.1078461853297821E-3</v>
      </c>
      <c r="J1157" s="8">
        <f t="shared" ref="J1157:J1220" si="37">SUM(K1157:O1157)</f>
        <v>157.21569598099316</v>
      </c>
      <c r="K1157" s="9">
        <f>P1156*C1157/C1156</f>
        <v>31.548559205355616</v>
      </c>
      <c r="L1157" s="9">
        <f>Q1156*D1157/D1156</f>
        <v>31.460881034597303</v>
      </c>
      <c r="M1157" s="9">
        <f>R1156*E1157/E1156</f>
        <v>31.477009228803155</v>
      </c>
      <c r="N1157" s="9">
        <f>S1156*F1157/F1156</f>
        <v>31.652300756320074</v>
      </c>
      <c r="O1157" s="9">
        <f>T1156*G1157/G1156</f>
        <v>31.076945755917006</v>
      </c>
      <c r="P1157" s="9">
        <f>IF(MOD($B1157,$X$4)=0,$J1157*X$2,K1157)</f>
        <v>31.443139196198633</v>
      </c>
      <c r="Q1157" s="9">
        <f>IF(MOD($B1157,$X$4)=0,$J1157*Y$2,L1157)</f>
        <v>31.443139196198633</v>
      </c>
      <c r="R1157" s="9">
        <f>IF(MOD($B1157,$X$4)=0,$J1157*Z$2,M1157)</f>
        <v>31.443139196198633</v>
      </c>
      <c r="S1157" s="9">
        <f>IF(MOD($B1157,$X$4)=0,$J1157*AA$2,N1157)</f>
        <v>31.443139196198633</v>
      </c>
      <c r="T1157" s="9">
        <f>IF(MOD($B1157,$X$4)=0,$J1157*AB$2,O1157)</f>
        <v>31.443139196198633</v>
      </c>
      <c r="U1157" s="5" cm="1">
        <f t="array" ref="U1157">SUM(ABS(P1157:T1157/J1157-K1157:O1157/J1157))</f>
        <v>4.6584844852373131E-3</v>
      </c>
    </row>
    <row r="1158" spans="1:21" x14ac:dyDescent="0.25">
      <c r="A1158" s="7">
        <v>42586</v>
      </c>
      <c r="B1158" s="12">
        <v>1155</v>
      </c>
      <c r="C1158" s="8">
        <v>24.683973312377901</v>
      </c>
      <c r="D1158" s="8">
        <v>69.997383117675696</v>
      </c>
      <c r="E1158" s="8">
        <v>76.561370849609304</v>
      </c>
      <c r="F1158" s="8">
        <v>54.208957672119098</v>
      </c>
      <c r="G1158" s="8">
        <v>64.547981262207003</v>
      </c>
      <c r="H1158" s="10">
        <f t="shared" si="36"/>
        <v>8.4204130055942628E-4</v>
      </c>
      <c r="I1158" s="10">
        <f>(1+H1158)*(1-U1158*$X$5) - 1</f>
        <v>8.0432717805756226E-4</v>
      </c>
      <c r="J1158" s="8">
        <f t="shared" si="37"/>
        <v>157.34807809010536</v>
      </c>
      <c r="K1158" s="9">
        <f>P1157*C1158/C1157</f>
        <v>31.637368491682981</v>
      </c>
      <c r="L1158" s="9">
        <f>Q1157*D1158/D1157</f>
        <v>31.343479014525922</v>
      </c>
      <c r="M1158" s="9">
        <f>R1157*E1158/E1157</f>
        <v>31.374384784582425</v>
      </c>
      <c r="N1158" s="9">
        <f>S1157*F1158/F1157</f>
        <v>31.39452045408262</v>
      </c>
      <c r="O1158" s="9">
        <f>T1157*G1158/G1157</f>
        <v>31.598325345231409</v>
      </c>
      <c r="P1158" s="9">
        <f>IF(MOD($B1158,$X$4)=0,$J1158*X$2,K1158)</f>
        <v>31.469615618021074</v>
      </c>
      <c r="Q1158" s="9">
        <f>IF(MOD($B1158,$X$4)=0,$J1158*Y$2,L1158)</f>
        <v>31.469615618021074</v>
      </c>
      <c r="R1158" s="9">
        <f>IF(MOD($B1158,$X$4)=0,$J1158*Z$2,M1158)</f>
        <v>31.469615618021074</v>
      </c>
      <c r="S1158" s="9">
        <f>IF(MOD($B1158,$X$4)=0,$J1158*AA$2,N1158)</f>
        <v>31.469615618021074</v>
      </c>
      <c r="T1158" s="9">
        <f>IF(MOD($B1158,$X$4)=0,$J1158*AB$2,O1158)</f>
        <v>31.469615618021074</v>
      </c>
      <c r="U1158" s="5" cm="1">
        <f t="array" ref="U1158">SUM(ABS(P1158:T1158/J1158-K1158:O1158/J1158))</f>
        <v>3.768239237119636E-3</v>
      </c>
    </row>
    <row r="1159" spans="1:21" x14ac:dyDescent="0.25">
      <c r="A1159" s="7">
        <v>42587</v>
      </c>
      <c r="B1159" s="12">
        <v>1156</v>
      </c>
      <c r="C1159" s="8">
        <v>25.0593547821044</v>
      </c>
      <c r="D1159" s="8">
        <v>70.673629760742102</v>
      </c>
      <c r="E1159" s="8">
        <v>76.652908325195298</v>
      </c>
      <c r="F1159" s="8">
        <v>55.669971466064403</v>
      </c>
      <c r="G1159" s="8">
        <v>64.953056335449205</v>
      </c>
      <c r="H1159" s="10">
        <f t="shared" si="36"/>
        <v>1.1858243906760935E-2</v>
      </c>
      <c r="I1159" s="10">
        <f>(1+H1159)*(1-U1159*$X$5) - 1</f>
        <v>1.1784473787788352E-2</v>
      </c>
      <c r="J1159" s="8">
        <f t="shared" si="37"/>
        <v>159.2139499783579</v>
      </c>
      <c r="K1159" s="9">
        <f>P1158*C1159/C1158</f>
        <v>31.94818972815013</v>
      </c>
      <c r="L1159" s="9">
        <f>Q1158*D1159/D1158</f>
        <v>31.773644439848599</v>
      </c>
      <c r="M1159" s="9">
        <f>R1158*E1159/E1158</f>
        <v>31.50724097842631</v>
      </c>
      <c r="N1159" s="9">
        <f>S1158*F1159/F1158</f>
        <v>32.317769585234004</v>
      </c>
      <c r="O1159" s="9">
        <f>T1158*G1159/G1158</f>
        <v>31.667105246698856</v>
      </c>
      <c r="P1159" s="9">
        <f>IF(MOD($B1159,$X$4)=0,$J1159*X$2,K1159)</f>
        <v>31.842789995671581</v>
      </c>
      <c r="Q1159" s="9">
        <f>IF(MOD($B1159,$X$4)=0,$J1159*Y$2,L1159)</f>
        <v>31.842789995671581</v>
      </c>
      <c r="R1159" s="9">
        <f>IF(MOD($B1159,$X$4)=0,$J1159*Z$2,M1159)</f>
        <v>31.842789995671581</v>
      </c>
      <c r="S1159" s="9">
        <f>IF(MOD($B1159,$X$4)=0,$J1159*AA$2,N1159)</f>
        <v>31.842789995671581</v>
      </c>
      <c r="T1159" s="9">
        <f>IF(MOD($B1159,$X$4)=0,$J1159*AB$2,O1159)</f>
        <v>31.842789995671581</v>
      </c>
      <c r="U1159" s="5" cm="1">
        <f t="array" ref="U1159">SUM(ABS(P1159:T1159/J1159-K1159:O1159/J1159))</f>
        <v>7.2905586742853523E-3</v>
      </c>
    </row>
    <row r="1160" spans="1:21" x14ac:dyDescent="0.25">
      <c r="A1160" s="7">
        <v>42590</v>
      </c>
      <c r="B1160" s="12">
        <v>1157</v>
      </c>
      <c r="C1160" s="8">
        <v>25.266860961913999</v>
      </c>
      <c r="D1160" s="8">
        <v>71.426940917968693</v>
      </c>
      <c r="E1160" s="8">
        <v>77.179100036621094</v>
      </c>
      <c r="F1160" s="8">
        <v>55.502029418945298</v>
      </c>
      <c r="G1160" s="8">
        <v>64.583198547363196</v>
      </c>
      <c r="H1160" s="10">
        <f t="shared" si="36"/>
        <v>3.4186453306446207E-3</v>
      </c>
      <c r="I1160" s="10">
        <f>(1+H1160)*(1-U1160*$X$5) - 1</f>
        <v>3.3564522633811045E-3</v>
      </c>
      <c r="J1160" s="8">
        <f t="shared" si="37"/>
        <v>159.75824600502489</v>
      </c>
      <c r="K1160" s="9">
        <f>P1159*C1160/C1159</f>
        <v>32.10646700427516</v>
      </c>
      <c r="L1160" s="9">
        <f>Q1159*D1160/D1159</f>
        <v>32.182202716684635</v>
      </c>
      <c r="M1160" s="9">
        <f>R1159*E1160/E1159</f>
        <v>32.061378077069755</v>
      </c>
      <c r="N1160" s="9">
        <f>S1159*F1160/F1159</f>
        <v>31.74672845302975</v>
      </c>
      <c r="O1160" s="9">
        <f>T1159*G1160/G1159</f>
        <v>31.661469753965587</v>
      </c>
      <c r="P1160" s="9">
        <f>IF(MOD($B1160,$X$4)=0,$J1160*X$2,K1160)</f>
        <v>31.95164920100498</v>
      </c>
      <c r="Q1160" s="9">
        <f>IF(MOD($B1160,$X$4)=0,$J1160*Y$2,L1160)</f>
        <v>31.95164920100498</v>
      </c>
      <c r="R1160" s="9">
        <f>IF(MOD($B1160,$X$4)=0,$J1160*Z$2,M1160)</f>
        <v>31.95164920100498</v>
      </c>
      <c r="S1160" s="9">
        <f>IF(MOD($B1160,$X$4)=0,$J1160*AA$2,N1160)</f>
        <v>31.95164920100498</v>
      </c>
      <c r="T1160" s="9">
        <f>IF(MOD($B1160,$X$4)=0,$J1160*AB$2,O1160)</f>
        <v>31.95164920100498</v>
      </c>
      <c r="U1160" s="5" cm="1">
        <f t="array" ref="U1160">SUM(ABS(P1160:T1160/J1160-K1160:O1160/J1160))</f>
        <v>6.1981175606928562E-3</v>
      </c>
    </row>
    <row r="1161" spans="1:21" x14ac:dyDescent="0.25">
      <c r="A1161" s="7">
        <v>42591</v>
      </c>
      <c r="B1161" s="12">
        <v>1158</v>
      </c>
      <c r="C1161" s="8">
        <v>25.369441986083899</v>
      </c>
      <c r="D1161" s="8">
        <v>70.904769897460895</v>
      </c>
      <c r="E1161" s="8">
        <v>77.270614624023395</v>
      </c>
      <c r="F1161" s="8">
        <v>55.308910369872997</v>
      </c>
      <c r="G1161" s="8">
        <v>64.759330749511705</v>
      </c>
      <c r="H1161" s="10">
        <f t="shared" si="36"/>
        <v>-5.6343911139489222E-4</v>
      </c>
      <c r="I1161" s="10">
        <f>(1+H1161)*(1-U1161*$X$5) - 1</f>
        <v>-6.0209182426607111E-4</v>
      </c>
      <c r="J1161" s="8">
        <f t="shared" si="37"/>
        <v>159.66823196085781</v>
      </c>
      <c r="K1161" s="9">
        <f>P1160*C1161/C1160</f>
        <v>32.081369822173436</v>
      </c>
      <c r="L1161" s="9">
        <f>Q1160*D1161/D1160</f>
        <v>31.718064715154508</v>
      </c>
      <c r="M1161" s="9">
        <f>R1160*E1161/E1160</f>
        <v>31.989535649435521</v>
      </c>
      <c r="N1161" s="9">
        <f>S1160*F1161/F1160</f>
        <v>31.840473588606859</v>
      </c>
      <c r="O1161" s="9">
        <f>T1160*G1161/G1160</f>
        <v>32.038788185487491</v>
      </c>
      <c r="P1161" s="9">
        <f>IF(MOD($B1161,$X$4)=0,$J1161*X$2,K1161)</f>
        <v>31.933646392171564</v>
      </c>
      <c r="Q1161" s="9">
        <f>IF(MOD($B1161,$X$4)=0,$J1161*Y$2,L1161)</f>
        <v>31.933646392171564</v>
      </c>
      <c r="R1161" s="9">
        <f>IF(MOD($B1161,$X$4)=0,$J1161*Z$2,M1161)</f>
        <v>31.933646392171564</v>
      </c>
      <c r="S1161" s="9">
        <f>IF(MOD($B1161,$X$4)=0,$J1161*AA$2,N1161)</f>
        <v>31.933646392171564</v>
      </c>
      <c r="T1161" s="9">
        <f>IF(MOD($B1161,$X$4)=0,$J1161*AB$2,O1161)</f>
        <v>31.933646392171564</v>
      </c>
      <c r="U1161" s="5" cm="1">
        <f t="array" ref="U1161">SUM(ABS(P1161:T1161/J1161-K1161:O1161/J1161))</f>
        <v>3.8674503599119003E-3</v>
      </c>
    </row>
    <row r="1162" spans="1:21" x14ac:dyDescent="0.25">
      <c r="A1162" s="7">
        <v>42592</v>
      </c>
      <c r="B1162" s="12">
        <v>1159</v>
      </c>
      <c r="C1162" s="8">
        <v>25.180597305297798</v>
      </c>
      <c r="D1162" s="8">
        <v>70.750686645507798</v>
      </c>
      <c r="E1162" s="8">
        <v>76.370719909667898</v>
      </c>
      <c r="F1162" s="8">
        <v>54.813499450683501</v>
      </c>
      <c r="G1162" s="8">
        <v>65.566146850585895</v>
      </c>
      <c r="H1162" s="10">
        <f t="shared" si="36"/>
        <v>-3.5522758669707111E-3</v>
      </c>
      <c r="I1162" s="10">
        <f>(1+H1162)*(1-U1162*$X$5) - 1</f>
        <v>-3.6218364083677734E-3</v>
      </c>
      <c r="J1162" s="8">
        <f t="shared" si="37"/>
        <v>159.10104635374137</v>
      </c>
      <c r="K1162" s="9">
        <f>P1161*C1162/C1161</f>
        <v>31.695939182743238</v>
      </c>
      <c r="L1162" s="9">
        <f>Q1161*D1162/D1161</f>
        <v>31.864251341740658</v>
      </c>
      <c r="M1162" s="9">
        <f>R1161*E1162/E1161</f>
        <v>31.561746676629785</v>
      </c>
      <c r="N1162" s="9">
        <f>S1161*F1162/F1161</f>
        <v>31.647611519916417</v>
      </c>
      <c r="O1162" s="9">
        <f>T1161*G1162/G1161</f>
        <v>32.331497632711262</v>
      </c>
      <c r="P1162" s="9">
        <f>IF(MOD($B1162,$X$4)=0,$J1162*X$2,K1162)</f>
        <v>31.820209270748276</v>
      </c>
      <c r="Q1162" s="9">
        <f>IF(MOD($B1162,$X$4)=0,$J1162*Y$2,L1162)</f>
        <v>31.820209270748276</v>
      </c>
      <c r="R1162" s="9">
        <f>IF(MOD($B1162,$X$4)=0,$J1162*Z$2,M1162)</f>
        <v>31.820209270748276</v>
      </c>
      <c r="S1162" s="9">
        <f>IF(MOD($B1162,$X$4)=0,$J1162*AA$2,N1162)</f>
        <v>31.820209270748276</v>
      </c>
      <c r="T1162" s="9">
        <f>IF(MOD($B1162,$X$4)=0,$J1162*AB$2,O1162)</f>
        <v>31.820209270748276</v>
      </c>
      <c r="U1162" s="5" cm="1">
        <f t="array" ref="U1162">SUM(ABS(P1162:T1162/J1162-K1162:O1162/J1162))</f>
        <v>6.9808520519804573E-3</v>
      </c>
    </row>
    <row r="1163" spans="1:21" x14ac:dyDescent="0.25">
      <c r="A1163" s="7">
        <v>42593</v>
      </c>
      <c r="B1163" s="12">
        <v>1160</v>
      </c>
      <c r="C1163" s="8">
        <v>25.1642742156982</v>
      </c>
      <c r="D1163" s="8">
        <v>71.255752563476506</v>
      </c>
      <c r="E1163" s="8">
        <v>77.331649780273395</v>
      </c>
      <c r="F1163" s="8">
        <v>54.964641571044901</v>
      </c>
      <c r="G1163" s="8">
        <v>65.433166503906193</v>
      </c>
      <c r="H1163" s="10">
        <f t="shared" si="36"/>
        <v>3.9604143372353739E-3</v>
      </c>
      <c r="I1163" s="10">
        <f>(1+H1163)*(1-U1163*$X$5) - 1</f>
        <v>3.9132132123338437E-3</v>
      </c>
      <c r="J1163" s="8">
        <f t="shared" si="37"/>
        <v>159.73115241878986</v>
      </c>
      <c r="K1163" s="9">
        <f>P1162*C1163/C1162</f>
        <v>31.799582114024904</v>
      </c>
      <c r="L1163" s="9">
        <f>Q1162*D1163/D1162</f>
        <v>32.047363295214659</v>
      </c>
      <c r="M1163" s="9">
        <f>R1162*E1163/E1162</f>
        <v>32.220585090347029</v>
      </c>
      <c r="N1163" s="9">
        <f>S1162*F1163/F1162</f>
        <v>31.907949954114997</v>
      </c>
      <c r="O1163" s="9">
        <f>T1162*G1163/G1162</f>
        <v>31.755671965088275</v>
      </c>
      <c r="P1163" s="9">
        <f>IF(MOD($B1163,$X$4)=0,$J1163*X$2,K1163)</f>
        <v>31.946230483757972</v>
      </c>
      <c r="Q1163" s="9">
        <f>IF(MOD($B1163,$X$4)=0,$J1163*Y$2,L1163)</f>
        <v>31.946230483757972</v>
      </c>
      <c r="R1163" s="9">
        <f>IF(MOD($B1163,$X$4)=0,$J1163*Z$2,M1163)</f>
        <v>31.946230483757972</v>
      </c>
      <c r="S1163" s="9">
        <f>IF(MOD($B1163,$X$4)=0,$J1163*AA$2,N1163)</f>
        <v>31.946230483757972</v>
      </c>
      <c r="T1163" s="9">
        <f>IF(MOD($B1163,$X$4)=0,$J1163*AB$2,O1163)</f>
        <v>31.946230483757972</v>
      </c>
      <c r="U1163" s="5" cm="1">
        <f t="array" ref="U1163">SUM(ABS(P1163:T1163/J1163-K1163:O1163/J1163))</f>
        <v>4.7014926313343475E-3</v>
      </c>
    </row>
    <row r="1164" spans="1:21" x14ac:dyDescent="0.25">
      <c r="A1164" s="7">
        <v>42594</v>
      </c>
      <c r="B1164" s="12">
        <v>1161</v>
      </c>
      <c r="C1164" s="8">
        <v>25.2225646972656</v>
      </c>
      <c r="D1164" s="8">
        <v>71.050285339355398</v>
      </c>
      <c r="E1164" s="8">
        <v>77.911247253417898</v>
      </c>
      <c r="F1164" s="8">
        <v>54.847099304199197</v>
      </c>
      <c r="G1164" s="8">
        <v>65.512954711914006</v>
      </c>
      <c r="H1164" s="10">
        <f t="shared" si="36"/>
        <v>1.2017433030822033E-3</v>
      </c>
      <c r="I1164" s="10">
        <f>(1+H1164)*(1-U1164*$X$5) - 1</f>
        <v>1.1720412581206485E-3</v>
      </c>
      <c r="J1164" s="8">
        <f t="shared" si="37"/>
        <v>159.92310826150273</v>
      </c>
      <c r="K1164" s="9">
        <f>P1163*C1164/C1163</f>
        <v>32.020230677175029</v>
      </c>
      <c r="L1164" s="9">
        <f>Q1163*D1164/D1163</f>
        <v>31.85411296254053</v>
      </c>
      <c r="M1164" s="9">
        <f>R1163*E1164/E1163</f>
        <v>32.185666141958571</v>
      </c>
      <c r="N1164" s="9">
        <f>S1163*F1164/F1163</f>
        <v>31.877913248515338</v>
      </c>
      <c r="O1164" s="9">
        <f>T1163*G1164/G1163</f>
        <v>31.985185231313274</v>
      </c>
      <c r="P1164" s="9">
        <f>IF(MOD($B1164,$X$4)=0,$J1164*X$2,K1164)</f>
        <v>31.984621652300547</v>
      </c>
      <c r="Q1164" s="9">
        <f>IF(MOD($B1164,$X$4)=0,$J1164*Y$2,L1164)</f>
        <v>31.984621652300547</v>
      </c>
      <c r="R1164" s="9">
        <f>IF(MOD($B1164,$X$4)=0,$J1164*Z$2,M1164)</f>
        <v>31.984621652300547</v>
      </c>
      <c r="S1164" s="9">
        <f>IF(MOD($B1164,$X$4)=0,$J1164*AA$2,N1164)</f>
        <v>31.984621652300547</v>
      </c>
      <c r="T1164" s="9">
        <f>IF(MOD($B1164,$X$4)=0,$J1164*AB$2,O1164)</f>
        <v>31.984621652300547</v>
      </c>
      <c r="U1164" s="5" cm="1">
        <f t="array" ref="U1164">SUM(ABS(P1164:T1164/J1164-K1164:O1164/J1164))</f>
        <v>2.9666393571757821E-3</v>
      </c>
    </row>
    <row r="1165" spans="1:21" x14ac:dyDescent="0.25">
      <c r="A1165" s="7">
        <v>42597</v>
      </c>
      <c r="B1165" s="12">
        <v>1162</v>
      </c>
      <c r="C1165" s="8">
        <v>25.525657653808501</v>
      </c>
      <c r="D1165" s="8">
        <v>72.034729003906193</v>
      </c>
      <c r="E1165" s="8">
        <v>78.376472473144503</v>
      </c>
      <c r="F1165" s="8">
        <v>55.182964324951101</v>
      </c>
      <c r="G1165" s="8">
        <v>65.007583618164006</v>
      </c>
      <c r="H1165" s="10">
        <f t="shared" si="36"/>
        <v>6.0506292276452101E-3</v>
      </c>
      <c r="I1165" s="10">
        <f>(1+H1165)*(1-U1165*$X$5) - 1</f>
        <v>5.9952528208855327E-3</v>
      </c>
      <c r="J1165" s="8">
        <f t="shared" si="37"/>
        <v>160.89074369452564</v>
      </c>
      <c r="K1165" s="9">
        <f>P1164*C1165/C1164</f>
        <v>32.368972476923581</v>
      </c>
      <c r="L1165" s="9">
        <f>Q1164*D1165/D1164</f>
        <v>32.427787474904505</v>
      </c>
      <c r="M1165" s="9">
        <f>R1164*E1165/E1164</f>
        <v>32.175608873794566</v>
      </c>
      <c r="N1165" s="9">
        <f>S1164*F1165/F1164</f>
        <v>32.180484619554484</v>
      </c>
      <c r="O1165" s="9">
        <f>T1164*G1165/G1164</f>
        <v>31.737890249348521</v>
      </c>
      <c r="P1165" s="9">
        <f>IF(MOD($B1165,$X$4)=0,$J1165*X$2,K1165)</f>
        <v>32.178148738905129</v>
      </c>
      <c r="Q1165" s="9">
        <f>IF(MOD($B1165,$X$4)=0,$J1165*Y$2,L1165)</f>
        <v>32.178148738905129</v>
      </c>
      <c r="R1165" s="9">
        <f>IF(MOD($B1165,$X$4)=0,$J1165*Z$2,M1165)</f>
        <v>32.178148738905129</v>
      </c>
      <c r="S1165" s="9">
        <f>IF(MOD($B1165,$X$4)=0,$J1165*AA$2,N1165)</f>
        <v>32.178148738905129</v>
      </c>
      <c r="T1165" s="9">
        <f>IF(MOD($B1165,$X$4)=0,$J1165*AB$2,O1165)</f>
        <v>32.178148738905129</v>
      </c>
      <c r="U1165" s="5" cm="1">
        <f t="array" ref="U1165">SUM(ABS(P1165:T1165/J1165-K1165:O1165/J1165))</f>
        <v>5.5043359797987412E-3</v>
      </c>
    </row>
    <row r="1166" spans="1:21" x14ac:dyDescent="0.25">
      <c r="A1166" s="7">
        <v>42598</v>
      </c>
      <c r="B1166" s="12">
        <v>1163</v>
      </c>
      <c r="C1166" s="8">
        <v>25.502342224121001</v>
      </c>
      <c r="D1166" s="8">
        <v>72.154579162597599</v>
      </c>
      <c r="E1166" s="8">
        <v>78.262054443359304</v>
      </c>
      <c r="F1166" s="8">
        <v>55.174568176269503</v>
      </c>
      <c r="G1166" s="8">
        <v>64.626335144042898</v>
      </c>
      <c r="H1166" s="10">
        <f t="shared" si="36"/>
        <v>-1.3452616487161784E-3</v>
      </c>
      <c r="I1166" s="10">
        <f>(1+H1166)*(1-U1166*$X$5) - 1</f>
        <v>-1.3637976700993093E-3</v>
      </c>
      <c r="J1166" s="8">
        <f t="shared" si="37"/>
        <v>160.67430354739997</v>
      </c>
      <c r="K1166" s="9">
        <f>P1165*C1166/C1165</f>
        <v>32.148756847241806</v>
      </c>
      <c r="L1166" s="9">
        <f>Q1165*D1166/D1165</f>
        <v>32.231686196268846</v>
      </c>
      <c r="M1166" s="9">
        <f>R1165*E1166/E1165</f>
        <v>32.131173412449833</v>
      </c>
      <c r="N1166" s="9">
        <f>S1165*F1166/F1165</f>
        <v>32.17325279820286</v>
      </c>
      <c r="O1166" s="9">
        <f>T1165*G1166/G1165</f>
        <v>31.989434293236638</v>
      </c>
      <c r="P1166" s="9">
        <f>IF(MOD($B1166,$X$4)=0,$J1166*X$2,K1166)</f>
        <v>32.134860709479995</v>
      </c>
      <c r="Q1166" s="9">
        <f>IF(MOD($B1166,$X$4)=0,$J1166*Y$2,L1166)</f>
        <v>32.134860709479995</v>
      </c>
      <c r="R1166" s="9">
        <f>IF(MOD($B1166,$X$4)=0,$J1166*Z$2,M1166)</f>
        <v>32.134860709479995</v>
      </c>
      <c r="S1166" s="9">
        <f>IF(MOD($B1166,$X$4)=0,$J1166*AA$2,N1166)</f>
        <v>32.134860709479995</v>
      </c>
      <c r="T1166" s="9">
        <f>IF(MOD($B1166,$X$4)=0,$J1166*AB$2,O1166)</f>
        <v>32.134860709479995</v>
      </c>
      <c r="U1166" s="5" cm="1">
        <f t="array" ref="U1166">SUM(ABS(P1166:T1166/J1166-K1166:O1166/J1166))</f>
        <v>1.8560990772184538E-3</v>
      </c>
    </row>
    <row r="1167" spans="1:21" x14ac:dyDescent="0.25">
      <c r="A1167" s="7">
        <v>42599</v>
      </c>
      <c r="B1167" s="12">
        <v>1164</v>
      </c>
      <c r="C1167" s="8">
        <v>25.4650363922119</v>
      </c>
      <c r="D1167" s="8">
        <v>72.257316589355398</v>
      </c>
      <c r="E1167" s="8">
        <v>78.778404235839801</v>
      </c>
      <c r="F1167" s="8">
        <v>55.325706481933501</v>
      </c>
      <c r="G1167" s="8">
        <v>64.661804199218693</v>
      </c>
      <c r="H1167" s="10">
        <f t="shared" si="36"/>
        <v>1.9693646074701032E-3</v>
      </c>
      <c r="I1167" s="10">
        <f>(1+H1167)*(1-U1167*$X$5) - 1</f>
        <v>1.9477716129683298E-3</v>
      </c>
      <c r="J1167" s="8">
        <f t="shared" si="37"/>
        <v>160.99072983413612</v>
      </c>
      <c r="K1167" s="9">
        <f>P1166*C1167/C1166</f>
        <v>32.087852567972256</v>
      </c>
      <c r="L1167" s="9">
        <f>Q1166*D1167/D1166</f>
        <v>32.180615988449503</v>
      </c>
      <c r="M1167" s="9">
        <f>R1166*E1167/E1166</f>
        <v>32.346876976836462</v>
      </c>
      <c r="N1167" s="9">
        <f>S1166*F1167/F1166</f>
        <v>32.222886924472071</v>
      </c>
      <c r="O1167" s="9">
        <f>T1166*G1167/G1166</f>
        <v>32.152497376405805</v>
      </c>
      <c r="P1167" s="9">
        <f>IF(MOD($B1167,$X$4)=0,$J1167*X$2,K1167)</f>
        <v>32.198145966827227</v>
      </c>
      <c r="Q1167" s="9">
        <f>IF(MOD($B1167,$X$4)=0,$J1167*Y$2,L1167)</f>
        <v>32.198145966827227</v>
      </c>
      <c r="R1167" s="9">
        <f>IF(MOD($B1167,$X$4)=0,$J1167*Z$2,M1167)</f>
        <v>32.198145966827227</v>
      </c>
      <c r="S1167" s="9">
        <f>IF(MOD($B1167,$X$4)=0,$J1167*AA$2,N1167)</f>
        <v>32.198145966827227</v>
      </c>
      <c r="T1167" s="9">
        <f>IF(MOD($B1167,$X$4)=0,$J1167*AB$2,O1167)</f>
        <v>32.198145966827227</v>
      </c>
      <c r="U1167" s="5" cm="1">
        <f t="array" ref="U1167">SUM(ABS(P1167:T1167/J1167-K1167:O1167/J1167))</f>
        <v>2.1550553604275657E-3</v>
      </c>
    </row>
    <row r="1168" spans="1:21" x14ac:dyDescent="0.25">
      <c r="A1168" s="7">
        <v>42600</v>
      </c>
      <c r="B1168" s="12">
        <v>1165</v>
      </c>
      <c r="C1168" s="8">
        <v>25.4324016571044</v>
      </c>
      <c r="D1168" s="8">
        <v>71.375572204589801</v>
      </c>
      <c r="E1168" s="8">
        <v>79.803413391113196</v>
      </c>
      <c r="F1168" s="8">
        <v>55.376087188720703</v>
      </c>
      <c r="G1168" s="8">
        <v>65.876487731933594</v>
      </c>
      <c r="H1168" s="10">
        <f t="shared" si="36"/>
        <v>3.8445410938423574E-3</v>
      </c>
      <c r="I1168" s="10">
        <f>(1+H1168)*(1-U1168*$X$5) - 1</f>
        <v>3.7481115236908114E-3</v>
      </c>
      <c r="J1168" s="8">
        <f t="shared" si="37"/>
        <v>161.60966531071114</v>
      </c>
      <c r="K1168" s="9">
        <f>P1167*C1168/C1167</f>
        <v>32.156882410459353</v>
      </c>
      <c r="L1168" s="9">
        <f>Q1167*D1168/D1167</f>
        <v>31.805237182690405</v>
      </c>
      <c r="M1168" s="9">
        <f>R1167*E1168/E1167</f>
        <v>32.617085582562829</v>
      </c>
      <c r="N1168" s="9">
        <f>S1167*F1168/F1167</f>
        <v>32.227466249462495</v>
      </c>
      <c r="O1168" s="9">
        <f>T1167*G1168/G1167</f>
        <v>32.802993885536068</v>
      </c>
      <c r="P1168" s="9">
        <f>IF(MOD($B1168,$X$4)=0,$J1168*X$2,K1168)</f>
        <v>32.321933062142229</v>
      </c>
      <c r="Q1168" s="9">
        <f>IF(MOD($B1168,$X$4)=0,$J1168*Y$2,L1168)</f>
        <v>32.321933062142229</v>
      </c>
      <c r="R1168" s="9">
        <f>IF(MOD($B1168,$X$4)=0,$J1168*Z$2,M1168)</f>
        <v>32.321933062142229</v>
      </c>
      <c r="S1168" s="9">
        <f>IF(MOD($B1168,$X$4)=0,$J1168*AA$2,N1168)</f>
        <v>32.321933062142229</v>
      </c>
      <c r="T1168" s="9">
        <f>IF(MOD($B1168,$X$4)=0,$J1168*AB$2,O1168)</f>
        <v>32.321933062142229</v>
      </c>
      <c r="U1168" s="5" cm="1">
        <f t="array" ref="U1168">SUM(ABS(P1168:T1168/J1168-K1168:O1168/J1168))</f>
        <v>9.6060262524779727E-3</v>
      </c>
    </row>
    <row r="1169" spans="1:21" x14ac:dyDescent="0.25">
      <c r="A1169" s="7">
        <v>42601</v>
      </c>
      <c r="B1169" s="12">
        <v>1166</v>
      </c>
      <c r="C1169" s="8">
        <v>25.497682571411101</v>
      </c>
      <c r="D1169" s="8">
        <v>71.769363403320298</v>
      </c>
      <c r="E1169" s="8">
        <v>78.855484008789006</v>
      </c>
      <c r="F1169" s="8">
        <v>55.300521850585902</v>
      </c>
      <c r="G1169" s="8">
        <v>64.555389404296804</v>
      </c>
      <c r="H1169" s="10">
        <f t="shared" si="36"/>
        <v>-5.0426100755521786E-3</v>
      </c>
      <c r="I1169" s="10">
        <f>(1+H1169)*(1-U1169*$X$5) - 1</f>
        <v>-5.1299991025118841E-3</v>
      </c>
      <c r="J1169" s="8">
        <f t="shared" si="37"/>
        <v>160.79473078410874</v>
      </c>
      <c r="K1169" s="9">
        <f>P1168*C1169/C1168</f>
        <v>32.404898303526231</v>
      </c>
      <c r="L1169" s="9">
        <f>Q1168*D1169/D1168</f>
        <v>32.500258676532326</v>
      </c>
      <c r="M1169" s="9">
        <f>R1168*E1169/E1168</f>
        <v>31.938003243339114</v>
      </c>
      <c r="N1169" s="9">
        <f>S1168*F1169/F1168</f>
        <v>32.277827060346048</v>
      </c>
      <c r="O1169" s="9">
        <f>T1168*G1169/G1168</f>
        <v>31.67374350036501</v>
      </c>
      <c r="P1169" s="9">
        <f>IF(MOD($B1169,$X$4)=0,$J1169*X$2,K1169)</f>
        <v>32.158946156821749</v>
      </c>
      <c r="Q1169" s="9">
        <f>IF(MOD($B1169,$X$4)=0,$J1169*Y$2,L1169)</f>
        <v>32.158946156821749</v>
      </c>
      <c r="R1169" s="9">
        <f>IF(MOD($B1169,$X$4)=0,$J1169*Z$2,M1169)</f>
        <v>32.158946156821749</v>
      </c>
      <c r="S1169" s="9">
        <f>IF(MOD($B1169,$X$4)=0,$J1169*AA$2,N1169)</f>
        <v>32.158946156821749</v>
      </c>
      <c r="T1169" s="9">
        <f>IF(MOD($B1169,$X$4)=0,$J1169*AB$2,O1169)</f>
        <v>32.158946156821749</v>
      </c>
      <c r="U1169" s="5" cm="1">
        <f t="array" ref="U1169">SUM(ABS(P1169:T1169/J1169-K1169:O1169/J1169))</f>
        <v>8.7831929130497699E-3</v>
      </c>
    </row>
    <row r="1170" spans="1:21" x14ac:dyDescent="0.25">
      <c r="A1170" s="7">
        <v>42604</v>
      </c>
      <c r="B1170" s="12">
        <v>1167</v>
      </c>
      <c r="C1170" s="8">
        <v>25.2994995117187</v>
      </c>
      <c r="D1170" s="8">
        <v>71.555351257324205</v>
      </c>
      <c r="E1170" s="8">
        <v>78.5626220703125</v>
      </c>
      <c r="F1170" s="8">
        <v>55.250129699707003</v>
      </c>
      <c r="G1170" s="8">
        <v>64.457878112792898</v>
      </c>
      <c r="H1170" s="10">
        <f t="shared" si="36"/>
        <v>-3.3780377485512769E-3</v>
      </c>
      <c r="I1170" s="10">
        <f>(1+H1170)*(1-U1170*$X$5) - 1</f>
        <v>-3.3969594390410585E-3</v>
      </c>
      <c r="J1170" s="8">
        <f t="shared" si="37"/>
        <v>160.25156011375188</v>
      </c>
      <c r="K1170" s="9">
        <f>P1169*C1170/C1169</f>
        <v>31.908987819314319</v>
      </c>
      <c r="L1170" s="9">
        <f>Q1169*D1170/D1169</f>
        <v>32.063050014601323</v>
      </c>
      <c r="M1170" s="9">
        <f>R1169*E1170/E1169</f>
        <v>32.039510819771522</v>
      </c>
      <c r="N1170" s="9">
        <f>S1169*F1170/F1169</f>
        <v>32.129641578625915</v>
      </c>
      <c r="O1170" s="9">
        <f>T1169*G1170/G1169</f>
        <v>32.110369881438807</v>
      </c>
      <c r="P1170" s="9">
        <f>IF(MOD($B1170,$X$4)=0,$J1170*X$2,K1170)</f>
        <v>32.050312022750376</v>
      </c>
      <c r="Q1170" s="9">
        <f>IF(MOD($B1170,$X$4)=0,$J1170*Y$2,L1170)</f>
        <v>32.050312022750376</v>
      </c>
      <c r="R1170" s="9">
        <f>IF(MOD($B1170,$X$4)=0,$J1170*Z$2,M1170)</f>
        <v>32.050312022750376</v>
      </c>
      <c r="S1170" s="9">
        <f>IF(MOD($B1170,$X$4)=0,$J1170*AA$2,N1170)</f>
        <v>32.050312022750376</v>
      </c>
      <c r="T1170" s="9">
        <f>IF(MOD($B1170,$X$4)=0,$J1170*AB$2,O1170)</f>
        <v>32.050312022750376</v>
      </c>
      <c r="U1170" s="5" cm="1">
        <f t="array" ref="U1170">SUM(ABS(P1170:T1170/J1170-K1170:O1170/J1170))</f>
        <v>1.8985825324499828E-3</v>
      </c>
    </row>
    <row r="1171" spans="1:21" x14ac:dyDescent="0.25">
      <c r="A1171" s="7">
        <v>42605</v>
      </c>
      <c r="B1171" s="12">
        <v>1168</v>
      </c>
      <c r="C1171" s="8">
        <v>25.378776550292901</v>
      </c>
      <c r="D1171" s="8">
        <v>71.914901733398395</v>
      </c>
      <c r="E1171" s="8">
        <v>78.362251281738196</v>
      </c>
      <c r="F1171" s="8">
        <v>55.224945068359297</v>
      </c>
      <c r="G1171" s="8">
        <v>63.810630798339801</v>
      </c>
      <c r="H1171" s="10">
        <f t="shared" si="36"/>
        <v>-9.7787173774388503E-4</v>
      </c>
      <c r="I1171" s="10">
        <f>(1+H1171)*(1-U1171*$X$5) - 1</f>
        <v>-1.0204162005663653E-3</v>
      </c>
      <c r="J1171" s="8">
        <f t="shared" si="37"/>
        <v>160.09485464218727</v>
      </c>
      <c r="K1171" s="9">
        <f>P1170*C1171/C1170</f>
        <v>32.150743014334452</v>
      </c>
      <c r="L1171" s="9">
        <f>Q1170*D1171/D1170</f>
        <v>32.211358048569821</v>
      </c>
      <c r="M1171" s="9">
        <f>R1170*E1171/E1170</f>
        <v>31.968568998843878</v>
      </c>
      <c r="N1171" s="9">
        <f>S1170*F1171/F1170</f>
        <v>32.035702549482906</v>
      </c>
      <c r="O1171" s="9">
        <f>T1170*G1171/G1170</f>
        <v>31.728482030956219</v>
      </c>
      <c r="P1171" s="9">
        <f>IF(MOD($B1171,$X$4)=0,$J1171*X$2,K1171)</f>
        <v>32.018970928437454</v>
      </c>
      <c r="Q1171" s="9">
        <f>IF(MOD($B1171,$X$4)=0,$J1171*Y$2,L1171)</f>
        <v>32.018970928437454</v>
      </c>
      <c r="R1171" s="9">
        <f>IF(MOD($B1171,$X$4)=0,$J1171*Z$2,M1171)</f>
        <v>32.018970928437454</v>
      </c>
      <c r="S1171" s="9">
        <f>IF(MOD($B1171,$X$4)=0,$J1171*AA$2,N1171)</f>
        <v>32.018970928437454</v>
      </c>
      <c r="T1171" s="9">
        <f>IF(MOD($B1171,$X$4)=0,$J1171*AB$2,O1171)</f>
        <v>32.018970928437454</v>
      </c>
      <c r="U1171" s="5" cm="1">
        <f t="array" ref="U1171">SUM(ABS(P1171:T1171/J1171-K1171:O1171/J1171))</f>
        <v>4.2586106572470028E-3</v>
      </c>
    </row>
    <row r="1172" spans="1:21" x14ac:dyDescent="0.25">
      <c r="A1172" s="7">
        <v>42606</v>
      </c>
      <c r="B1172" s="12">
        <v>1169</v>
      </c>
      <c r="C1172" s="8">
        <v>25.187587738037099</v>
      </c>
      <c r="D1172" s="8">
        <v>71.178688049316406</v>
      </c>
      <c r="E1172" s="8">
        <v>78.762985229492102</v>
      </c>
      <c r="F1172" s="8">
        <v>55.376087188720703</v>
      </c>
      <c r="G1172" s="8">
        <v>64.041183471679602</v>
      </c>
      <c r="H1172" s="10">
        <f t="shared" si="36"/>
        <v>-1.2613834005241742E-3</v>
      </c>
      <c r="I1172" s="10">
        <f>(1+H1172)*(1-U1172*$X$5) - 1</f>
        <v>-1.3223751453056432E-3</v>
      </c>
      <c r="J1172" s="8">
        <f t="shared" si="37"/>
        <v>159.89291365003228</v>
      </c>
      <c r="K1172" s="9">
        <f>P1171*C1172/C1171</f>
        <v>31.777758787681584</v>
      </c>
      <c r="L1172" s="9">
        <f>Q1171*D1172/D1171</f>
        <v>31.691183446572744</v>
      </c>
      <c r="M1172" s="9">
        <f>R1171*E1172/E1171</f>
        <v>32.182711612418551</v>
      </c>
      <c r="N1172" s="9">
        <f>S1171*F1172/F1171</f>
        <v>32.106601892160896</v>
      </c>
      <c r="O1172" s="9">
        <f>T1171*G1172/G1171</f>
        <v>32.134657911198524</v>
      </c>
      <c r="P1172" s="9">
        <f>IF(MOD($B1172,$X$4)=0,$J1172*X$2,K1172)</f>
        <v>31.978582730006458</v>
      </c>
      <c r="Q1172" s="9">
        <f>IF(MOD($B1172,$X$4)=0,$J1172*Y$2,L1172)</f>
        <v>31.978582730006458</v>
      </c>
      <c r="R1172" s="9">
        <f>IF(MOD($B1172,$X$4)=0,$J1172*Z$2,M1172)</f>
        <v>31.978582730006458</v>
      </c>
      <c r="S1172" s="9">
        <f>IF(MOD($B1172,$X$4)=0,$J1172*AA$2,N1172)</f>
        <v>31.978582730006458</v>
      </c>
      <c r="T1172" s="9">
        <f>IF(MOD($B1172,$X$4)=0,$J1172*AB$2,O1172)</f>
        <v>31.978582730006458</v>
      </c>
      <c r="U1172" s="5" cm="1">
        <f t="array" ref="U1172">SUM(ABS(P1172:T1172/J1172-K1172:O1172/J1172))</f>
        <v>6.1068775921764018E-3</v>
      </c>
    </row>
    <row r="1173" spans="1:21" x14ac:dyDescent="0.25">
      <c r="A1173" s="7">
        <v>42607</v>
      </c>
      <c r="B1173" s="12">
        <v>1170</v>
      </c>
      <c r="C1173" s="8">
        <v>25.080333709716701</v>
      </c>
      <c r="D1173" s="8">
        <v>70.913345336914006</v>
      </c>
      <c r="E1173" s="8">
        <v>78.524101257324205</v>
      </c>
      <c r="F1173" s="8">
        <v>55.476840972900298</v>
      </c>
      <c r="G1173" s="8">
        <v>63.145675659179602</v>
      </c>
      <c r="H1173" s="10">
        <f t="shared" si="36"/>
        <v>-4.6365723630579225E-3</v>
      </c>
      <c r="I1173" s="10">
        <f>(1+H1173)*(1-U1173*$X$5) - 1</f>
        <v>-4.6739593193050322E-3</v>
      </c>
      <c r="J1173" s="8">
        <f t="shared" si="37"/>
        <v>159.15155858555374</v>
      </c>
      <c r="K1173" s="9">
        <f>P1172*C1173/C1172</f>
        <v>31.842411221506232</v>
      </c>
      <c r="L1173" s="9">
        <f>Q1172*D1173/D1172</f>
        <v>31.859371711752154</v>
      </c>
      <c r="M1173" s="9">
        <f>R1172*E1173/E1172</f>
        <v>31.881593378414649</v>
      </c>
      <c r="N1173" s="9">
        <f>S1172*F1173/F1172</f>
        <v>32.036766025113032</v>
      </c>
      <c r="O1173" s="9">
        <f>T1172*G1173/G1172</f>
        <v>31.531416248767677</v>
      </c>
      <c r="P1173" s="9">
        <f>IF(MOD($B1173,$X$4)=0,$J1173*X$2,K1173)</f>
        <v>31.830311717110749</v>
      </c>
      <c r="Q1173" s="9">
        <f>IF(MOD($B1173,$X$4)=0,$J1173*Y$2,L1173)</f>
        <v>31.830311717110749</v>
      </c>
      <c r="R1173" s="9">
        <f>IF(MOD($B1173,$X$4)=0,$J1173*Z$2,M1173)</f>
        <v>31.830311717110749</v>
      </c>
      <c r="S1173" s="9">
        <f>IF(MOD($B1173,$X$4)=0,$J1173*AA$2,N1173)</f>
        <v>31.830311717110749</v>
      </c>
      <c r="T1173" s="9">
        <f>IF(MOD($B1173,$X$4)=0,$J1173*AB$2,O1173)</f>
        <v>31.830311717110749</v>
      </c>
      <c r="U1173" s="5" cm="1">
        <f t="array" ref="U1173">SUM(ABS(P1173:T1173/J1173-K1173:O1173/J1173))</f>
        <v>3.7561111056590157E-3</v>
      </c>
    </row>
    <row r="1174" spans="1:21" x14ac:dyDescent="0.25">
      <c r="A1174" s="7">
        <v>42608</v>
      </c>
      <c r="B1174" s="12">
        <v>1171</v>
      </c>
      <c r="C1174" s="8">
        <v>24.933446884155199</v>
      </c>
      <c r="D1174" s="8">
        <v>70.759254455566406</v>
      </c>
      <c r="E1174" s="8">
        <v>78.084808349609304</v>
      </c>
      <c r="F1174" s="8">
        <v>55.602794647216797</v>
      </c>
      <c r="G1174" s="8">
        <v>63.074722290038999</v>
      </c>
      <c r="H1174" s="10">
        <f t="shared" si="36"/>
        <v>-2.4954465778346258E-3</v>
      </c>
      <c r="I1174" s="10">
        <f>(1+H1174)*(1-U1174*$X$5) - 1</f>
        <v>-2.5212871010263926E-3</v>
      </c>
      <c r="J1174" s="8">
        <f t="shared" si="37"/>
        <v>158.75440437332438</v>
      </c>
      <c r="K1174" s="9">
        <f>P1173*C1174/C1173</f>
        <v>31.643892608861481</v>
      </c>
      <c r="L1174" s="9">
        <f>Q1173*D1174/D1173</f>
        <v>31.761146163536093</v>
      </c>
      <c r="M1174" s="9">
        <f>R1173*E1174/E1173</f>
        <v>31.65224116343629</v>
      </c>
      <c r="N1174" s="9">
        <f>S1173*F1174/F1173</f>
        <v>31.902578714385665</v>
      </c>
      <c r="O1174" s="9">
        <f>T1173*G1174/G1173</f>
        <v>31.79454572310485</v>
      </c>
      <c r="P1174" s="9">
        <f>IF(MOD($B1174,$X$4)=0,$J1174*X$2,K1174)</f>
        <v>31.750880874664876</v>
      </c>
      <c r="Q1174" s="9">
        <f>IF(MOD($B1174,$X$4)=0,$J1174*Y$2,L1174)</f>
        <v>31.750880874664876</v>
      </c>
      <c r="R1174" s="9">
        <f>IF(MOD($B1174,$X$4)=0,$J1174*Z$2,M1174)</f>
        <v>31.750880874664876</v>
      </c>
      <c r="S1174" s="9">
        <f>IF(MOD($B1174,$X$4)=0,$J1174*AA$2,N1174)</f>
        <v>31.750880874664876</v>
      </c>
      <c r="T1174" s="9">
        <f>IF(MOD($B1174,$X$4)=0,$J1174*AB$2,O1174)</f>
        <v>31.750880874664876</v>
      </c>
      <c r="U1174" s="5" cm="1">
        <f t="array" ref="U1174">SUM(ABS(P1174:T1174/J1174-K1174:O1174/J1174))</f>
        <v>2.590516815501126E-3</v>
      </c>
    </row>
    <row r="1175" spans="1:21" x14ac:dyDescent="0.25">
      <c r="A1175" s="7">
        <v>42611</v>
      </c>
      <c r="B1175" s="12">
        <v>1172</v>
      </c>
      <c r="C1175" s="8">
        <v>24.905471801757798</v>
      </c>
      <c r="D1175" s="8">
        <v>71.135894775390597</v>
      </c>
      <c r="E1175" s="8">
        <v>78.647407531738196</v>
      </c>
      <c r="F1175" s="8">
        <v>56.215755462646399</v>
      </c>
      <c r="G1175" s="8">
        <v>63.305259704589801</v>
      </c>
      <c r="H1175" s="10">
        <f t="shared" si="36"/>
        <v>5.2169475574488366E-3</v>
      </c>
      <c r="I1175" s="10">
        <f>(1+H1175)*(1-U1175*$X$5) - 1</f>
        <v>5.1853439721936123E-3</v>
      </c>
      <c r="J1175" s="8">
        <f t="shared" si="37"/>
        <v>159.58261777545405</v>
      </c>
      <c r="K1175" s="9">
        <f>P1174*C1175/C1174</f>
        <v>31.715256698321124</v>
      </c>
      <c r="L1175" s="9">
        <f>Q1174*D1175/D1174</f>
        <v>31.919885791680265</v>
      </c>
      <c r="M1175" s="9">
        <f>R1174*E1175/E1174</f>
        <v>31.979645214227322</v>
      </c>
      <c r="N1175" s="9">
        <f>S1174*F1175/F1174</f>
        <v>32.10090007702734</v>
      </c>
      <c r="O1175" s="9">
        <f>T1174*G1175/G1174</f>
        <v>31.866929994198006</v>
      </c>
      <c r="P1175" s="9">
        <f>IF(MOD($B1175,$X$4)=0,$J1175*X$2,K1175)</f>
        <v>31.916523555090812</v>
      </c>
      <c r="Q1175" s="9">
        <f>IF(MOD($B1175,$X$4)=0,$J1175*Y$2,L1175)</f>
        <v>31.916523555090812</v>
      </c>
      <c r="R1175" s="9">
        <f>IF(MOD($B1175,$X$4)=0,$J1175*Z$2,M1175)</f>
        <v>31.916523555090812</v>
      </c>
      <c r="S1175" s="9">
        <f>IF(MOD($B1175,$X$4)=0,$J1175*AA$2,N1175)</f>
        <v>31.916523555090812</v>
      </c>
      <c r="T1175" s="9">
        <f>IF(MOD($B1175,$X$4)=0,$J1175*AB$2,O1175)</f>
        <v>31.916523555090812</v>
      </c>
      <c r="U1175" s="5" cm="1">
        <f t="array" ref="U1175">SUM(ABS(P1175:T1175/J1175-K1175:O1175/J1175))</f>
        <v>3.143956668457154E-3</v>
      </c>
    </row>
    <row r="1176" spans="1:21" x14ac:dyDescent="0.25">
      <c r="A1176" s="7">
        <v>42612</v>
      </c>
      <c r="B1176" s="12">
        <v>1173</v>
      </c>
      <c r="C1176" s="8">
        <v>24.714286804199201</v>
      </c>
      <c r="D1176" s="8">
        <v>70.605171203613196</v>
      </c>
      <c r="E1176" s="8">
        <v>78.377662658691406</v>
      </c>
      <c r="F1176" s="8">
        <v>56.677558898925703</v>
      </c>
      <c r="G1176" s="8">
        <v>63.225456237792898</v>
      </c>
      <c r="H1176" s="10">
        <f t="shared" si="36"/>
        <v>-2.3225397877032483E-3</v>
      </c>
      <c r="I1176" s="10">
        <f>(1+H1176)*(1-U1176*$X$5) - 1</f>
        <v>-2.3689370118684661E-3</v>
      </c>
      <c r="J1176" s="8">
        <f t="shared" si="37"/>
        <v>159.21198079624472</v>
      </c>
      <c r="K1176" s="9">
        <f>P1175*C1176/C1175</f>
        <v>31.671518741428606</v>
      </c>
      <c r="L1176" s="9">
        <f>Q1175*D1176/D1175</f>
        <v>31.678403947073523</v>
      </c>
      <c r="M1176" s="9">
        <f>R1175*E1176/E1175</f>
        <v>31.807056264754657</v>
      </c>
      <c r="N1176" s="9">
        <f>S1175*F1176/F1175</f>
        <v>32.178712689267336</v>
      </c>
      <c r="O1176" s="9">
        <f>T1175*G1176/G1175</f>
        <v>31.876289153720581</v>
      </c>
      <c r="P1176" s="9">
        <f>IF(MOD($B1176,$X$4)=0,$J1176*X$2,K1176)</f>
        <v>31.842396159248946</v>
      </c>
      <c r="Q1176" s="9">
        <f>IF(MOD($B1176,$X$4)=0,$J1176*Y$2,L1176)</f>
        <v>31.842396159248946</v>
      </c>
      <c r="R1176" s="9">
        <f>IF(MOD($B1176,$X$4)=0,$J1176*Z$2,M1176)</f>
        <v>31.842396159248946</v>
      </c>
      <c r="S1176" s="9">
        <f>IF(MOD($B1176,$X$4)=0,$J1176*AA$2,N1176)</f>
        <v>31.842396159248946</v>
      </c>
      <c r="T1176" s="9">
        <f>IF(MOD($B1176,$X$4)=0,$J1176*AB$2,O1176)</f>
        <v>31.842396159248946</v>
      </c>
      <c r="U1176" s="5" cm="1">
        <f t="array" ref="U1176">SUM(ABS(P1176:T1176/J1176-K1176:O1176/J1176))</f>
        <v>4.6505234422505315E-3</v>
      </c>
    </row>
    <row r="1177" spans="1:21" x14ac:dyDescent="0.25">
      <c r="A1177" s="7">
        <v>42613</v>
      </c>
      <c r="B1177" s="12">
        <v>1174</v>
      </c>
      <c r="C1177" s="8">
        <v>24.737596511840799</v>
      </c>
      <c r="D1177" s="8">
        <v>70.151466369628906</v>
      </c>
      <c r="E1177" s="8">
        <v>77.514511108398395</v>
      </c>
      <c r="F1177" s="8">
        <v>56.677558898925703</v>
      </c>
      <c r="G1177" s="8">
        <v>63.340728759765597</v>
      </c>
      <c r="H1177" s="10">
        <f t="shared" si="36"/>
        <v>-2.934460385353499E-3</v>
      </c>
      <c r="I1177" s="10">
        <f>(1+H1177)*(1-U1177*$X$5) - 1</f>
        <v>-2.9807393710419294E-3</v>
      </c>
      <c r="J1177" s="8">
        <f t="shared" si="37"/>
        <v>158.74477954572447</v>
      </c>
      <c r="K1177" s="9">
        <f>P1176*C1177/C1176</f>
        <v>31.872428866684949</v>
      </c>
      <c r="L1177" s="9">
        <f>Q1176*D1177/D1176</f>
        <v>31.637778723772001</v>
      </c>
      <c r="M1177" s="9">
        <f>R1176*E1177/E1176</f>
        <v>31.491724645483764</v>
      </c>
      <c r="N1177" s="9">
        <f>S1176*F1177/F1176</f>
        <v>31.842396159248946</v>
      </c>
      <c r="O1177" s="9">
        <f>T1176*G1177/G1176</f>
        <v>31.900451150534817</v>
      </c>
      <c r="P1177" s="9">
        <f>IF(MOD($B1177,$X$4)=0,$J1177*X$2,K1177)</f>
        <v>31.748955909144897</v>
      </c>
      <c r="Q1177" s="9">
        <f>IF(MOD($B1177,$X$4)=0,$J1177*Y$2,L1177)</f>
        <v>31.748955909144897</v>
      </c>
      <c r="R1177" s="9">
        <f>IF(MOD($B1177,$X$4)=0,$J1177*Z$2,M1177)</f>
        <v>31.748955909144897</v>
      </c>
      <c r="S1177" s="9">
        <f>IF(MOD($B1177,$X$4)=0,$J1177*AA$2,N1177)</f>
        <v>31.748955909144897</v>
      </c>
      <c r="T1177" s="9">
        <f>IF(MOD($B1177,$X$4)=0,$J1177*AB$2,O1177)</f>
        <v>31.748955909144897</v>
      </c>
      <c r="U1177" s="5" cm="1">
        <f t="array" ref="U1177">SUM(ABS(P1177:T1177/J1177-K1177:O1177/J1177))</f>
        <v>4.6415189222384357E-3</v>
      </c>
    </row>
    <row r="1178" spans="1:21" x14ac:dyDescent="0.25">
      <c r="A1178" s="7">
        <v>42614</v>
      </c>
      <c r="B1178" s="12">
        <v>1175</v>
      </c>
      <c r="C1178" s="8">
        <v>24.884485244750898</v>
      </c>
      <c r="D1178" s="8">
        <v>69.723464965820298</v>
      </c>
      <c r="E1178" s="8">
        <v>77.229377746582003</v>
      </c>
      <c r="F1178" s="8">
        <v>56.434055328369098</v>
      </c>
      <c r="G1178" s="8">
        <v>64.581993103027301</v>
      </c>
      <c r="H1178" s="10">
        <f t="shared" si="36"/>
        <v>2.2917289751098746E-3</v>
      </c>
      <c r="I1178" s="10">
        <f>(1+H1178)*(1-U1178*$X$5) - 1</f>
        <v>2.2079248210755686E-3</v>
      </c>
      <c r="J1178" s="8">
        <f t="shared" si="37"/>
        <v>159.10857955665682</v>
      </c>
      <c r="K1178" s="9">
        <f>P1177*C1178/C1177</f>
        <v>31.937477211223726</v>
      </c>
      <c r="L1178" s="9">
        <f>Q1177*D1178/D1177</f>
        <v>31.555252221940798</v>
      </c>
      <c r="M1178" s="9">
        <f>R1177*E1178/E1177</f>
        <v>31.632168917869475</v>
      </c>
      <c r="N1178" s="9">
        <f>S1177*F1178/F1177</f>
        <v>31.612552996325242</v>
      </c>
      <c r="O1178" s="9">
        <f>T1177*G1178/G1177</f>
        <v>32.371128209297567</v>
      </c>
      <c r="P1178" s="9">
        <f>IF(MOD($B1178,$X$4)=0,$J1178*X$2,K1178)</f>
        <v>31.821715911331367</v>
      </c>
      <c r="Q1178" s="9">
        <f>IF(MOD($B1178,$X$4)=0,$J1178*Y$2,L1178)</f>
        <v>31.821715911331367</v>
      </c>
      <c r="R1178" s="9">
        <f>IF(MOD($B1178,$X$4)=0,$J1178*Z$2,M1178)</f>
        <v>31.821715911331367</v>
      </c>
      <c r="S1178" s="9">
        <f>IF(MOD($B1178,$X$4)=0,$J1178*AA$2,N1178)</f>
        <v>31.821715911331367</v>
      </c>
      <c r="T1178" s="9">
        <f>IF(MOD($B1178,$X$4)=0,$J1178*AB$2,O1178)</f>
        <v>31.821715911331367</v>
      </c>
      <c r="U1178" s="5" cm="1">
        <f t="array" ref="U1178">SUM(ABS(P1178:T1178/J1178-K1178:O1178/J1178))</f>
        <v>8.3612536761000222E-3</v>
      </c>
    </row>
    <row r="1179" spans="1:21" x14ac:dyDescent="0.25">
      <c r="A1179" s="7">
        <v>42615</v>
      </c>
      <c r="B1179" s="12">
        <v>1176</v>
      </c>
      <c r="C1179" s="8">
        <v>25.117639541625898</v>
      </c>
      <c r="D1179" s="8">
        <v>69.928886413574205</v>
      </c>
      <c r="E1179" s="8">
        <v>77.784240722656193</v>
      </c>
      <c r="F1179" s="8">
        <v>56.669174194335902</v>
      </c>
      <c r="G1179" s="8">
        <v>64.280548095703097</v>
      </c>
      <c r="H1179" s="10">
        <f t="shared" si="36"/>
        <v>3.7997863678909116E-3</v>
      </c>
      <c r="I1179" s="10">
        <f>(1+H1179)*(1-U1179*$X$5) - 1</f>
        <v>3.7625024719030176E-3</v>
      </c>
      <c r="J1179" s="8">
        <f t="shared" si="37"/>
        <v>159.7131581682707</v>
      </c>
      <c r="K1179" s="9">
        <f>P1178*C1179/C1178</f>
        <v>32.119868343486964</v>
      </c>
      <c r="L1179" s="9">
        <f>Q1178*D1179/D1178</f>
        <v>31.915470043541003</v>
      </c>
      <c r="M1179" s="9">
        <f>R1178*E1179/E1178</f>
        <v>32.050342536451758</v>
      </c>
      <c r="N1179" s="9">
        <f>S1178*F1179/F1178</f>
        <v>31.954293407572877</v>
      </c>
      <c r="O1179" s="9">
        <f>T1178*G1179/G1178</f>
        <v>31.673183837218119</v>
      </c>
      <c r="P1179" s="9">
        <f>IF(MOD($B1179,$X$4)=0,$J1179*X$2,K1179)</f>
        <v>31.942631633654141</v>
      </c>
      <c r="Q1179" s="9">
        <f>IF(MOD($B1179,$X$4)=0,$J1179*Y$2,L1179)</f>
        <v>31.942631633654141</v>
      </c>
      <c r="R1179" s="9">
        <f>IF(MOD($B1179,$X$4)=0,$J1179*Z$2,M1179)</f>
        <v>31.942631633654141</v>
      </c>
      <c r="S1179" s="9">
        <f>IF(MOD($B1179,$X$4)=0,$J1179*AA$2,N1179)</f>
        <v>31.942631633654141</v>
      </c>
      <c r="T1179" s="9">
        <f>IF(MOD($B1179,$X$4)=0,$J1179*AB$2,O1179)</f>
        <v>31.942631633654141</v>
      </c>
      <c r="U1179" s="5" cm="1">
        <f t="array" ref="U1179">SUM(ABS(P1179:T1179/J1179-K1179:O1179/J1179))</f>
        <v>3.7142761429420357E-3</v>
      </c>
    </row>
    <row r="1180" spans="1:21" x14ac:dyDescent="0.25">
      <c r="A1180" s="7">
        <v>42619</v>
      </c>
      <c r="B1180" s="12">
        <v>1177</v>
      </c>
      <c r="C1180" s="8">
        <v>25.110641479492099</v>
      </c>
      <c r="D1180" s="8">
        <v>70.262748718261705</v>
      </c>
      <c r="E1180" s="8">
        <v>78.940261840820298</v>
      </c>
      <c r="F1180" s="8">
        <v>56.627182006835902</v>
      </c>
      <c r="G1180" s="8">
        <v>64.723854064941406</v>
      </c>
      <c r="H1180" s="10">
        <f t="shared" si="36"/>
        <v>5.1026026104068478E-3</v>
      </c>
      <c r="I1180" s="10">
        <f>(1+H1180)*(1-U1180*$X$5) - 1</f>
        <v>5.0563901570395142E-3</v>
      </c>
      <c r="J1180" s="8">
        <f t="shared" si="37"/>
        <v>160.52811094605644</v>
      </c>
      <c r="K1180" s="9">
        <f>P1179*C1180/C1179</f>
        <v>31.933732050533724</v>
      </c>
      <c r="L1180" s="9">
        <f>Q1179*D1180/D1179</f>
        <v>32.095135715471258</v>
      </c>
      <c r="M1180" s="9">
        <f>R1179*E1180/E1179</f>
        <v>32.417359629906024</v>
      </c>
      <c r="N1180" s="9">
        <f>S1179*F1180/F1179</f>
        <v>31.918961957928783</v>
      </c>
      <c r="O1180" s="9">
        <f>T1179*G1180/G1179</f>
        <v>32.162921592216669</v>
      </c>
      <c r="P1180" s="9">
        <f>IF(MOD($B1180,$X$4)=0,$J1180*X$2,K1180)</f>
        <v>32.105622189211289</v>
      </c>
      <c r="Q1180" s="9">
        <f>IF(MOD($B1180,$X$4)=0,$J1180*Y$2,L1180)</f>
        <v>32.105622189211289</v>
      </c>
      <c r="R1180" s="9">
        <f>IF(MOD($B1180,$X$4)=0,$J1180*Z$2,M1180)</f>
        <v>32.105622189211289</v>
      </c>
      <c r="S1180" s="9">
        <f>IF(MOD($B1180,$X$4)=0,$J1180*AA$2,N1180)</f>
        <v>32.105622189211289</v>
      </c>
      <c r="T1180" s="9">
        <f>IF(MOD($B1180,$X$4)=0,$J1180*AB$2,O1180)</f>
        <v>32.105622189211289</v>
      </c>
      <c r="U1180" s="5" cm="1">
        <f t="array" ref="U1180">SUM(ABS(P1180:T1180/J1180-K1180:O1180/J1180))</f>
        <v>4.5977846686817425E-3</v>
      </c>
    </row>
    <row r="1181" spans="1:21" x14ac:dyDescent="0.25">
      <c r="A1181" s="7">
        <v>42620</v>
      </c>
      <c r="B1181" s="12">
        <v>1178</v>
      </c>
      <c r="C1181" s="8">
        <v>25.264532089233398</v>
      </c>
      <c r="D1181" s="8">
        <v>71.666641235351506</v>
      </c>
      <c r="E1181" s="8">
        <v>79.287063598632798</v>
      </c>
      <c r="F1181" s="8">
        <v>56.392093658447202</v>
      </c>
      <c r="G1181" s="8">
        <v>63.890419006347599</v>
      </c>
      <c r="H1181" s="10">
        <f t="shared" si="36"/>
        <v>2.694806878549727E-3</v>
      </c>
      <c r="I1181" s="10">
        <f>(1+H1181)*(1-U1181*$X$5) - 1</f>
        <v>2.6051352468219324E-3</v>
      </c>
      <c r="J1181" s="8">
        <f t="shared" si="37"/>
        <v>160.96070320363447</v>
      </c>
      <c r="K1181" s="9">
        <f>P1180*C1181/C1180</f>
        <v>32.302381550331418</v>
      </c>
      <c r="L1181" s="9">
        <f>Q1180*D1181/D1180</f>
        <v>32.747112076387182</v>
      </c>
      <c r="M1181" s="9">
        <f>R1180*E1181/E1180</f>
        <v>32.246669177797848</v>
      </c>
      <c r="N1181" s="9">
        <f>S1180*F1181/F1180</f>
        <v>31.972335357217034</v>
      </c>
      <c r="O1181" s="9">
        <f>T1180*G1181/G1180</f>
        <v>31.692205041900991</v>
      </c>
      <c r="P1181" s="9">
        <f>IF(MOD($B1181,$X$4)=0,$J1181*X$2,K1181)</f>
        <v>32.192140640726898</v>
      </c>
      <c r="Q1181" s="9">
        <f>IF(MOD($B1181,$X$4)=0,$J1181*Y$2,L1181)</f>
        <v>32.192140640726898</v>
      </c>
      <c r="R1181" s="9">
        <f>IF(MOD($B1181,$X$4)=0,$J1181*Z$2,M1181)</f>
        <v>32.192140640726898</v>
      </c>
      <c r="S1181" s="9">
        <f>IF(MOD($B1181,$X$4)=0,$J1181*AA$2,N1181)</f>
        <v>32.192140640726898</v>
      </c>
      <c r="T1181" s="9">
        <f>IF(MOD($B1181,$X$4)=0,$J1181*AB$2,O1181)</f>
        <v>32.192140640726898</v>
      </c>
      <c r="U1181" s="5" cm="1">
        <f t="array" ref="U1181">SUM(ABS(P1181:T1181/J1181-K1181:O1181/J1181))</f>
        <v>8.9430633441655027E-3</v>
      </c>
    </row>
    <row r="1182" spans="1:21" x14ac:dyDescent="0.25">
      <c r="A1182" s="7">
        <v>42621</v>
      </c>
      <c r="B1182" s="12">
        <v>1179</v>
      </c>
      <c r="C1182" s="8">
        <v>24.602371215820298</v>
      </c>
      <c r="D1182" s="8">
        <v>71.512550354003906</v>
      </c>
      <c r="E1182" s="8">
        <v>80.242721557617102</v>
      </c>
      <c r="F1182" s="8">
        <v>56.467655181884702</v>
      </c>
      <c r="G1182" s="8">
        <v>63.686489105224602</v>
      </c>
      <c r="H1182" s="10">
        <f t="shared" si="36"/>
        <v>-3.6316030359346829E-3</v>
      </c>
      <c r="I1182" s="10">
        <f>(1+H1182)*(1-U1182*$X$5) - 1</f>
        <v>-3.7219130594825511E-3</v>
      </c>
      <c r="J1182" s="8">
        <f t="shared" si="37"/>
        <v>160.37615782521397</v>
      </c>
      <c r="K1182" s="9">
        <f>P1181*C1182/C1181</f>
        <v>31.348413320212412</v>
      </c>
      <c r="L1182" s="9">
        <f>Q1181*D1182/D1181</f>
        <v>32.122924123274863</v>
      </c>
      <c r="M1182" s="9">
        <f>R1181*E1182/E1181</f>
        <v>32.58015697055076</v>
      </c>
      <c r="N1182" s="9">
        <f>S1181*F1182/F1181</f>
        <v>32.235275893059615</v>
      </c>
      <c r="O1182" s="9">
        <f>T1181*G1182/G1181</f>
        <v>32.089387518116311</v>
      </c>
      <c r="P1182" s="9">
        <f>IF(MOD($B1182,$X$4)=0,$J1182*X$2,K1182)</f>
        <v>32.075231565042792</v>
      </c>
      <c r="Q1182" s="9">
        <f>IF(MOD($B1182,$X$4)=0,$J1182*Y$2,L1182)</f>
        <v>32.075231565042792</v>
      </c>
      <c r="R1182" s="9">
        <f>IF(MOD($B1182,$X$4)=0,$J1182*Z$2,M1182)</f>
        <v>32.075231565042792</v>
      </c>
      <c r="S1182" s="9">
        <f>IF(MOD($B1182,$X$4)=0,$J1182*AA$2,N1182)</f>
        <v>32.075231565042792</v>
      </c>
      <c r="T1182" s="9">
        <f>IF(MOD($B1182,$X$4)=0,$J1182*AB$2,O1182)</f>
        <v>32.075231565042792</v>
      </c>
      <c r="U1182" s="5" cm="1">
        <f t="array" ref="U1182">SUM(ABS(P1182:T1182/J1182-K1182:O1182/J1182))</f>
        <v>9.0639189102224016E-3</v>
      </c>
    </row>
    <row r="1183" spans="1:21" x14ac:dyDescent="0.25">
      <c r="A1183" s="7">
        <v>42622</v>
      </c>
      <c r="B1183" s="12">
        <v>1180</v>
      </c>
      <c r="C1183" s="8">
        <v>24.0451354980468</v>
      </c>
      <c r="D1183" s="8">
        <v>69.158485412597599</v>
      </c>
      <c r="E1183" s="8">
        <v>78.046272277832003</v>
      </c>
      <c r="F1183" s="8">
        <v>55.963848114013601</v>
      </c>
      <c r="G1183" s="8">
        <v>62.329948425292898</v>
      </c>
      <c r="H1183" s="10">
        <f t="shared" si="36"/>
        <v>-2.2632557237762252E-2</v>
      </c>
      <c r="I1183" s="10">
        <f>(1+H1183)*(1-U1183*$X$5) - 1</f>
        <v>-2.2692728348509439E-2</v>
      </c>
      <c r="J1183" s="8">
        <f t="shared" si="37"/>
        <v>156.74643525366241</v>
      </c>
      <c r="K1183" s="9">
        <f>P1182*C1183/C1182</f>
        <v>31.348737987366651</v>
      </c>
      <c r="L1183" s="9">
        <f>Q1182*D1183/D1182</f>
        <v>31.019372450230389</v>
      </c>
      <c r="M1183" s="9">
        <f>R1182*E1183/E1182</f>
        <v>31.197250136915486</v>
      </c>
      <c r="N1183" s="9">
        <f>S1182*F1183/F1182</f>
        <v>31.78905484468811</v>
      </c>
      <c r="O1183" s="9">
        <f>T1182*G1183/G1182</f>
        <v>31.392019834461767</v>
      </c>
      <c r="P1183" s="9">
        <f>IF(MOD($B1183,$X$4)=0,$J1183*X$2,K1183)</f>
        <v>31.349287050732485</v>
      </c>
      <c r="Q1183" s="9">
        <f>IF(MOD($B1183,$X$4)=0,$J1183*Y$2,L1183)</f>
        <v>31.349287050732485</v>
      </c>
      <c r="R1183" s="9">
        <f>IF(MOD($B1183,$X$4)=0,$J1183*Z$2,M1183)</f>
        <v>31.349287050732485</v>
      </c>
      <c r="S1183" s="9">
        <f>IF(MOD($B1183,$X$4)=0,$J1183*AA$2,N1183)</f>
        <v>31.349287050732485</v>
      </c>
      <c r="T1183" s="9">
        <f>IF(MOD($B1183,$X$4)=0,$J1183*AB$2,O1183)</f>
        <v>31.349287050732485</v>
      </c>
      <c r="U1183" s="5" cm="1">
        <f t="array" ref="U1183">SUM(ABS(P1183:T1183/J1183-K1183:O1183/J1183))</f>
        <v>6.1564472187719821E-3</v>
      </c>
    </row>
    <row r="1184" spans="1:21" x14ac:dyDescent="0.25">
      <c r="A1184" s="7">
        <v>42625</v>
      </c>
      <c r="B1184" s="12">
        <v>1181</v>
      </c>
      <c r="C1184" s="8">
        <v>24.58371925354</v>
      </c>
      <c r="D1184" s="8">
        <v>70.125785827636705</v>
      </c>
      <c r="E1184" s="8">
        <v>78.801559448242102</v>
      </c>
      <c r="F1184" s="8">
        <v>56.308113098144503</v>
      </c>
      <c r="G1184" s="8">
        <v>63.784049987792898</v>
      </c>
      <c r="H1184" s="10">
        <f t="shared" si="36"/>
        <v>1.5108734729648354E-2</v>
      </c>
      <c r="I1184" s="10">
        <f>(1+H1184)*(1-U1184*$X$5) - 1</f>
        <v>1.5046692747955781E-2</v>
      </c>
      <c r="J1184" s="8">
        <f t="shared" si="37"/>
        <v>159.11467556372799</v>
      </c>
      <c r="K1184" s="9">
        <f>P1183*C1184/C1183</f>
        <v>32.051475514307143</v>
      </c>
      <c r="L1184" s="9">
        <f>Q1183*D1184/D1183</f>
        <v>31.787760770832634</v>
      </c>
      <c r="M1184" s="9">
        <f>R1183*E1184/E1183</f>
        <v>31.652667514909339</v>
      </c>
      <c r="N1184" s="9">
        <f>S1183*F1184/F1183</f>
        <v>31.54213407917571</v>
      </c>
      <c r="O1184" s="9">
        <f>T1183*G1184/G1183</f>
        <v>32.080637684503159</v>
      </c>
      <c r="P1184" s="9">
        <f>IF(MOD($B1184,$X$4)=0,$J1184*X$2,K1184)</f>
        <v>31.822935112745597</v>
      </c>
      <c r="Q1184" s="9">
        <f>IF(MOD($B1184,$X$4)=0,$J1184*Y$2,L1184)</f>
        <v>31.822935112745597</v>
      </c>
      <c r="R1184" s="9">
        <f>IF(MOD($B1184,$X$4)=0,$J1184*Z$2,M1184)</f>
        <v>31.822935112745597</v>
      </c>
      <c r="S1184" s="9">
        <f>IF(MOD($B1184,$X$4)=0,$J1184*AA$2,N1184)</f>
        <v>31.822935112745597</v>
      </c>
      <c r="T1184" s="9">
        <f>IF(MOD($B1184,$X$4)=0,$J1184*AB$2,O1184)</f>
        <v>31.822935112745597</v>
      </c>
      <c r="U1184" s="5" cm="1">
        <f t="array" ref="U1184">SUM(ABS(P1184:T1184/J1184-K1184:O1184/J1184))</f>
        <v>6.1118557618446978E-3</v>
      </c>
    </row>
    <row r="1185" spans="1:21" x14ac:dyDescent="0.25">
      <c r="A1185" s="7">
        <v>42626</v>
      </c>
      <c r="B1185" s="12">
        <v>1182</v>
      </c>
      <c r="C1185" s="8">
        <v>25.1689338684082</v>
      </c>
      <c r="D1185" s="8">
        <v>68.679115295410099</v>
      </c>
      <c r="E1185" s="8">
        <v>76.628250122070298</v>
      </c>
      <c r="F1185" s="8">
        <v>55.863090515136697</v>
      </c>
      <c r="G1185" s="8">
        <v>63.358436584472599</v>
      </c>
      <c r="H1185" s="10">
        <f t="shared" si="36"/>
        <v>-7.7960557981837653E-3</v>
      </c>
      <c r="I1185" s="10">
        <f>(1+H1185)*(1-U1185*$X$5) - 1</f>
        <v>-7.9269532121850617E-3</v>
      </c>
      <c r="J1185" s="8">
        <f t="shared" si="37"/>
        <v>157.87420867472326</v>
      </c>
      <c r="K1185" s="9">
        <f>P1184*C1185/C1184</f>
        <v>32.580479019097332</v>
      </c>
      <c r="L1185" s="9">
        <f>Q1184*D1185/D1184</f>
        <v>31.166439047379221</v>
      </c>
      <c r="M1185" s="9">
        <f>R1184*E1185/E1184</f>
        <v>30.945273780267577</v>
      </c>
      <c r="N1185" s="9">
        <f>S1184*F1185/F1184</f>
        <v>31.571427399139928</v>
      </c>
      <c r="O1185" s="9">
        <f>T1184*G1185/G1184</f>
        <v>31.610589428839219</v>
      </c>
      <c r="P1185" s="9">
        <f>IF(MOD($B1185,$X$4)=0,$J1185*X$2,K1185)</f>
        <v>31.574841734944656</v>
      </c>
      <c r="Q1185" s="9">
        <f>IF(MOD($B1185,$X$4)=0,$J1185*Y$2,L1185)</f>
        <v>31.574841734944656</v>
      </c>
      <c r="R1185" s="9">
        <f>IF(MOD($B1185,$X$4)=0,$J1185*Z$2,M1185)</f>
        <v>31.574841734944656</v>
      </c>
      <c r="S1185" s="9">
        <f>IF(MOD($B1185,$X$4)=0,$J1185*AA$2,N1185)</f>
        <v>31.574841734944656</v>
      </c>
      <c r="T1185" s="9">
        <f>IF(MOD($B1185,$X$4)=0,$J1185*AB$2,O1185)</f>
        <v>31.574841734944656</v>
      </c>
      <c r="U1185" s="5" cm="1">
        <f t="array" ref="U1185">SUM(ABS(P1185:T1185/J1185-K1185:O1185/J1185))</f>
        <v>1.319259158021005E-2</v>
      </c>
    </row>
    <row r="1186" spans="1:21" x14ac:dyDescent="0.25">
      <c r="A1186" s="7">
        <v>42627</v>
      </c>
      <c r="B1186" s="12">
        <v>1183</v>
      </c>
      <c r="C1186" s="8">
        <v>26.0595798492431</v>
      </c>
      <c r="D1186" s="8">
        <v>69.355369567871094</v>
      </c>
      <c r="E1186" s="8">
        <v>75.849845886230398</v>
      </c>
      <c r="F1186" s="8">
        <v>55.753944396972599</v>
      </c>
      <c r="G1186" s="8">
        <v>63.411659240722599</v>
      </c>
      <c r="H1186" s="10">
        <f t="shared" si="36"/>
        <v>6.7922636221366961E-3</v>
      </c>
      <c r="I1186" s="10">
        <f>(1+H1186)*(1-U1186*$X$5) - 1</f>
        <v>6.665668544230785E-3</v>
      </c>
      <c r="J1186" s="8">
        <f t="shared" si="37"/>
        <v>158.9465319191782</v>
      </c>
      <c r="K1186" s="9">
        <f>P1185*C1186/C1185</f>
        <v>32.69217177497567</v>
      </c>
      <c r="L1186" s="9">
        <f>Q1185*D1186/D1185</f>
        <v>31.885745880021247</v>
      </c>
      <c r="M1186" s="9">
        <f>R1185*E1186/E1185</f>
        <v>31.254098529752024</v>
      </c>
      <c r="N1186" s="9">
        <f>S1185*F1186/F1185</f>
        <v>31.513150350253341</v>
      </c>
      <c r="O1186" s="9">
        <f>T1185*G1186/G1185</f>
        <v>31.60136538417591</v>
      </c>
      <c r="P1186" s="9">
        <f>IF(MOD($B1186,$X$4)=0,$J1186*X$2,K1186)</f>
        <v>31.78930638383564</v>
      </c>
      <c r="Q1186" s="9">
        <f>IF(MOD($B1186,$X$4)=0,$J1186*Y$2,L1186)</f>
        <v>31.78930638383564</v>
      </c>
      <c r="R1186" s="9">
        <f>IF(MOD($B1186,$X$4)=0,$J1186*Z$2,M1186)</f>
        <v>31.78930638383564</v>
      </c>
      <c r="S1186" s="9">
        <f>IF(MOD($B1186,$X$4)=0,$J1186*AA$2,N1186)</f>
        <v>31.78930638383564</v>
      </c>
      <c r="T1186" s="9">
        <f>IF(MOD($B1186,$X$4)=0,$J1186*AB$2,O1186)</f>
        <v>31.78930638383564</v>
      </c>
      <c r="U1186" s="5" cm="1">
        <f t="array" ref="U1186">SUM(ABS(P1186:T1186/J1186-K1186:O1186/J1186))</f>
        <v>1.2574101180562708E-2</v>
      </c>
    </row>
    <row r="1187" spans="1:21" x14ac:dyDescent="0.25">
      <c r="A1187" s="7">
        <v>42628</v>
      </c>
      <c r="B1187" s="12">
        <v>1184</v>
      </c>
      <c r="C1187" s="8">
        <v>26.945562362670898</v>
      </c>
      <c r="D1187" s="8">
        <v>70.219947814941406</v>
      </c>
      <c r="E1187" s="8">
        <v>76.682174682617102</v>
      </c>
      <c r="F1187" s="8">
        <v>55.955471038818303</v>
      </c>
      <c r="G1187" s="8">
        <v>64.191886901855398</v>
      </c>
      <c r="H1187" s="10">
        <f t="shared" si="36"/>
        <v>1.4671274562800596E-2</v>
      </c>
      <c r="I1187" s="10">
        <f>(1+H1187)*(1-U1187*$X$5) - 1</f>
        <v>1.459396629223253E-2</v>
      </c>
      <c r="J1187" s="8">
        <f t="shared" si="37"/>
        <v>161.27848012976941</v>
      </c>
      <c r="K1187" s="9">
        <f>P1186*C1187/C1186</f>
        <v>32.870090100726422</v>
      </c>
      <c r="L1187" s="9">
        <f>Q1186*D1187/D1186</f>
        <v>32.185589223364332</v>
      </c>
      <c r="M1187" s="9">
        <f>R1186*E1187/E1186</f>
        <v>32.138142361170559</v>
      </c>
      <c r="N1187" s="9">
        <f>S1186*F1187/F1186</f>
        <v>31.904211118046451</v>
      </c>
      <c r="O1187" s="9">
        <f>T1186*G1187/G1186</f>
        <v>32.180447326461625</v>
      </c>
      <c r="P1187" s="9">
        <f>IF(MOD($B1187,$X$4)=0,$J1187*X$2,K1187)</f>
        <v>32.255696025953881</v>
      </c>
      <c r="Q1187" s="9">
        <f>IF(MOD($B1187,$X$4)=0,$J1187*Y$2,L1187)</f>
        <v>32.255696025953881</v>
      </c>
      <c r="R1187" s="9">
        <f>IF(MOD($B1187,$X$4)=0,$J1187*Z$2,M1187)</f>
        <v>32.255696025953881</v>
      </c>
      <c r="S1187" s="9">
        <f>IF(MOD($B1187,$X$4)=0,$J1187*AA$2,N1187)</f>
        <v>32.255696025953881</v>
      </c>
      <c r="T1187" s="9">
        <f>IF(MOD($B1187,$X$4)=0,$J1187*AB$2,O1187)</f>
        <v>32.255696025953881</v>
      </c>
      <c r="U1187" s="5" cm="1">
        <f t="array" ref="U1187">SUM(ABS(P1187:T1187/J1187-K1187:O1187/J1187))</f>
        <v>7.6190459418788437E-3</v>
      </c>
    </row>
    <row r="1188" spans="1:21" x14ac:dyDescent="0.25">
      <c r="A1188" s="7">
        <v>42629</v>
      </c>
      <c r="B1188" s="12">
        <v>1185</v>
      </c>
      <c r="C1188" s="8">
        <v>26.7940158843994</v>
      </c>
      <c r="D1188" s="8">
        <v>70.237068176269503</v>
      </c>
      <c r="E1188" s="8">
        <v>75.402870178222599</v>
      </c>
      <c r="F1188" s="8">
        <v>55.266929626464801</v>
      </c>
      <c r="G1188" s="8">
        <v>64.608589172363196</v>
      </c>
      <c r="H1188" s="10">
        <f t="shared" si="36"/>
        <v>-5.575444876735669E-3</v>
      </c>
      <c r="I1188" s="10">
        <f>(1+H1188)*(1-U1188*$X$5) - 1</f>
        <v>-5.6469897174655781E-3</v>
      </c>
      <c r="J1188" s="8">
        <f t="shared" si="37"/>
        <v>160.37928085400216</v>
      </c>
      <c r="K1188" s="9">
        <f>P1187*C1188/C1187</f>
        <v>32.074284442438326</v>
      </c>
      <c r="L1188" s="9">
        <f>Q1187*D1188/D1187</f>
        <v>32.26356030367036</v>
      </c>
      <c r="M1188" s="9">
        <f>R1187*E1188/E1187</f>
        <v>31.717567609680142</v>
      </c>
      <c r="N1188" s="9">
        <f>S1187*F1188/F1187</f>
        <v>31.858784301580261</v>
      </c>
      <c r="O1188" s="9">
        <f>T1187*G1188/G1187</f>
        <v>32.465084196633065</v>
      </c>
      <c r="P1188" s="9">
        <f>IF(MOD($B1188,$X$4)=0,$J1188*X$2,K1188)</f>
        <v>32.075856170800435</v>
      </c>
      <c r="Q1188" s="9">
        <f>IF(MOD($B1188,$X$4)=0,$J1188*Y$2,L1188)</f>
        <v>32.075856170800435</v>
      </c>
      <c r="R1188" s="9">
        <f>IF(MOD($B1188,$X$4)=0,$J1188*Z$2,M1188)</f>
        <v>32.075856170800435</v>
      </c>
      <c r="S1188" s="9">
        <f>IF(MOD($B1188,$X$4)=0,$J1188*AA$2,N1188)</f>
        <v>32.075856170800435</v>
      </c>
      <c r="T1188" s="9">
        <f>IF(MOD($B1188,$X$4)=0,$J1188*AB$2,O1188)</f>
        <v>32.075856170800435</v>
      </c>
      <c r="U1188" s="5" cm="1">
        <f t="array" ref="U1188">SUM(ABS(P1188:T1188/J1188-K1188:O1188/J1188))</f>
        <v>7.1945971528299957E-3</v>
      </c>
    </row>
    <row r="1189" spans="1:21" x14ac:dyDescent="0.25">
      <c r="A1189" s="7">
        <v>42632</v>
      </c>
      <c r="B1189" s="12">
        <v>1186</v>
      </c>
      <c r="C1189" s="8">
        <v>26.4815864562988</v>
      </c>
      <c r="D1189" s="8">
        <v>70.091545104980398</v>
      </c>
      <c r="E1189" s="8">
        <v>75.556983947753906</v>
      </c>
      <c r="F1189" s="8">
        <v>55.577617645263601</v>
      </c>
      <c r="G1189" s="8">
        <v>63.916999816894503</v>
      </c>
      <c r="H1189" s="10">
        <f t="shared" si="36"/>
        <v>-3.3542270503120752E-3</v>
      </c>
      <c r="I1189" s="10">
        <f>(1+H1189)*(1-U1189*$X$5) - 1</f>
        <v>-3.4168520837205563E-3</v>
      </c>
      <c r="J1189" s="8">
        <f t="shared" si="37"/>
        <v>159.84133233185207</v>
      </c>
      <c r="K1189" s="9">
        <f>P1188*C1189/C1188</f>
        <v>31.701838276561777</v>
      </c>
      <c r="L1189" s="9">
        <f>Q1188*D1189/D1188</f>
        <v>32.009398711435985</v>
      </c>
      <c r="M1189" s="9">
        <f>R1188*E1189/E1188</f>
        <v>32.14141509572918</v>
      </c>
      <c r="N1189" s="9">
        <f>S1188*F1189/F1188</f>
        <v>32.256173483021975</v>
      </c>
      <c r="O1189" s="9">
        <f>T1188*G1189/G1188</f>
        <v>31.73250676510316</v>
      </c>
      <c r="P1189" s="9">
        <f>IF(MOD($B1189,$X$4)=0,$J1189*X$2,K1189)</f>
        <v>31.968266466370416</v>
      </c>
      <c r="Q1189" s="9">
        <f>IF(MOD($B1189,$X$4)=0,$J1189*Y$2,L1189)</f>
        <v>31.968266466370416</v>
      </c>
      <c r="R1189" s="9">
        <f>IF(MOD($B1189,$X$4)=0,$J1189*Z$2,M1189)</f>
        <v>31.968266466370416</v>
      </c>
      <c r="S1189" s="9">
        <f>IF(MOD($B1189,$X$4)=0,$J1189*AA$2,N1189)</f>
        <v>31.968266466370416</v>
      </c>
      <c r="T1189" s="9">
        <f>IF(MOD($B1189,$X$4)=0,$J1189*AB$2,O1189)</f>
        <v>31.968266466370416</v>
      </c>
      <c r="U1189" s="5" cm="1">
        <f t="array" ref="U1189">SUM(ABS(P1189:T1189/J1189-K1189:O1189/J1189))</f>
        <v>6.2835798945078958E-3</v>
      </c>
    </row>
    <row r="1190" spans="1:21" x14ac:dyDescent="0.25">
      <c r="A1190" s="7">
        <v>42633</v>
      </c>
      <c r="B1190" s="12">
        <v>1187</v>
      </c>
      <c r="C1190" s="8">
        <v>26.479263305663999</v>
      </c>
      <c r="D1190" s="8">
        <v>69.937461853027301</v>
      </c>
      <c r="E1190" s="8">
        <v>75.294960021972599</v>
      </c>
      <c r="F1190" s="8">
        <v>55.804317474365199</v>
      </c>
      <c r="G1190" s="8">
        <v>63.810630798339801</v>
      </c>
      <c r="H1190" s="10">
        <f t="shared" si="36"/>
        <v>-6.678273245375177E-4</v>
      </c>
      <c r="I1190" s="10">
        <f>(1+H1190)*(1-U1190*$X$5) - 1</f>
        <v>-6.8913494341904524E-4</v>
      </c>
      <c r="J1190" s="8">
        <f t="shared" si="37"/>
        <v>159.73458592253039</v>
      </c>
      <c r="K1190" s="9">
        <f>P1189*C1190/C1189</f>
        <v>31.96546198565483</v>
      </c>
      <c r="L1190" s="9">
        <f>Q1189*D1190/D1189</f>
        <v>31.897990166296509</v>
      </c>
      <c r="M1190" s="9">
        <f>R1189*E1190/E1189</f>
        <v>31.857403773839788</v>
      </c>
      <c r="N1190" s="9">
        <f>S1189*F1190/F1189</f>
        <v>32.098664292899386</v>
      </c>
      <c r="O1190" s="9">
        <f>T1189*G1190/G1189</f>
        <v>31.915065703839879</v>
      </c>
      <c r="P1190" s="9">
        <f>IF(MOD($B1190,$X$4)=0,$J1190*X$2,K1190)</f>
        <v>31.946917184506077</v>
      </c>
      <c r="Q1190" s="9">
        <f>IF(MOD($B1190,$X$4)=0,$J1190*Y$2,L1190)</f>
        <v>31.946917184506077</v>
      </c>
      <c r="R1190" s="9">
        <f>IF(MOD($B1190,$X$4)=0,$J1190*Z$2,M1190)</f>
        <v>31.946917184506077</v>
      </c>
      <c r="S1190" s="9">
        <f>IF(MOD($B1190,$X$4)=0,$J1190*AA$2,N1190)</f>
        <v>31.946917184506077</v>
      </c>
      <c r="T1190" s="9">
        <f>IF(MOD($B1190,$X$4)=0,$J1190*AB$2,O1190)</f>
        <v>31.946917184506077</v>
      </c>
      <c r="U1190" s="5" cm="1">
        <f t="array" ref="U1190">SUM(ABS(P1190:T1190/J1190-K1190:O1190/J1190))</f>
        <v>2.1321858201035215E-3</v>
      </c>
    </row>
    <row r="1191" spans="1:21" x14ac:dyDescent="0.25">
      <c r="A1191" s="7">
        <v>42634</v>
      </c>
      <c r="B1191" s="12">
        <v>1188</v>
      </c>
      <c r="C1191" s="8">
        <v>26.474596023559499</v>
      </c>
      <c r="D1191" s="8">
        <v>71.452644348144503</v>
      </c>
      <c r="E1191" s="8">
        <v>76.782371520996094</v>
      </c>
      <c r="F1191" s="8">
        <v>56.123382568359297</v>
      </c>
      <c r="G1191" s="8">
        <v>64.005676269531193</v>
      </c>
      <c r="H1191" s="10">
        <f t="shared" si="36"/>
        <v>1.0003444113700244E-2</v>
      </c>
      <c r="I1191" s="10">
        <f>(1+H1191)*(1-U1191*$X$5) - 1</f>
        <v>9.9177945363144726E-3</v>
      </c>
      <c r="J1191" s="8">
        <f t="shared" si="37"/>
        <v>161.33248192583147</v>
      </c>
      <c r="K1191" s="9">
        <f>P1190*C1191/C1190</f>
        <v>31.9412861639921</v>
      </c>
      <c r="L1191" s="9">
        <f>Q1190*D1191/D1190</f>
        <v>32.639041382445171</v>
      </c>
      <c r="M1191" s="9">
        <f>R1190*E1191/E1190</f>
        <v>32.578011376796219</v>
      </c>
      <c r="N1191" s="9">
        <f>S1190*F1191/F1190</f>
        <v>32.129575921242328</v>
      </c>
      <c r="O1191" s="9">
        <f>T1190*G1191/G1190</f>
        <v>32.044567081355652</v>
      </c>
      <c r="P1191" s="9">
        <f>IF(MOD($B1191,$X$4)=0,$J1191*X$2,K1191)</f>
        <v>32.266496385166299</v>
      </c>
      <c r="Q1191" s="9">
        <f>IF(MOD($B1191,$X$4)=0,$J1191*Y$2,L1191)</f>
        <v>32.266496385166299</v>
      </c>
      <c r="R1191" s="9">
        <f>IF(MOD($B1191,$X$4)=0,$J1191*Z$2,M1191)</f>
        <v>32.266496385166299</v>
      </c>
      <c r="S1191" s="9">
        <f>IF(MOD($B1191,$X$4)=0,$J1191*AA$2,N1191)</f>
        <v>32.266496385166299</v>
      </c>
      <c r="T1191" s="9">
        <f>IF(MOD($B1191,$X$4)=0,$J1191*AB$2,O1191)</f>
        <v>32.266496385166299</v>
      </c>
      <c r="U1191" s="5" cm="1">
        <f t="array" ref="U1191">SUM(ABS(P1191:T1191/J1191-K1191:O1191/J1191))</f>
        <v>8.4801272594725863E-3</v>
      </c>
    </row>
    <row r="1192" spans="1:21" x14ac:dyDescent="0.25">
      <c r="A1192" s="7">
        <v>42635</v>
      </c>
      <c r="B1192" s="12">
        <v>1189</v>
      </c>
      <c r="C1192" s="8">
        <v>26.724071502685501</v>
      </c>
      <c r="D1192" s="8">
        <v>71.478309631347599</v>
      </c>
      <c r="E1192" s="8">
        <v>77.052116394042898</v>
      </c>
      <c r="F1192" s="8">
        <v>56.585208892822202</v>
      </c>
      <c r="G1192" s="8">
        <v>64.076614379882798</v>
      </c>
      <c r="H1192" s="10">
        <f t="shared" si="36"/>
        <v>4.5265166064218931E-3</v>
      </c>
      <c r="I1192" s="10">
        <f>(1+H1192)*(1-U1192*$X$5) - 1</f>
        <v>4.4921208551866876E-3</v>
      </c>
      <c r="J1192" s="8">
        <f t="shared" si="37"/>
        <v>162.062756084424</v>
      </c>
      <c r="K1192" s="9">
        <f>P1191*C1192/C1191</f>
        <v>32.570550114191789</v>
      </c>
      <c r="L1192" s="9">
        <f>Q1191*D1192/D1191</f>
        <v>32.278086281876938</v>
      </c>
      <c r="M1192" s="9">
        <f>R1191*E1192/E1191</f>
        <v>32.37985211772142</v>
      </c>
      <c r="N1192" s="9">
        <f>S1191*F1192/F1191</f>
        <v>32.532009915301558</v>
      </c>
      <c r="O1192" s="9">
        <f>T1191*G1192/G1191</f>
        <v>32.302257655332269</v>
      </c>
      <c r="P1192" s="9">
        <f>IF(MOD($B1192,$X$4)=0,$J1192*X$2,K1192)</f>
        <v>32.4125512168848</v>
      </c>
      <c r="Q1192" s="9">
        <f>IF(MOD($B1192,$X$4)=0,$J1192*Y$2,L1192)</f>
        <v>32.4125512168848</v>
      </c>
      <c r="R1192" s="9">
        <f>IF(MOD($B1192,$X$4)=0,$J1192*Z$2,M1192)</f>
        <v>32.4125512168848</v>
      </c>
      <c r="S1192" s="9">
        <f>IF(MOD($B1192,$X$4)=0,$J1192*AA$2,N1192)</f>
        <v>32.4125512168848</v>
      </c>
      <c r="T1192" s="9">
        <f>IF(MOD($B1192,$X$4)=0,$J1192*AB$2,O1192)</f>
        <v>32.4125512168848</v>
      </c>
      <c r="U1192" s="5" cm="1">
        <f t="array" ref="U1192">SUM(ABS(P1192:T1192/J1192-K1192:O1192/J1192))</f>
        <v>3.4240759867026072E-3</v>
      </c>
    </row>
    <row r="1193" spans="1:21" x14ac:dyDescent="0.25">
      <c r="A1193" s="7">
        <v>42636</v>
      </c>
      <c r="B1193" s="12">
        <v>1190</v>
      </c>
      <c r="C1193" s="8">
        <v>26.278745651245099</v>
      </c>
      <c r="D1193" s="8">
        <v>70.570915222167898</v>
      </c>
      <c r="E1193" s="8">
        <v>76.466384887695298</v>
      </c>
      <c r="F1193" s="8">
        <v>56.467655181884702</v>
      </c>
      <c r="G1193" s="8">
        <v>64.147529602050696</v>
      </c>
      <c r="H1193" s="10">
        <f t="shared" si="36"/>
        <v>-7.5862050177194496E-3</v>
      </c>
      <c r="I1193" s="10">
        <f>(1+H1193)*(1-U1193*$X$5) - 1</f>
        <v>-7.6430117054628877E-3</v>
      </c>
      <c r="J1193" s="8">
        <f t="shared" si="37"/>
        <v>160.83331479103089</v>
      </c>
      <c r="K1193" s="9">
        <f>P1192*C1193/C1192</f>
        <v>31.872433407120507</v>
      </c>
      <c r="L1193" s="9">
        <f>Q1192*D1193/D1192</f>
        <v>32.001084187052392</v>
      </c>
      <c r="M1193" s="9">
        <f>R1192*E1193/E1192</f>
        <v>32.166158861459472</v>
      </c>
      <c r="N1193" s="9">
        <f>S1192*F1193/F1192</f>
        <v>32.345215322027308</v>
      </c>
      <c r="O1193" s="9">
        <f>T1192*G1193/G1192</f>
        <v>32.448423013371212</v>
      </c>
      <c r="P1193" s="9">
        <f>IF(MOD($B1193,$X$4)=0,$J1193*X$2,K1193)</f>
        <v>32.166662958206182</v>
      </c>
      <c r="Q1193" s="9">
        <f>IF(MOD($B1193,$X$4)=0,$J1193*Y$2,L1193)</f>
        <v>32.166662958206182</v>
      </c>
      <c r="R1193" s="9">
        <f>IF(MOD($B1193,$X$4)=0,$J1193*Z$2,M1193)</f>
        <v>32.166662958206182</v>
      </c>
      <c r="S1193" s="9">
        <f>IF(MOD($B1193,$X$4)=0,$J1193*AA$2,N1193)</f>
        <v>32.166662958206182</v>
      </c>
      <c r="T1193" s="9">
        <f>IF(MOD($B1193,$X$4)=0,$J1193*AB$2,O1193)</f>
        <v>32.166662958206182</v>
      </c>
      <c r="U1193" s="5" cm="1">
        <f t="array" ref="U1193">SUM(ABS(P1193:T1193/J1193-K1193:O1193/J1193))</f>
        <v>5.7240929167473031E-3</v>
      </c>
    </row>
    <row r="1194" spans="1:21" x14ac:dyDescent="0.25">
      <c r="A1194" s="7">
        <v>42639</v>
      </c>
      <c r="B1194" s="12">
        <v>1191</v>
      </c>
      <c r="C1194" s="8">
        <v>26.3183784484863</v>
      </c>
      <c r="D1194" s="8">
        <v>70.511001586914006</v>
      </c>
      <c r="E1194" s="8">
        <v>76.127281188964801</v>
      </c>
      <c r="F1194" s="8">
        <v>55.2333374023437</v>
      </c>
      <c r="G1194" s="8">
        <v>63.500316619872997</v>
      </c>
      <c r="H1194" s="10">
        <f t="shared" si="36"/>
        <v>-7.1447566884277336E-3</v>
      </c>
      <c r="I1194" s="10">
        <f>(1+H1194)*(1-U1194*$X$5) - 1</f>
        <v>-7.215391799633597E-3</v>
      </c>
      <c r="J1194" s="8">
        <f t="shared" si="37"/>
        <v>159.68419988945567</v>
      </c>
      <c r="K1194" s="9">
        <f>P1193*C1194/C1193</f>
        <v>32.215175731527545</v>
      </c>
      <c r="L1194" s="9">
        <f>Q1193*D1194/D1193</f>
        <v>32.139353949873986</v>
      </c>
      <c r="M1194" s="9">
        <f>R1193*E1194/E1193</f>
        <v>32.024014206065416</v>
      </c>
      <c r="N1194" s="9">
        <f>S1193*F1194/F1193</f>
        <v>31.4635368257339</v>
      </c>
      <c r="O1194" s="9">
        <f>T1193*G1194/G1193</f>
        <v>31.842119176254837</v>
      </c>
      <c r="P1194" s="9">
        <f>IF(MOD($B1194,$X$4)=0,$J1194*X$2,K1194)</f>
        <v>31.936839977891136</v>
      </c>
      <c r="Q1194" s="9">
        <f>IF(MOD($B1194,$X$4)=0,$J1194*Y$2,L1194)</f>
        <v>31.936839977891136</v>
      </c>
      <c r="R1194" s="9">
        <f>IF(MOD($B1194,$X$4)=0,$J1194*Z$2,M1194)</f>
        <v>31.936839977891136</v>
      </c>
      <c r="S1194" s="9">
        <f>IF(MOD($B1194,$X$4)=0,$J1194*AA$2,N1194)</f>
        <v>31.936839977891136</v>
      </c>
      <c r="T1194" s="9">
        <f>IF(MOD($B1194,$X$4)=0,$J1194*AB$2,O1194)</f>
        <v>31.936839977891136</v>
      </c>
      <c r="U1194" s="5" cm="1">
        <f t="array" ref="U1194">SUM(ABS(P1194:T1194/J1194-K1194:O1194/J1194))</f>
        <v>7.1143413585910698E-3</v>
      </c>
    </row>
    <row r="1195" spans="1:21" x14ac:dyDescent="0.25">
      <c r="A1195" s="7">
        <v>42640</v>
      </c>
      <c r="B1195" s="12">
        <v>1192</v>
      </c>
      <c r="C1195" s="8">
        <v>26.367341995239201</v>
      </c>
      <c r="D1195" s="8">
        <v>70.947570800781193</v>
      </c>
      <c r="E1195" s="8">
        <v>76.281440734863196</v>
      </c>
      <c r="F1195" s="8">
        <v>55.720348358154297</v>
      </c>
      <c r="G1195" s="8">
        <v>64.129829406738196</v>
      </c>
      <c r="H1195" s="10">
        <f t="shared" si="36"/>
        <v>5.7615670433972532E-3</v>
      </c>
      <c r="I1195" s="10">
        <f>(1+H1195)*(1-U1195*$X$5) - 1</f>
        <v>5.731016328688332E-3</v>
      </c>
      <c r="J1195" s="8">
        <f t="shared" si="37"/>
        <v>160.60423111289001</v>
      </c>
      <c r="K1195" s="9">
        <f>P1194*C1195/C1194</f>
        <v>31.996256288833628</v>
      </c>
      <c r="L1195" s="9">
        <f>Q1194*D1195/D1194</f>
        <v>32.134577080027796</v>
      </c>
      <c r="M1195" s="9">
        <f>R1194*E1195/E1194</f>
        <v>32.00151283460594</v>
      </c>
      <c r="N1195" s="9">
        <f>S1194*F1195/F1194</f>
        <v>32.218437862333708</v>
      </c>
      <c r="O1195" s="9">
        <f>T1194*G1195/G1194</f>
        <v>32.253447047088933</v>
      </c>
      <c r="P1195" s="9">
        <f>IF(MOD($B1195,$X$4)=0,$J1195*X$2,K1195)</f>
        <v>32.120846222578002</v>
      </c>
      <c r="Q1195" s="9">
        <f>IF(MOD($B1195,$X$4)=0,$J1195*Y$2,L1195)</f>
        <v>32.120846222578002</v>
      </c>
      <c r="R1195" s="9">
        <f>IF(MOD($B1195,$X$4)=0,$J1195*Z$2,M1195)</f>
        <v>32.120846222578002</v>
      </c>
      <c r="S1195" s="9">
        <f>IF(MOD($B1195,$X$4)=0,$J1195*AA$2,N1195)</f>
        <v>32.120846222578002</v>
      </c>
      <c r="T1195" s="9">
        <f>IF(MOD($B1195,$X$4)=0,$J1195*AB$2,O1195)</f>
        <v>32.120846222578002</v>
      </c>
      <c r="U1195" s="5" cm="1">
        <f t="array" ref="U1195">SUM(ABS(P1195:T1195/J1195-K1195:O1195/J1195))</f>
        <v>3.037570305915227E-3</v>
      </c>
    </row>
    <row r="1196" spans="1:21" x14ac:dyDescent="0.25">
      <c r="A1196" s="7">
        <v>42641</v>
      </c>
      <c r="B1196" s="12">
        <v>1193</v>
      </c>
      <c r="C1196" s="8">
        <v>26.567855834960898</v>
      </c>
      <c r="D1196" s="8">
        <v>74.123435974121094</v>
      </c>
      <c r="E1196" s="8">
        <v>78.724479675292898</v>
      </c>
      <c r="F1196" s="8">
        <v>56.014236450195298</v>
      </c>
      <c r="G1196" s="8">
        <v>63.651042938232401</v>
      </c>
      <c r="H1196" s="10">
        <f t="shared" si="36"/>
        <v>1.6440655074573707E-2</v>
      </c>
      <c r="I1196" s="10">
        <f>(1+H1196)*(1-U1196*$X$5) - 1</f>
        <v>1.6265019516220169E-2</v>
      </c>
      <c r="J1196" s="8">
        <f t="shared" si="37"/>
        <v>163.24466988013415</v>
      </c>
      <c r="K1196" s="9">
        <f>P1195*C1196/C1195</f>
        <v>32.365113324372416</v>
      </c>
      <c r="L1196" s="9">
        <f>Q1195*D1196/D1195</f>
        <v>33.558689346804726</v>
      </c>
      <c r="M1196" s="9">
        <f>R1195*E1196/E1195</f>
        <v>33.149569295521324</v>
      </c>
      <c r="N1196" s="9">
        <f>S1195*F1196/F1195</f>
        <v>32.290262503869329</v>
      </c>
      <c r="O1196" s="9">
        <f>T1195*G1196/G1195</f>
        <v>31.88103540956639</v>
      </c>
      <c r="P1196" s="9">
        <f>IF(MOD($B1196,$X$4)=0,$J1196*X$2,K1196)</f>
        <v>32.648933976026832</v>
      </c>
      <c r="Q1196" s="9">
        <f>IF(MOD($B1196,$X$4)=0,$J1196*Y$2,L1196)</f>
        <v>32.648933976026832</v>
      </c>
      <c r="R1196" s="9">
        <f>IF(MOD($B1196,$X$4)=0,$J1196*Z$2,M1196)</f>
        <v>32.648933976026832</v>
      </c>
      <c r="S1196" s="9">
        <f>IF(MOD($B1196,$X$4)=0,$J1196*AA$2,N1196)</f>
        <v>32.648933976026832</v>
      </c>
      <c r="T1196" s="9">
        <f>IF(MOD($B1196,$X$4)=0,$J1196*AB$2,O1196)</f>
        <v>32.648933976026832</v>
      </c>
      <c r="U1196" s="5" cm="1">
        <f t="array" ref="U1196">SUM(ABS(P1196:T1196/J1196-K1196:O1196/J1196))</f>
        <v>1.7279470028736421E-2</v>
      </c>
    </row>
    <row r="1197" spans="1:21" x14ac:dyDescent="0.25">
      <c r="A1197" s="7">
        <v>42642</v>
      </c>
      <c r="B1197" s="12">
        <v>1194</v>
      </c>
      <c r="C1197" s="8">
        <v>26.155178070068299</v>
      </c>
      <c r="D1197" s="8">
        <v>74.876731872558594</v>
      </c>
      <c r="E1197" s="8">
        <v>78.046272277832003</v>
      </c>
      <c r="F1197" s="8">
        <v>55.124183654785099</v>
      </c>
      <c r="G1197" s="8">
        <v>62.711215972900298</v>
      </c>
      <c r="H1197" s="10">
        <f t="shared" si="36"/>
        <v>-8.9280525862059923E-3</v>
      </c>
      <c r="I1197" s="10">
        <f>(1+H1197)*(1-U1197*$X$5) - 1</f>
        <v>-9.0056680992254279E-3</v>
      </c>
      <c r="J1197" s="8">
        <f t="shared" si="37"/>
        <v>161.78721288302648</v>
      </c>
      <c r="K1197" s="9">
        <f>P1196*C1197/C1196</f>
        <v>32.141798993698941</v>
      </c>
      <c r="L1197" s="9">
        <f>Q1196*D1197/D1196</f>
        <v>32.980736026610188</v>
      </c>
      <c r="M1197" s="9">
        <f>R1196*E1197/E1196</f>
        <v>32.367665066621726</v>
      </c>
      <c r="N1197" s="9">
        <f>S1196*F1197/F1196</f>
        <v>32.130150238282525</v>
      </c>
      <c r="O1197" s="9">
        <f>T1196*G1197/G1196</f>
        <v>32.16686255781309</v>
      </c>
      <c r="P1197" s="9">
        <f>IF(MOD($B1197,$X$4)=0,$J1197*X$2,K1197)</f>
        <v>32.357442576605301</v>
      </c>
      <c r="Q1197" s="9">
        <f>IF(MOD($B1197,$X$4)=0,$J1197*Y$2,L1197)</f>
        <v>32.357442576605301</v>
      </c>
      <c r="R1197" s="9">
        <f>IF(MOD($B1197,$X$4)=0,$J1197*Z$2,M1197)</f>
        <v>32.357442576605301</v>
      </c>
      <c r="S1197" s="9">
        <f>IF(MOD($B1197,$X$4)=0,$J1197*AA$2,N1197)</f>
        <v>32.357442576605301</v>
      </c>
      <c r="T1197" s="9">
        <f>IF(MOD($B1197,$X$4)=0,$J1197*AB$2,O1197)</f>
        <v>32.357442576605301</v>
      </c>
      <c r="U1197" s="5" cm="1">
        <f t="array" ref="U1197">SUM(ABS(P1197:T1197/J1197-K1197:O1197/J1197))</f>
        <v>7.8314710876361548E-3</v>
      </c>
    </row>
    <row r="1198" spans="1:21" x14ac:dyDescent="0.25">
      <c r="A1198" s="7">
        <v>42643</v>
      </c>
      <c r="B1198" s="12">
        <v>1195</v>
      </c>
      <c r="C1198" s="8">
        <v>26.3580207824707</v>
      </c>
      <c r="D1198" s="8">
        <v>75.989570617675696</v>
      </c>
      <c r="E1198" s="8">
        <v>79.317886352539006</v>
      </c>
      <c r="F1198" s="8">
        <v>55.913467407226499</v>
      </c>
      <c r="G1198" s="8">
        <v>63.943641662597599</v>
      </c>
      <c r="H1198" s="10">
        <f t="shared" si="36"/>
        <v>1.4576278646736274E-2</v>
      </c>
      <c r="I1198" s="10">
        <f>(1+H1198)*(1-U1198*$X$5) - 1</f>
        <v>1.4547962979415852E-2</v>
      </c>
      <c r="J1198" s="8">
        <f t="shared" si="37"/>
        <v>164.14546837948831</v>
      </c>
      <c r="K1198" s="9">
        <f>P1197*C1198/C1197</f>
        <v>32.608386057129898</v>
      </c>
      <c r="L1198" s="9">
        <f>Q1197*D1198/D1197</f>
        <v>32.838347857747053</v>
      </c>
      <c r="M1198" s="9">
        <f>R1197*E1198/E1197</f>
        <v>32.884644942599941</v>
      </c>
      <c r="N1198" s="9">
        <f>S1197*F1198/F1197</f>
        <v>32.820745649830101</v>
      </c>
      <c r="O1198" s="9">
        <f>T1197*G1198/G1197</f>
        <v>32.993343872181299</v>
      </c>
      <c r="P1198" s="9">
        <f>IF(MOD($B1198,$X$4)=0,$J1198*X$2,K1198)</f>
        <v>32.82909367589766</v>
      </c>
      <c r="Q1198" s="9">
        <f>IF(MOD($B1198,$X$4)=0,$J1198*Y$2,L1198)</f>
        <v>32.82909367589766</v>
      </c>
      <c r="R1198" s="9">
        <f>IF(MOD($B1198,$X$4)=0,$J1198*Z$2,M1198)</f>
        <v>32.82909367589766</v>
      </c>
      <c r="S1198" s="9">
        <f>IF(MOD($B1198,$X$4)=0,$J1198*AA$2,N1198)</f>
        <v>32.82909367589766</v>
      </c>
      <c r="T1198" s="9">
        <f>IF(MOD($B1198,$X$4)=0,$J1198*AB$2,O1198)</f>
        <v>32.82909367589766</v>
      </c>
      <c r="U1198" s="5" cm="1">
        <f t="array" ref="U1198">SUM(ABS(P1198:T1198/J1198-K1198:O1198/J1198))</f>
        <v>2.7908860000419033E-3</v>
      </c>
    </row>
    <row r="1199" spans="1:21" x14ac:dyDescent="0.25">
      <c r="A1199" s="7">
        <v>42646</v>
      </c>
      <c r="B1199" s="12">
        <v>1196</v>
      </c>
      <c r="C1199" s="8">
        <v>26.234447479248001</v>
      </c>
      <c r="D1199" s="8">
        <v>75.570129394531193</v>
      </c>
      <c r="E1199" s="8">
        <v>78.955657958984304</v>
      </c>
      <c r="F1199" s="8">
        <v>55.846302032470703</v>
      </c>
      <c r="G1199" s="8">
        <v>63.846096038818303</v>
      </c>
      <c r="H1199" s="10">
        <f t="shared" si="36"/>
        <v>-3.50030153783909E-3</v>
      </c>
      <c r="I1199" s="10">
        <f>(1+H1199)*(1-U1199*$X$5) - 1</f>
        <v>-3.5173970237636354E-3</v>
      </c>
      <c r="J1199" s="8">
        <f t="shared" si="37"/>
        <v>163.57090974409027</v>
      </c>
      <c r="K1199" s="9">
        <f>P1198*C1199/C1198</f>
        <v>32.675182288513213</v>
      </c>
      <c r="L1199" s="9">
        <f>Q1198*D1199/D1198</f>
        <v>32.647886240532301</v>
      </c>
      <c r="M1199" s="9">
        <f>R1198*E1199/E1198</f>
        <v>32.679169990195504</v>
      </c>
      <c r="N1199" s="9">
        <f>S1198*F1199/F1198</f>
        <v>32.789658125181845</v>
      </c>
      <c r="O1199" s="9">
        <f>T1198*G1199/G1198</f>
        <v>32.779013099667395</v>
      </c>
      <c r="P1199" s="9">
        <f>IF(MOD($B1199,$X$4)=0,$J1199*X$2,K1199)</f>
        <v>32.714181948818059</v>
      </c>
      <c r="Q1199" s="9">
        <f>IF(MOD($B1199,$X$4)=0,$J1199*Y$2,L1199)</f>
        <v>32.714181948818059</v>
      </c>
      <c r="R1199" s="9">
        <f>IF(MOD($B1199,$X$4)=0,$J1199*Z$2,M1199)</f>
        <v>32.714181948818059</v>
      </c>
      <c r="S1199" s="9">
        <f>IF(MOD($B1199,$X$4)=0,$J1199*AA$2,N1199)</f>
        <v>32.714181948818059</v>
      </c>
      <c r="T1199" s="9">
        <f>IF(MOD($B1199,$X$4)=0,$J1199*AB$2,O1199)</f>
        <v>32.714181948818059</v>
      </c>
      <c r="U1199" s="5" cm="1">
        <f t="array" ref="U1199">SUM(ABS(P1199:T1199/J1199-K1199:O1199/J1199))</f>
        <v>1.7155535471760075E-3</v>
      </c>
    </row>
    <row r="1200" spans="1:21" x14ac:dyDescent="0.25">
      <c r="A1200" s="7">
        <v>42647</v>
      </c>
      <c r="B1200" s="12">
        <v>1197</v>
      </c>
      <c r="C1200" s="8">
        <v>26.346361160278299</v>
      </c>
      <c r="D1200" s="8">
        <v>74.910987854003906</v>
      </c>
      <c r="E1200" s="8">
        <v>78.046272277832003</v>
      </c>
      <c r="F1200" s="8">
        <v>56.328384399413999</v>
      </c>
      <c r="G1200" s="8">
        <v>63.615562438964801</v>
      </c>
      <c r="H1200" s="10">
        <f t="shared" si="36"/>
        <v>-2.1904968795471991E-3</v>
      </c>
      <c r="I1200" s="10">
        <f>(1+H1200)*(1-U1200*$X$5) - 1</f>
        <v>-2.2596137016035467E-3</v>
      </c>
      <c r="J1200" s="8">
        <f t="shared" si="37"/>
        <v>163.21260817671114</v>
      </c>
      <c r="K1200" s="9">
        <f>P1199*C1200/C1199</f>
        <v>32.853737566548645</v>
      </c>
      <c r="L1200" s="9">
        <f>Q1199*D1200/D1199</f>
        <v>32.428840684225833</v>
      </c>
      <c r="M1200" s="9">
        <f>R1199*E1200/E1199</f>
        <v>32.337390602841047</v>
      </c>
      <c r="N1200" s="9">
        <f>S1199*F1200/F1199</f>
        <v>32.996580777254898</v>
      </c>
      <c r="O1200" s="9">
        <f>T1199*G1200/G1199</f>
        <v>32.596058545840712</v>
      </c>
      <c r="P1200" s="9">
        <f>IF(MOD($B1200,$X$4)=0,$J1200*X$2,K1200)</f>
        <v>32.642521635342227</v>
      </c>
      <c r="Q1200" s="9">
        <f>IF(MOD($B1200,$X$4)=0,$J1200*Y$2,L1200)</f>
        <v>32.642521635342227</v>
      </c>
      <c r="R1200" s="9">
        <f>IF(MOD($B1200,$X$4)=0,$J1200*Z$2,M1200)</f>
        <v>32.642521635342227</v>
      </c>
      <c r="S1200" s="9">
        <f>IF(MOD($B1200,$X$4)=0,$J1200*AA$2,N1200)</f>
        <v>32.642521635342227</v>
      </c>
      <c r="T1200" s="9">
        <f>IF(MOD($B1200,$X$4)=0,$J1200*AB$2,O1200)</f>
        <v>32.642521635342227</v>
      </c>
      <c r="U1200" s="5" cm="1">
        <f t="array" ref="U1200">SUM(ABS(P1200:T1200/J1200-K1200:O1200/J1200))</f>
        <v>6.9268554609097643E-3</v>
      </c>
    </row>
    <row r="1201" spans="1:21" x14ac:dyDescent="0.25">
      <c r="A1201" s="7">
        <v>42648</v>
      </c>
      <c r="B1201" s="12">
        <v>1198</v>
      </c>
      <c r="C1201" s="8">
        <v>26.3580207824707</v>
      </c>
      <c r="D1201" s="8">
        <v>76.545989990234304</v>
      </c>
      <c r="E1201" s="8">
        <v>78.786140441894503</v>
      </c>
      <c r="F1201" s="8">
        <v>57.250282287597599</v>
      </c>
      <c r="G1201" s="8">
        <v>63.544628143310497</v>
      </c>
      <c r="H1201" s="10">
        <f t="shared" si="36"/>
        <v>9.399958391036245E-3</v>
      </c>
      <c r="I1201" s="10">
        <f>(1+H1201)*(1-U1201*$X$5) - 1</f>
        <v>9.3220687449073747E-3</v>
      </c>
      <c r="J1201" s="8">
        <f t="shared" si="37"/>
        <v>164.74679990246472</v>
      </c>
      <c r="K1201" s="9">
        <f>P1200*C1201/C1200</f>
        <v>32.656967632926488</v>
      </c>
      <c r="L1201" s="9">
        <f>Q1200*D1201/D1200</f>
        <v>33.354975096905797</v>
      </c>
      <c r="M1201" s="9">
        <f>R1200*E1201/E1200</f>
        <v>32.951968350064703</v>
      </c>
      <c r="N1201" s="9">
        <f>S1200*F1201/F1200</f>
        <v>33.176765109240314</v>
      </c>
      <c r="O1201" s="9">
        <f>T1200*G1201/G1200</f>
        <v>32.606123713327392</v>
      </c>
      <c r="P1201" s="9">
        <f>IF(MOD($B1201,$X$4)=0,$J1201*X$2,K1201)</f>
        <v>32.949359980492943</v>
      </c>
      <c r="Q1201" s="9">
        <f>IF(MOD($B1201,$X$4)=0,$J1201*Y$2,L1201)</f>
        <v>32.949359980492943</v>
      </c>
      <c r="R1201" s="9">
        <f>IF(MOD($B1201,$X$4)=0,$J1201*Z$2,M1201)</f>
        <v>32.949359980492943</v>
      </c>
      <c r="S1201" s="9">
        <f>IF(MOD($B1201,$X$4)=0,$J1201*AA$2,N1201)</f>
        <v>32.949359980492943</v>
      </c>
      <c r="T1201" s="9">
        <f>IF(MOD($B1201,$X$4)=0,$J1201*AB$2,O1201)</f>
        <v>32.949359980492943</v>
      </c>
      <c r="U1201" s="5" cm="1">
        <f t="array" ref="U1201">SUM(ABS(P1201:T1201/J1201-K1201:O1201/J1201))</f>
        <v>7.7164304873697798E-3</v>
      </c>
    </row>
    <row r="1202" spans="1:21" x14ac:dyDescent="0.25">
      <c r="A1202" s="7">
        <v>42649</v>
      </c>
      <c r="B1202" s="12">
        <v>1199</v>
      </c>
      <c r="C1202" s="8">
        <v>26.5538616180419</v>
      </c>
      <c r="D1202" s="8">
        <v>76.434715270996094</v>
      </c>
      <c r="E1202" s="8">
        <v>78.747581481933594</v>
      </c>
      <c r="F1202" s="8">
        <v>57.402523040771399</v>
      </c>
      <c r="G1202" s="8">
        <v>61.496543884277301</v>
      </c>
      <c r="H1202" s="10">
        <f t="shared" si="36"/>
        <v>-4.8169023915722864E-3</v>
      </c>
      <c r="I1202" s="10">
        <f>(1+H1202)*(1-U1202*$X$5) - 1</f>
        <v>-4.9265573561951825E-3</v>
      </c>
      <c r="J1202" s="8">
        <f t="shared" si="37"/>
        <v>163.95323064801065</v>
      </c>
      <c r="K1202" s="9">
        <f>P1201*C1202/C1201</f>
        <v>33.194174651646378</v>
      </c>
      <c r="L1202" s="9">
        <f>Q1201*D1202/D1201</f>
        <v>32.901461576130082</v>
      </c>
      <c r="M1202" s="9">
        <f>R1201*E1202/E1201</f>
        <v>32.933234135958621</v>
      </c>
      <c r="N1202" s="9">
        <f>S1201*F1202/F1201</f>
        <v>33.036979380425777</v>
      </c>
      <c r="O1202" s="9">
        <f>T1201*G1202/G1201</f>
        <v>31.887380903849781</v>
      </c>
      <c r="P1202" s="9">
        <f>IF(MOD($B1202,$X$4)=0,$J1202*X$2,K1202)</f>
        <v>32.790646129602131</v>
      </c>
      <c r="Q1202" s="9">
        <f>IF(MOD($B1202,$X$4)=0,$J1202*Y$2,L1202)</f>
        <v>32.790646129602131</v>
      </c>
      <c r="R1202" s="9">
        <f>IF(MOD($B1202,$X$4)=0,$J1202*Z$2,M1202)</f>
        <v>32.790646129602131</v>
      </c>
      <c r="S1202" s="9">
        <f>IF(MOD($B1202,$X$4)=0,$J1202*AA$2,N1202)</f>
        <v>32.790646129602131</v>
      </c>
      <c r="T1202" s="9">
        <f>IF(MOD($B1202,$X$4)=0,$J1202*AB$2,O1202)</f>
        <v>32.790646129602131</v>
      </c>
      <c r="U1202" s="5" cm="1">
        <f t="array" ref="U1202">SUM(ABS(P1202:T1202/J1202-K1202:O1202/J1202))</f>
        <v>1.1018571847377034E-2</v>
      </c>
    </row>
    <row r="1203" spans="1:21" x14ac:dyDescent="0.25">
      <c r="A1203" s="7">
        <v>42650</v>
      </c>
      <c r="B1203" s="12">
        <v>1200</v>
      </c>
      <c r="C1203" s="8">
        <v>26.593498229980401</v>
      </c>
      <c r="D1203" s="8">
        <v>75.732772827148395</v>
      </c>
      <c r="E1203" s="8">
        <v>78.816940307617102</v>
      </c>
      <c r="F1203" s="8">
        <v>57.605503082275298</v>
      </c>
      <c r="G1203" s="8">
        <v>60.911342620849602</v>
      </c>
      <c r="H1203" s="10">
        <f t="shared" si="36"/>
        <v>-2.5580028647406161E-3</v>
      </c>
      <c r="I1203" s="10">
        <f>(1+H1203)*(1-U1203*$X$5) - 1</f>
        <v>-2.6123370733855955E-3</v>
      </c>
      <c r="J1203" s="8">
        <f t="shared" si="37"/>
        <v>163.53383781432956</v>
      </c>
      <c r="K1203" s="9">
        <f>P1202*C1203/C1202</f>
        <v>32.839592310558679</v>
      </c>
      <c r="L1203" s="9">
        <f>Q1202*D1203/D1202</f>
        <v>32.489511413551291</v>
      </c>
      <c r="M1203" s="9">
        <f>R1202*E1203/E1202</f>
        <v>32.819527279551792</v>
      </c>
      <c r="N1203" s="9">
        <f>S1202*F1203/F1202</f>
        <v>32.906596550589704</v>
      </c>
      <c r="O1203" s="9">
        <f>T1202*G1203/G1202</f>
        <v>32.478610260078092</v>
      </c>
      <c r="P1203" s="9">
        <f>IF(MOD($B1203,$X$4)=0,$J1203*X$2,K1203)</f>
        <v>32.706767562865913</v>
      </c>
      <c r="Q1203" s="9">
        <f>IF(MOD($B1203,$X$4)=0,$J1203*Y$2,L1203)</f>
        <v>32.706767562865913</v>
      </c>
      <c r="R1203" s="9">
        <f>IF(MOD($B1203,$X$4)=0,$J1203*Z$2,M1203)</f>
        <v>32.706767562865913</v>
      </c>
      <c r="S1203" s="9">
        <f>IF(MOD($B1203,$X$4)=0,$J1203*AA$2,N1203)</f>
        <v>32.706767562865913</v>
      </c>
      <c r="T1203" s="9">
        <f>IF(MOD($B1203,$X$4)=0,$J1203*AB$2,O1203)</f>
        <v>32.706767562865913</v>
      </c>
      <c r="U1203" s="5" cm="1">
        <f t="array" ref="U1203">SUM(ABS(P1203:T1203/J1203-K1203:O1203/J1203))</f>
        <v>5.4473552147433213E-3</v>
      </c>
    </row>
    <row r="1204" spans="1:21" x14ac:dyDescent="0.25">
      <c r="A1204" s="7">
        <v>42653</v>
      </c>
      <c r="B1204" s="12">
        <v>1201</v>
      </c>
      <c r="C1204" s="8">
        <v>27.057476043701101</v>
      </c>
      <c r="D1204" s="8">
        <v>75.518760681152301</v>
      </c>
      <c r="E1204" s="8">
        <v>80.134803771972599</v>
      </c>
      <c r="F1204" s="8">
        <v>58.053745269775298</v>
      </c>
      <c r="G1204" s="8">
        <v>60.272991180419901</v>
      </c>
      <c r="H1204" s="10">
        <f t="shared" si="36"/>
        <v>5.7285889395204403E-3</v>
      </c>
      <c r="I1204" s="10">
        <f>(1+H1204)*(1-U1204*$X$5) - 1</f>
        <v>5.6295366485150655E-3</v>
      </c>
      <c r="J1204" s="8">
        <f t="shared" si="37"/>
        <v>164.47065594887005</v>
      </c>
      <c r="K1204" s="9">
        <f>P1203*C1204/C1203</f>
        <v>33.277403828033229</v>
      </c>
      <c r="L1204" s="9">
        <f>Q1203*D1204/D1203</f>
        <v>32.614341982058249</v>
      </c>
      <c r="M1204" s="9">
        <f>R1203*E1204/E1203</f>
        <v>33.253643067548538</v>
      </c>
      <c r="N1204" s="9">
        <f>S1203*F1204/F1203</f>
        <v>32.961266738361246</v>
      </c>
      <c r="O1204" s="9">
        <f>T1203*G1204/G1203</f>
        <v>32.364000332868784</v>
      </c>
      <c r="P1204" s="9">
        <f>IF(MOD($B1204,$X$4)=0,$J1204*X$2,K1204)</f>
        <v>32.894131189774008</v>
      </c>
      <c r="Q1204" s="9">
        <f>IF(MOD($B1204,$X$4)=0,$J1204*Y$2,L1204)</f>
        <v>32.894131189774008</v>
      </c>
      <c r="R1204" s="9">
        <f>IF(MOD($B1204,$X$4)=0,$J1204*Z$2,M1204)</f>
        <v>32.894131189774008</v>
      </c>
      <c r="S1204" s="9">
        <f>IF(MOD($B1204,$X$4)=0,$J1204*AA$2,N1204)</f>
        <v>32.894131189774008</v>
      </c>
      <c r="T1204" s="9">
        <f>IF(MOD($B1204,$X$4)=0,$J1204*AB$2,O1204)</f>
        <v>32.894131189774008</v>
      </c>
      <c r="U1204" s="5" cm="1">
        <f t="array" ref="U1204">SUM(ABS(P1204:T1204/J1204-K1204:O1204/J1204))</f>
        <v>9.8488093204026905E-3</v>
      </c>
    </row>
    <row r="1205" spans="1:21" x14ac:dyDescent="0.25">
      <c r="A1205" s="7">
        <v>42654</v>
      </c>
      <c r="B1205" s="12">
        <v>1202</v>
      </c>
      <c r="C1205" s="8">
        <v>27.115766525268501</v>
      </c>
      <c r="D1205" s="8">
        <v>74.876731872558594</v>
      </c>
      <c r="E1205" s="8">
        <v>79.410369873046804</v>
      </c>
      <c r="F1205" s="8">
        <v>57.774654388427699</v>
      </c>
      <c r="G1205" s="8">
        <v>59.749874114990199</v>
      </c>
      <c r="H1205" s="10">
        <f t="shared" si="36"/>
        <v>-5.7748072228035463E-3</v>
      </c>
      <c r="I1205" s="10">
        <f>(1+H1205)*(1-U1205*$X$5) - 1</f>
        <v>-5.8103931356974226E-3</v>
      </c>
      <c r="J1205" s="8">
        <f t="shared" si="37"/>
        <v>163.52086961695727</v>
      </c>
      <c r="K1205" s="9">
        <f>P1204*C1205/C1204</f>
        <v>32.96499569852184</v>
      </c>
      <c r="L1205" s="9">
        <f>Q1204*D1205/D1204</f>
        <v>32.614479091844835</v>
      </c>
      <c r="M1205" s="9">
        <f>R1204*E1205/E1204</f>
        <v>32.596761974552706</v>
      </c>
      <c r="N1205" s="9">
        <f>S1204*F1205/F1204</f>
        <v>32.735994070071293</v>
      </c>
      <c r="O1205" s="9">
        <f>T1204*G1205/G1204</f>
        <v>32.608638781966576</v>
      </c>
      <c r="P1205" s="9">
        <f>IF(MOD($B1205,$X$4)=0,$J1205*X$2,K1205)</f>
        <v>32.704173923391458</v>
      </c>
      <c r="Q1205" s="9">
        <f>IF(MOD($B1205,$X$4)=0,$J1205*Y$2,L1205)</f>
        <v>32.704173923391458</v>
      </c>
      <c r="R1205" s="9">
        <f>IF(MOD($B1205,$X$4)=0,$J1205*Z$2,M1205)</f>
        <v>32.704173923391458</v>
      </c>
      <c r="S1205" s="9">
        <f>IF(MOD($B1205,$X$4)=0,$J1205*AA$2,N1205)</f>
        <v>32.704173923391458</v>
      </c>
      <c r="T1205" s="9">
        <f>IF(MOD($B1205,$X$4)=0,$J1205*AB$2,O1205)</f>
        <v>32.704173923391458</v>
      </c>
      <c r="U1205" s="5" cm="1">
        <f t="array" ref="U1205">SUM(ABS(P1205:T1205/J1205-K1205:O1205/J1205))</f>
        <v>3.5792608306908225E-3</v>
      </c>
    </row>
    <row r="1206" spans="1:21" x14ac:dyDescent="0.25">
      <c r="A1206" s="7">
        <v>42655</v>
      </c>
      <c r="B1206" s="12">
        <v>1203</v>
      </c>
      <c r="C1206" s="8">
        <v>27.358242034912099</v>
      </c>
      <c r="D1206" s="8">
        <v>74.970901489257798</v>
      </c>
      <c r="E1206" s="8">
        <v>78.724479675292898</v>
      </c>
      <c r="F1206" s="8">
        <v>57.622413635253899</v>
      </c>
      <c r="G1206" s="8">
        <v>59.811935424804602</v>
      </c>
      <c r="H1206" s="10">
        <f t="shared" si="36"/>
        <v>-6.7571346640260543E-6</v>
      </c>
      <c r="I1206" s="10">
        <f>(1+H1206)*(1-U1206*$X$5) - 1</f>
        <v>-5.1792541967410344E-5</v>
      </c>
      <c r="J1206" s="8">
        <f t="shared" si="37"/>
        <v>163.51976468442089</v>
      </c>
      <c r="K1206" s="9">
        <f>P1205*C1206/C1205</f>
        <v>32.996622275613312</v>
      </c>
      <c r="L1206" s="9">
        <f>Q1205*D1206/D1205</f>
        <v>32.745304718577231</v>
      </c>
      <c r="M1206" s="9">
        <f>R1205*E1206/E1205</f>
        <v>32.421698569661785</v>
      </c>
      <c r="N1206" s="9">
        <f>S1205*F1206/F1205</f>
        <v>32.617995855816183</v>
      </c>
      <c r="O1206" s="9">
        <f>T1205*G1206/G1205</f>
        <v>32.738143264752374</v>
      </c>
      <c r="P1206" s="9">
        <f>IF(MOD($B1206,$X$4)=0,$J1206*X$2,K1206)</f>
        <v>32.703952936884178</v>
      </c>
      <c r="Q1206" s="9">
        <f>IF(MOD($B1206,$X$4)=0,$J1206*Y$2,L1206)</f>
        <v>32.703952936884178</v>
      </c>
      <c r="R1206" s="9">
        <f>IF(MOD($B1206,$X$4)=0,$J1206*Z$2,M1206)</f>
        <v>32.703952936884178</v>
      </c>
      <c r="S1206" s="9">
        <f>IF(MOD($B1206,$X$4)=0,$J1206*AA$2,N1206)</f>
        <v>32.703952936884178</v>
      </c>
      <c r="T1206" s="9">
        <f>IF(MOD($B1206,$X$4)=0,$J1206*AB$2,O1206)</f>
        <v>32.703952936884178</v>
      </c>
      <c r="U1206" s="5" cm="1">
        <f t="array" ref="U1206">SUM(ABS(P1206:T1206/J1206-K1206:O1206/J1206))</f>
        <v>4.5035711615779295E-3</v>
      </c>
    </row>
    <row r="1207" spans="1:21" x14ac:dyDescent="0.25">
      <c r="A1207" s="7">
        <v>42656</v>
      </c>
      <c r="B1207" s="12">
        <v>1204</v>
      </c>
      <c r="C1207" s="8">
        <v>27.274312973022401</v>
      </c>
      <c r="D1207" s="8">
        <v>74.44873046875</v>
      </c>
      <c r="E1207" s="8">
        <v>77.676345825195298</v>
      </c>
      <c r="F1207" s="8">
        <v>57.292564392089801</v>
      </c>
      <c r="G1207" s="8">
        <v>60.494640350341797</v>
      </c>
      <c r="H1207" s="10">
        <f t="shared" si="36"/>
        <v>-3.5313685694786656E-3</v>
      </c>
      <c r="I1207" s="10">
        <f>(1+H1207)*(1-U1207*$X$5) - 1</f>
        <v>-3.5930051676072994E-3</v>
      </c>
      <c r="J1207" s="8">
        <f t="shared" si="37"/>
        <v>162.94231612692579</v>
      </c>
      <c r="K1207" s="9">
        <f>P1206*C1207/C1206</f>
        <v>32.603624411148687</v>
      </c>
      <c r="L1207" s="9">
        <f>Q1206*D1207/D1206</f>
        <v>32.476170475416261</v>
      </c>
      <c r="M1207" s="9">
        <f>R1206*E1207/E1206</f>
        <v>32.26853411612435</v>
      </c>
      <c r="N1207" s="9">
        <f>S1206*F1207/F1206</f>
        <v>32.516744983517476</v>
      </c>
      <c r="O1207" s="9">
        <f>T1206*G1207/G1206</f>
        <v>33.077242140719036</v>
      </c>
      <c r="P1207" s="9">
        <f>IF(MOD($B1207,$X$4)=0,$J1207*X$2,K1207)</f>
        <v>32.588463225385162</v>
      </c>
      <c r="Q1207" s="9">
        <f>IF(MOD($B1207,$X$4)=0,$J1207*Y$2,L1207)</f>
        <v>32.588463225385162</v>
      </c>
      <c r="R1207" s="9">
        <f>IF(MOD($B1207,$X$4)=0,$J1207*Z$2,M1207)</f>
        <v>32.588463225385162</v>
      </c>
      <c r="S1207" s="9">
        <f>IF(MOD($B1207,$X$4)=0,$J1207*AA$2,N1207)</f>
        <v>32.588463225385162</v>
      </c>
      <c r="T1207" s="9">
        <f>IF(MOD($B1207,$X$4)=0,$J1207*AB$2,O1207)</f>
        <v>32.588463225385162</v>
      </c>
      <c r="U1207" s="5" cm="1">
        <f t="array" ref="U1207">SUM(ABS(P1207:T1207/J1207-K1207:O1207/J1207))</f>
        <v>6.1855031041150865E-3</v>
      </c>
    </row>
    <row r="1208" spans="1:21" x14ac:dyDescent="0.25">
      <c r="A1208" s="7">
        <v>42657</v>
      </c>
      <c r="B1208" s="12">
        <v>1205</v>
      </c>
      <c r="C1208" s="8">
        <v>27.425859451293899</v>
      </c>
      <c r="D1208" s="8">
        <v>75.047943115234304</v>
      </c>
      <c r="E1208" s="8">
        <v>77.899848937988196</v>
      </c>
      <c r="F1208" s="8">
        <v>57.106487274169901</v>
      </c>
      <c r="G1208" s="8">
        <v>60.689712524413999</v>
      </c>
      <c r="H1208" s="10">
        <f t="shared" si="36"/>
        <v>3.2918370497778682E-3</v>
      </c>
      <c r="I1208" s="10">
        <f>(1+H1208)*(1-U1208*$X$5) - 1</f>
        <v>3.263751574756224E-3</v>
      </c>
      <c r="J1208" s="8">
        <f t="shared" si="37"/>
        <v>163.47869568012902</v>
      </c>
      <c r="K1208" s="9">
        <f>P1207*C1208/C1207</f>
        <v>32.769537147906043</v>
      </c>
      <c r="L1208" s="9">
        <f>Q1207*D1208/D1207</f>
        <v>32.850756741623641</v>
      </c>
      <c r="M1208" s="9">
        <f>R1207*E1208/E1207</f>
        <v>32.682232092787885</v>
      </c>
      <c r="N1208" s="9">
        <f>S1207*F1208/F1207</f>
        <v>32.48262109074237</v>
      </c>
      <c r="O1208" s="9">
        <f>T1207*G1208/G1207</f>
        <v>32.693548607069097</v>
      </c>
      <c r="P1208" s="9">
        <f>IF(MOD($B1208,$X$4)=0,$J1208*X$2,K1208)</f>
        <v>32.695739136025807</v>
      </c>
      <c r="Q1208" s="9">
        <f>IF(MOD($B1208,$X$4)=0,$J1208*Y$2,L1208)</f>
        <v>32.695739136025807</v>
      </c>
      <c r="R1208" s="9">
        <f>IF(MOD($B1208,$X$4)=0,$J1208*Z$2,M1208)</f>
        <v>32.695739136025807</v>
      </c>
      <c r="S1208" s="9">
        <f>IF(MOD($B1208,$X$4)=0,$J1208*AA$2,N1208)</f>
        <v>32.695739136025807</v>
      </c>
      <c r="T1208" s="9">
        <f>IF(MOD($B1208,$X$4)=0,$J1208*AB$2,O1208)</f>
        <v>32.695739136025807</v>
      </c>
      <c r="U1208" s="5" cm="1">
        <f t="array" ref="U1208">SUM(ABS(P1208:T1208/J1208-K1208:O1208/J1208))</f>
        <v>2.799332555549372E-3</v>
      </c>
    </row>
    <row r="1209" spans="1:21" x14ac:dyDescent="0.25">
      <c r="A1209" s="7">
        <v>42660</v>
      </c>
      <c r="B1209" s="12">
        <v>1206</v>
      </c>
      <c r="C1209" s="8">
        <v>27.407209396362301</v>
      </c>
      <c r="D1209" s="8">
        <v>74.72265625</v>
      </c>
      <c r="E1209" s="8">
        <v>78.115631103515597</v>
      </c>
      <c r="F1209" s="8">
        <v>56.8104858398437</v>
      </c>
      <c r="G1209" s="8">
        <v>60.485774993896399</v>
      </c>
      <c r="H1209" s="10">
        <f t="shared" si="36"/>
        <v>-2.1576130515756908E-3</v>
      </c>
      <c r="I1209" s="10">
        <f>(1+H1209)*(1-U1209*$X$5) - 1</f>
        <v>-2.1832338660039419E-3</v>
      </c>
      <c r="J1209" s="8">
        <f t="shared" si="37"/>
        <v>163.125971912675</v>
      </c>
      <c r="K1209" s="9">
        <f>P1208*C1209/C1208</f>
        <v>32.673505472501098</v>
      </c>
      <c r="L1209" s="9">
        <f>Q1208*D1209/D1208</f>
        <v>32.554023133579932</v>
      </c>
      <c r="M1209" s="9">
        <f>R1208*E1209/E1208</f>
        <v>32.786306158818199</v>
      </c>
      <c r="N1209" s="9">
        <f>S1208*F1209/F1208</f>
        <v>32.526266521922359</v>
      </c>
      <c r="O1209" s="9">
        <f>T1208*G1209/G1208</f>
        <v>32.585870625853403</v>
      </c>
      <c r="P1209" s="9">
        <f>IF(MOD($B1209,$X$4)=0,$J1209*X$2,K1209)</f>
        <v>32.625194382535</v>
      </c>
      <c r="Q1209" s="9">
        <f>IF(MOD($B1209,$X$4)=0,$J1209*Y$2,L1209)</f>
        <v>32.625194382535</v>
      </c>
      <c r="R1209" s="9">
        <f>IF(MOD($B1209,$X$4)=0,$J1209*Z$2,M1209)</f>
        <v>32.625194382535</v>
      </c>
      <c r="S1209" s="9">
        <f>IF(MOD($B1209,$X$4)=0,$J1209*AA$2,N1209)</f>
        <v>32.625194382535</v>
      </c>
      <c r="T1209" s="9">
        <f>IF(MOD($B1209,$X$4)=0,$J1209*AB$2,O1209)</f>
        <v>32.625194382535</v>
      </c>
      <c r="U1209" s="5" cm="1">
        <f t="array" ref="U1209">SUM(ABS(P1209:T1209/J1209-K1209:O1209/J1209))</f>
        <v>2.567621376213608E-3</v>
      </c>
    </row>
    <row r="1210" spans="1:21" x14ac:dyDescent="0.25">
      <c r="A1210" s="7">
        <v>42661</v>
      </c>
      <c r="B1210" s="12">
        <v>1207</v>
      </c>
      <c r="C1210" s="8">
        <v>27.3885593414306</v>
      </c>
      <c r="D1210" s="8">
        <v>74.662750244140597</v>
      </c>
      <c r="E1210" s="8">
        <v>78.447021484375</v>
      </c>
      <c r="F1210" s="8">
        <v>57.25874710083</v>
      </c>
      <c r="G1210" s="8">
        <v>61.062103271484297</v>
      </c>
      <c r="H1210" s="10">
        <f t="shared" si="36"/>
        <v>4.0357817685798825E-3</v>
      </c>
      <c r="I1210" s="10">
        <f>(1+H1210)*(1-U1210*$X$5) - 1</f>
        <v>3.9975667492300193E-3</v>
      </c>
      <c r="J1210" s="8">
        <f t="shared" si="37"/>
        <v>163.78431273610204</v>
      </c>
      <c r="K1210" s="9">
        <f>P1209*C1210/C1209</f>
        <v>32.602993593735519</v>
      </c>
      <c r="L1210" s="9">
        <f>Q1209*D1210/D1209</f>
        <v>32.599038392050595</v>
      </c>
      <c r="M1210" s="9">
        <f>R1209*E1210/E1209</f>
        <v>32.763600428025605</v>
      </c>
      <c r="N1210" s="9">
        <f>S1209*F1210/F1209</f>
        <v>32.882622400578484</v>
      </c>
      <c r="O1210" s="9">
        <f>T1209*G1210/G1209</f>
        <v>32.936057921711843</v>
      </c>
      <c r="P1210" s="9">
        <f>IF(MOD($B1210,$X$4)=0,$J1210*X$2,K1210)</f>
        <v>32.756862547220408</v>
      </c>
      <c r="Q1210" s="9">
        <f>IF(MOD($B1210,$X$4)=0,$J1210*Y$2,L1210)</f>
        <v>32.756862547220408</v>
      </c>
      <c r="R1210" s="9">
        <f>IF(MOD($B1210,$X$4)=0,$J1210*Z$2,M1210)</f>
        <v>32.756862547220408</v>
      </c>
      <c r="S1210" s="9">
        <f>IF(MOD($B1210,$X$4)=0,$J1210*AA$2,N1210)</f>
        <v>32.756862547220408</v>
      </c>
      <c r="T1210" s="9">
        <f>IF(MOD($B1210,$X$4)=0,$J1210*AB$2,O1210)</f>
        <v>32.756862547220408</v>
      </c>
      <c r="U1210" s="5" cm="1">
        <f t="array" ref="U1210">SUM(ABS(P1210:T1210/J1210-K1210:O1210/J1210))</f>
        <v>3.8061411797956357E-3</v>
      </c>
    </row>
    <row r="1211" spans="1:21" x14ac:dyDescent="0.25">
      <c r="A1211" s="7">
        <v>42662</v>
      </c>
      <c r="B1211" s="12">
        <v>1208</v>
      </c>
      <c r="C1211" s="8">
        <v>27.3069553375244</v>
      </c>
      <c r="D1211" s="8">
        <v>75.330421447753906</v>
      </c>
      <c r="E1211" s="8">
        <v>78.816940307617102</v>
      </c>
      <c r="F1211" s="8">
        <v>57.808475494384702</v>
      </c>
      <c r="G1211" s="8">
        <v>61.079811096191399</v>
      </c>
      <c r="H1211" s="10">
        <f t="shared" si="36"/>
        <v>4.1138597245504727E-3</v>
      </c>
      <c r="I1211" s="10">
        <f>(1+H1211)*(1-U1211*$X$5) - 1</f>
        <v>4.0701908650921936E-3</v>
      </c>
      <c r="J1211" s="8">
        <f t="shared" si="37"/>
        <v>164.45809842378026</v>
      </c>
      <c r="K1211" s="9">
        <f>P1210*C1211/C1210</f>
        <v>32.659263724809378</v>
      </c>
      <c r="L1211" s="9">
        <f>Q1210*D1211/D1210</f>
        <v>33.049790597312089</v>
      </c>
      <c r="M1211" s="9">
        <f>R1210*E1211/E1210</f>
        <v>32.911328323196166</v>
      </c>
      <c r="N1211" s="9">
        <f>S1210*F1211/F1210</f>
        <v>33.071353840476711</v>
      </c>
      <c r="O1211" s="9">
        <f>T1210*G1211/G1210</f>
        <v>32.766361937985934</v>
      </c>
      <c r="P1211" s="9">
        <f>IF(MOD($B1211,$X$4)=0,$J1211*X$2,K1211)</f>
        <v>32.891619684756051</v>
      </c>
      <c r="Q1211" s="9">
        <f>IF(MOD($B1211,$X$4)=0,$J1211*Y$2,L1211)</f>
        <v>32.891619684756051</v>
      </c>
      <c r="R1211" s="9">
        <f>IF(MOD($B1211,$X$4)=0,$J1211*Z$2,M1211)</f>
        <v>32.891619684756051</v>
      </c>
      <c r="S1211" s="9">
        <f>IF(MOD($B1211,$X$4)=0,$J1211*AA$2,N1211)</f>
        <v>32.891619684756051</v>
      </c>
      <c r="T1211" s="9">
        <f>IF(MOD($B1211,$X$4)=0,$J1211*AB$2,O1211)</f>
        <v>32.891619684756051</v>
      </c>
      <c r="U1211" s="5" cm="1">
        <f t="array" ref="U1211">SUM(ABS(P1211:T1211/J1211-K1211:O1211/J1211))</f>
        <v>4.3489947913089855E-3</v>
      </c>
    </row>
    <row r="1212" spans="1:21" x14ac:dyDescent="0.25">
      <c r="A1212" s="7">
        <v>42663</v>
      </c>
      <c r="B1212" s="12">
        <v>1209</v>
      </c>
      <c r="C1212" s="8">
        <v>27.292964935302699</v>
      </c>
      <c r="D1212" s="8">
        <v>74.812271118164006</v>
      </c>
      <c r="E1212" s="8">
        <v>78.5086669921875</v>
      </c>
      <c r="F1212" s="8">
        <v>57.732368469238203</v>
      </c>
      <c r="G1212" s="8">
        <v>60.937950134277301</v>
      </c>
      <c r="H1212" s="10">
        <f t="shared" si="36"/>
        <v>-2.9882102670047983E-3</v>
      </c>
      <c r="I1212" s="10">
        <f>(1+H1212)*(1-U1212*$X$5) - 1</f>
        <v>-3.0074630835384975E-3</v>
      </c>
      <c r="J1212" s="8">
        <f t="shared" si="37"/>
        <v>163.96666304557823</v>
      </c>
      <c r="K1212" s="9">
        <f>P1211*C1212/C1211</f>
        <v>32.874768044453241</v>
      </c>
      <c r="L1212" s="9">
        <f>Q1211*D1212/D1211</f>
        <v>32.665379033862806</v>
      </c>
      <c r="M1212" s="9">
        <f>R1211*E1212/E1211</f>
        <v>32.762972104546833</v>
      </c>
      <c r="N1212" s="9">
        <f>S1211*F1212/F1211</f>
        <v>32.84831663438068</v>
      </c>
      <c r="O1212" s="9">
        <f>T1211*G1212/G1211</f>
        <v>32.81522722833467</v>
      </c>
      <c r="P1212" s="9">
        <f>IF(MOD($B1212,$X$4)=0,$J1212*X$2,K1212)</f>
        <v>32.793332609115645</v>
      </c>
      <c r="Q1212" s="9">
        <f>IF(MOD($B1212,$X$4)=0,$J1212*Y$2,L1212)</f>
        <v>32.793332609115645</v>
      </c>
      <c r="R1212" s="9">
        <f>IF(MOD($B1212,$X$4)=0,$J1212*Z$2,M1212)</f>
        <v>32.793332609115645</v>
      </c>
      <c r="S1212" s="9">
        <f>IF(MOD($B1212,$X$4)=0,$J1212*AA$2,N1212)</f>
        <v>32.793332609115645</v>
      </c>
      <c r="T1212" s="9">
        <f>IF(MOD($B1212,$X$4)=0,$J1212*AB$2,O1212)</f>
        <v>32.793332609115645</v>
      </c>
      <c r="U1212" s="5" cm="1">
        <f t="array" ref="U1212">SUM(ABS(P1212:T1212/J1212-K1212:O1212/J1212))</f>
        <v>1.9310520429100531E-3</v>
      </c>
    </row>
    <row r="1213" spans="1:21" x14ac:dyDescent="0.25">
      <c r="A1213" s="7">
        <v>42664</v>
      </c>
      <c r="B1213" s="12">
        <v>1210</v>
      </c>
      <c r="C1213" s="8">
        <v>27.185710906982401</v>
      </c>
      <c r="D1213" s="8">
        <v>74.553207397460895</v>
      </c>
      <c r="E1213" s="8">
        <v>78.069396972656193</v>
      </c>
      <c r="F1213" s="8">
        <v>57.9268798828125</v>
      </c>
      <c r="G1213" s="8">
        <v>60.592170715332003</v>
      </c>
      <c r="H1213" s="10">
        <f t="shared" si="36"/>
        <v>-3.0585712672515086E-3</v>
      </c>
      <c r="I1213" s="10">
        <f>(1+H1213)*(1-U1213*$X$5) - 1</f>
        <v>-3.0842823189061175E-3</v>
      </c>
      <c r="J1213" s="8">
        <f t="shared" si="37"/>
        <v>163.46515932119991</v>
      </c>
      <c r="K1213" s="9">
        <f>P1212*C1213/C1212</f>
        <v>32.664463611822292</v>
      </c>
      <c r="L1213" s="9">
        <f>Q1212*D1213/D1212</f>
        <v>32.679774196398121</v>
      </c>
      <c r="M1213" s="9">
        <f>R1212*E1213/E1212</f>
        <v>32.609848053746276</v>
      </c>
      <c r="N1213" s="9">
        <f>S1212*F1213/F1212</f>
        <v>32.903819631400381</v>
      </c>
      <c r="O1213" s="9">
        <f>T1212*G1213/G1212</f>
        <v>32.607253827832821</v>
      </c>
      <c r="P1213" s="9">
        <f>IF(MOD($B1213,$X$4)=0,$J1213*X$2,K1213)</f>
        <v>32.693031864239984</v>
      </c>
      <c r="Q1213" s="9">
        <f>IF(MOD($B1213,$X$4)=0,$J1213*Y$2,L1213)</f>
        <v>32.693031864239984</v>
      </c>
      <c r="R1213" s="9">
        <f>IF(MOD($B1213,$X$4)=0,$J1213*Z$2,M1213)</f>
        <v>32.693031864239984</v>
      </c>
      <c r="S1213" s="9">
        <f>IF(MOD($B1213,$X$4)=0,$J1213*AA$2,N1213)</f>
        <v>32.693031864239984</v>
      </c>
      <c r="T1213" s="9">
        <f>IF(MOD($B1213,$X$4)=0,$J1213*AB$2,O1213)</f>
        <v>32.693031864239984</v>
      </c>
      <c r="U1213" s="5" cm="1">
        <f t="array" ref="U1213">SUM(ABS(P1213:T1213/J1213-K1213:O1213/J1213))</f>
        <v>2.578993199966545E-3</v>
      </c>
    </row>
    <row r="1214" spans="1:21" x14ac:dyDescent="0.25">
      <c r="A1214" s="7">
        <v>42667</v>
      </c>
      <c r="B1214" s="12">
        <v>1211</v>
      </c>
      <c r="C1214" s="8">
        <v>27.430526733398398</v>
      </c>
      <c r="D1214" s="8">
        <v>74.259605407714801</v>
      </c>
      <c r="E1214" s="8">
        <v>77.576148986816406</v>
      </c>
      <c r="F1214" s="8">
        <v>58.248287200927699</v>
      </c>
      <c r="G1214" s="8">
        <v>61.345809936523402</v>
      </c>
      <c r="H1214" s="10">
        <f t="shared" si="36"/>
        <v>3.34709723645088E-3</v>
      </c>
      <c r="I1214" s="10">
        <f>(1+H1214)*(1-U1214*$X$5) - 1</f>
        <v>3.2792955601161911E-3</v>
      </c>
      <c r="J1214" s="8">
        <f t="shared" si="37"/>
        <v>164.01229310421988</v>
      </c>
      <c r="K1214" s="9">
        <f>P1213*C1214/C1213</f>
        <v>32.987442837757428</v>
      </c>
      <c r="L1214" s="9">
        <f>Q1213*D1214/D1213</f>
        <v>32.564281679757642</v>
      </c>
      <c r="M1214" s="9">
        <f>R1213*E1214/E1213</f>
        <v>32.486474970715108</v>
      </c>
      <c r="N1214" s="9">
        <f>S1213*F1214/F1213</f>
        <v>32.874429165696533</v>
      </c>
      <c r="O1214" s="9">
        <f>T1213*G1214/G1213</f>
        <v>33.099664450293169</v>
      </c>
      <c r="P1214" s="9">
        <f>IF(MOD($B1214,$X$4)=0,$J1214*X$2,K1214)</f>
        <v>32.802458620843979</v>
      </c>
      <c r="Q1214" s="9">
        <f>IF(MOD($B1214,$X$4)=0,$J1214*Y$2,L1214)</f>
        <v>32.802458620843979</v>
      </c>
      <c r="R1214" s="9">
        <f>IF(MOD($B1214,$X$4)=0,$J1214*Z$2,M1214)</f>
        <v>32.802458620843979</v>
      </c>
      <c r="S1214" s="9">
        <f>IF(MOD($B1214,$X$4)=0,$J1214*AA$2,N1214)</f>
        <v>32.802458620843979</v>
      </c>
      <c r="T1214" s="9">
        <f>IF(MOD($B1214,$X$4)=0,$J1214*AB$2,O1214)</f>
        <v>32.802458620843979</v>
      </c>
      <c r="U1214" s="5" cm="1">
        <f t="array" ref="U1214">SUM(ABS(P1214:T1214/J1214-K1214:O1214/J1214))</f>
        <v>6.7575494583575479E-3</v>
      </c>
    </row>
    <row r="1215" spans="1:21" x14ac:dyDescent="0.25">
      <c r="A1215" s="7">
        <v>42668</v>
      </c>
      <c r="B1215" s="12">
        <v>1212</v>
      </c>
      <c r="C1215" s="8">
        <v>27.570411682128899</v>
      </c>
      <c r="D1215" s="8">
        <v>72.955596923828097</v>
      </c>
      <c r="E1215" s="8">
        <v>77.660949707031193</v>
      </c>
      <c r="F1215" s="8">
        <v>58.189079284667898</v>
      </c>
      <c r="G1215" s="8">
        <v>61.496543884277301</v>
      </c>
      <c r="H1215" s="10">
        <f t="shared" si="36"/>
        <v>-1.9853501492490544E-3</v>
      </c>
      <c r="I1215" s="10">
        <f>(1+H1215)*(1-U1215*$X$5) - 1</f>
        <v>-2.0476492772262267E-3</v>
      </c>
      <c r="J1215" s="8">
        <f t="shared" si="37"/>
        <v>163.68667127362673</v>
      </c>
      <c r="K1215" s="9">
        <f>P1214*C1215/C1214</f>
        <v>32.969738319371395</v>
      </c>
      <c r="L1215" s="9">
        <f>Q1214*D1215/D1214</f>
        <v>32.22644311282891</v>
      </c>
      <c r="M1215" s="9">
        <f>R1214*E1215/E1214</f>
        <v>32.838315932043272</v>
      </c>
      <c r="N1215" s="9">
        <f>S1214*F1215/F1214</f>
        <v>32.76911574817823</v>
      </c>
      <c r="O1215" s="9">
        <f>T1214*G1215/G1214</f>
        <v>32.883058161204922</v>
      </c>
      <c r="P1215" s="9">
        <f>IF(MOD($B1215,$X$4)=0,$J1215*X$2,K1215)</f>
        <v>32.737334254725347</v>
      </c>
      <c r="Q1215" s="9">
        <f>IF(MOD($B1215,$X$4)=0,$J1215*Y$2,L1215)</f>
        <v>32.737334254725347</v>
      </c>
      <c r="R1215" s="9">
        <f>IF(MOD($B1215,$X$4)=0,$J1215*Z$2,M1215)</f>
        <v>32.737334254725347</v>
      </c>
      <c r="S1215" s="9">
        <f>IF(MOD($B1215,$X$4)=0,$J1215*AA$2,N1215)</f>
        <v>32.737334254725347</v>
      </c>
      <c r="T1215" s="9">
        <f>IF(MOD($B1215,$X$4)=0,$J1215*AB$2,O1215)</f>
        <v>32.737334254725347</v>
      </c>
      <c r="U1215" s="5" cm="1">
        <f t="array" ref="U1215">SUM(ABS(P1215:T1215/J1215-K1215:O1215/J1215))</f>
        <v>6.2423059607877307E-3</v>
      </c>
    </row>
    <row r="1216" spans="1:21" x14ac:dyDescent="0.25">
      <c r="A1216" s="7">
        <v>42669</v>
      </c>
      <c r="B1216" s="12">
        <v>1213</v>
      </c>
      <c r="C1216" s="8">
        <v>26.950229644775298</v>
      </c>
      <c r="D1216" s="8">
        <v>72.653343200683594</v>
      </c>
      <c r="E1216" s="8">
        <v>77.984626770019503</v>
      </c>
      <c r="F1216" s="8">
        <v>58.468181610107401</v>
      </c>
      <c r="G1216" s="8">
        <v>61.700450897216797</v>
      </c>
      <c r="H1216" s="10">
        <f t="shared" si="36"/>
        <v>-2.8714835761591839E-3</v>
      </c>
      <c r="I1216" s="10">
        <f>(1+H1216)*(1-U1216*$X$5) - 1</f>
        <v>-2.9550615501139355E-3</v>
      </c>
      <c r="J1216" s="8">
        <f t="shared" si="37"/>
        <v>163.21664768542834</v>
      </c>
      <c r="K1216" s="9">
        <f>P1215*C1216/C1215</f>
        <v>32.000924987801639</v>
      </c>
      <c r="L1216" s="9">
        <f>Q1215*D1216/D1215</f>
        <v>32.601704068947441</v>
      </c>
      <c r="M1216" s="9">
        <f>R1215*E1216/E1215</f>
        <v>32.873777656996502</v>
      </c>
      <c r="N1216" s="9">
        <f>S1215*F1216/F1215</f>
        <v>32.894357982055432</v>
      </c>
      <c r="O1216" s="9">
        <f>T1215*G1216/G1215</f>
        <v>32.845882989627334</v>
      </c>
      <c r="P1216" s="9">
        <f>IF(MOD($B1216,$X$4)=0,$J1216*X$2,K1216)</f>
        <v>32.64332953708567</v>
      </c>
      <c r="Q1216" s="9">
        <f>IF(MOD($B1216,$X$4)=0,$J1216*Y$2,L1216)</f>
        <v>32.64332953708567</v>
      </c>
      <c r="R1216" s="9">
        <f>IF(MOD($B1216,$X$4)=0,$J1216*Z$2,M1216)</f>
        <v>32.64332953708567</v>
      </c>
      <c r="S1216" s="9">
        <f>IF(MOD($B1216,$X$4)=0,$J1216*AA$2,N1216)</f>
        <v>32.64332953708567</v>
      </c>
      <c r="T1216" s="9">
        <f>IF(MOD($B1216,$X$4)=0,$J1216*AB$2,O1216)</f>
        <v>32.64332953708567</v>
      </c>
      <c r="U1216" s="5" cm="1">
        <f t="array" ref="U1216">SUM(ABS(P1216:T1216/J1216-K1216:O1216/J1216))</f>
        <v>8.381865785414333E-3</v>
      </c>
    </row>
    <row r="1217" spans="1:21" x14ac:dyDescent="0.25">
      <c r="A1217" s="7">
        <v>42670</v>
      </c>
      <c r="B1217" s="12">
        <v>1214</v>
      </c>
      <c r="C1217" s="8">
        <v>26.691429138183501</v>
      </c>
      <c r="D1217" s="8">
        <v>71.686111450195298</v>
      </c>
      <c r="E1217" s="8">
        <v>77.005867004394503</v>
      </c>
      <c r="F1217" s="8">
        <v>58.552772521972599</v>
      </c>
      <c r="G1217" s="8">
        <v>61.913257598876903</v>
      </c>
      <c r="H1217" s="10">
        <f t="shared" si="36"/>
        <v>-6.1141470964199973E-3</v>
      </c>
      <c r="I1217" s="10">
        <f>(1+H1217)*(1-U1217*$X$5) - 1</f>
        <v>-6.1826435345235797E-3</v>
      </c>
      <c r="J1217" s="8">
        <f t="shared" si="37"/>
        <v>162.21871709289508</v>
      </c>
      <c r="K1217" s="9">
        <f>P1216*C1217/C1216</f>
        <v>32.329858730625268</v>
      </c>
      <c r="L1217" s="9">
        <f>Q1216*D1217/D1216</f>
        <v>32.208749882812796</v>
      </c>
      <c r="M1217" s="9">
        <f>R1216*E1217/E1216</f>
        <v>32.233633692016618</v>
      </c>
      <c r="N1217" s="9">
        <f>S1216*F1217/F1216</f>
        <v>32.69055742986113</v>
      </c>
      <c r="O1217" s="9">
        <f>T1216*G1217/G1216</f>
        <v>32.755917357579285</v>
      </c>
      <c r="P1217" s="9">
        <f>IF(MOD($B1217,$X$4)=0,$J1217*X$2,K1217)</f>
        <v>32.443743418579018</v>
      </c>
      <c r="Q1217" s="9">
        <f>IF(MOD($B1217,$X$4)=0,$J1217*Y$2,L1217)</f>
        <v>32.443743418579018</v>
      </c>
      <c r="R1217" s="9">
        <f>IF(MOD($B1217,$X$4)=0,$J1217*Z$2,M1217)</f>
        <v>32.443743418579018</v>
      </c>
      <c r="S1217" s="9">
        <f>IF(MOD($B1217,$X$4)=0,$J1217*AA$2,N1217)</f>
        <v>32.443743418579018</v>
      </c>
      <c r="T1217" s="9">
        <f>IF(MOD($B1217,$X$4)=0,$J1217*AB$2,O1217)</f>
        <v>32.443743418579018</v>
      </c>
      <c r="U1217" s="5" cm="1">
        <f t="array" ref="U1217">SUM(ABS(P1217:T1217/J1217-K1217:O1217/J1217))</f>
        <v>6.8917811742064961E-3</v>
      </c>
    </row>
    <row r="1218" spans="1:21" x14ac:dyDescent="0.25">
      <c r="A1218" s="7">
        <v>42671</v>
      </c>
      <c r="B1218" s="12">
        <v>1215</v>
      </c>
      <c r="C1218" s="8">
        <v>26.514232635498001</v>
      </c>
      <c r="D1218" s="8">
        <v>72.437423706054602</v>
      </c>
      <c r="E1218" s="8">
        <v>80.011512756347599</v>
      </c>
      <c r="F1218" s="8">
        <v>58.451267242431598</v>
      </c>
      <c r="G1218" s="8">
        <v>62.055095672607401</v>
      </c>
      <c r="H1218" s="10">
        <f t="shared" si="36"/>
        <v>8.6861224625423006E-3</v>
      </c>
      <c r="I1218" s="10">
        <f>(1+H1218)*(1-U1218*$X$5) - 1</f>
        <v>8.5575635637180625E-3</v>
      </c>
      <c r="J1218" s="8">
        <f t="shared" si="37"/>
        <v>163.62776873528048</v>
      </c>
      <c r="K1218" s="9">
        <f>P1217*C1218/C1217</f>
        <v>32.228359002928762</v>
      </c>
      <c r="L1218" s="9">
        <f>Q1217*D1218/D1217</f>
        <v>32.783772771032709</v>
      </c>
      <c r="M1218" s="9">
        <f>R1217*E1218/E1217</f>
        <v>33.710067704986223</v>
      </c>
      <c r="N1218" s="9">
        <f>S1217*F1218/F1217</f>
        <v>32.387499946182835</v>
      </c>
      <c r="O1218" s="9">
        <f>T1217*G1218/G1217</f>
        <v>32.518069310149954</v>
      </c>
      <c r="P1218" s="9">
        <f>IF(MOD($B1218,$X$4)=0,$J1218*X$2,K1218)</f>
        <v>32.725553747056097</v>
      </c>
      <c r="Q1218" s="9">
        <f>IF(MOD($B1218,$X$4)=0,$J1218*Y$2,L1218)</f>
        <v>32.725553747056097</v>
      </c>
      <c r="R1218" s="9">
        <f>IF(MOD($B1218,$X$4)=0,$J1218*Z$2,M1218)</f>
        <v>32.725553747056097</v>
      </c>
      <c r="S1218" s="9">
        <f>IF(MOD($B1218,$X$4)=0,$J1218*AA$2,N1218)</f>
        <v>32.725553747056097</v>
      </c>
      <c r="T1218" s="9">
        <f>IF(MOD($B1218,$X$4)=0,$J1218*AB$2,O1218)</f>
        <v>32.725553747056097</v>
      </c>
      <c r="U1218" s="5" cm="1">
        <f t="array" ref="U1218">SUM(ABS(P1218:T1218/J1218-K1218:O1218/J1218))</f>
        <v>1.2745183656371784E-2</v>
      </c>
    </row>
    <row r="1219" spans="1:21" x14ac:dyDescent="0.25">
      <c r="A1219" s="7">
        <v>42674</v>
      </c>
      <c r="B1219" s="12">
        <v>1216</v>
      </c>
      <c r="C1219" s="8">
        <v>26.472263336181602</v>
      </c>
      <c r="D1219" s="8">
        <v>72.074714660644503</v>
      </c>
      <c r="E1219" s="8">
        <v>80.728218078613196</v>
      </c>
      <c r="F1219" s="8">
        <v>58.578147888183501</v>
      </c>
      <c r="G1219" s="8">
        <v>62.081710815429602</v>
      </c>
      <c r="H1219" s="10">
        <f t="shared" si="36"/>
        <v>9.9340576378925682E-4</v>
      </c>
      <c r="I1219" s="10">
        <f>(1+H1219)*(1-U1219*$X$5) - 1</f>
        <v>9.5684006723351089E-4</v>
      </c>
      <c r="J1219" s="8">
        <f t="shared" si="37"/>
        <v>163.79031750385809</v>
      </c>
      <c r="K1219" s="9">
        <f>P1218*C1219/C1218</f>
        <v>32.673752566181399</v>
      </c>
      <c r="L1219" s="9">
        <f>Q1218*D1219/D1218</f>
        <v>32.561690183820069</v>
      </c>
      <c r="M1219" s="9">
        <f>R1218*E1219/E1218</f>
        <v>33.018693793239549</v>
      </c>
      <c r="N1219" s="9">
        <f>S1218*F1219/F1218</f>
        <v>32.796591375287377</v>
      </c>
      <c r="O1219" s="9">
        <f>T1218*G1219/G1218</f>
        <v>32.739589585329696</v>
      </c>
      <c r="P1219" s="9">
        <f>IF(MOD($B1219,$X$4)=0,$J1219*X$2,K1219)</f>
        <v>32.75806350077162</v>
      </c>
      <c r="Q1219" s="9">
        <f>IF(MOD($B1219,$X$4)=0,$J1219*Y$2,L1219)</f>
        <v>32.75806350077162</v>
      </c>
      <c r="R1219" s="9">
        <f>IF(MOD($B1219,$X$4)=0,$J1219*Z$2,M1219)</f>
        <v>32.75806350077162</v>
      </c>
      <c r="S1219" s="9">
        <f>IF(MOD($B1219,$X$4)=0,$J1219*AA$2,N1219)</f>
        <v>32.75806350077162</v>
      </c>
      <c r="T1219" s="9">
        <f>IF(MOD($B1219,$X$4)=0,$J1219*AB$2,O1219)</f>
        <v>32.75806350077162</v>
      </c>
      <c r="U1219" s="5" cm="1">
        <f t="array" ref="U1219">SUM(ABS(P1219:T1219/J1219-K1219:O1219/J1219))</f>
        <v>3.6529408031295285E-3</v>
      </c>
    </row>
    <row r="1220" spans="1:21" x14ac:dyDescent="0.25">
      <c r="A1220" s="7">
        <v>42675</v>
      </c>
      <c r="B1220" s="12">
        <v>1217</v>
      </c>
      <c r="C1220" s="8">
        <v>25.994295120239201</v>
      </c>
      <c r="D1220" s="8">
        <v>71.021148681640597</v>
      </c>
      <c r="E1220" s="8">
        <v>82.061492919921804</v>
      </c>
      <c r="F1220" s="8">
        <v>58.332870483398402</v>
      </c>
      <c r="G1220" s="8">
        <v>61.443336486816399</v>
      </c>
      <c r="H1220" s="10">
        <f t="shared" si="36"/>
        <v>-6.1255037643332955E-3</v>
      </c>
      <c r="I1220" s="10">
        <f>(1+H1220)*(1-U1220*$X$5) - 1</f>
        <v>-6.2238214580222495E-3</v>
      </c>
      <c r="J1220" s="8">
        <f t="shared" si="37"/>
        <v>162.78701929742687</v>
      </c>
      <c r="K1220" s="9">
        <f>P1219*C1220/C1219</f>
        <v>32.166602431865144</v>
      </c>
      <c r="L1220" s="9">
        <f>Q1219*D1220/D1219</f>
        <v>32.279216218406894</v>
      </c>
      <c r="M1220" s="9">
        <f>R1219*E1220/E1219</f>
        <v>33.299082526771144</v>
      </c>
      <c r="N1220" s="9">
        <f>S1219*F1220/F1219</f>
        <v>32.620899505477816</v>
      </c>
      <c r="O1220" s="9">
        <f>T1219*G1220/G1219</f>
        <v>32.421218614905875</v>
      </c>
      <c r="P1220" s="9">
        <f>IF(MOD($B1220,$X$4)=0,$J1220*X$2,K1220)</f>
        <v>32.557403859485376</v>
      </c>
      <c r="Q1220" s="9">
        <f>IF(MOD($B1220,$X$4)=0,$J1220*Y$2,L1220)</f>
        <v>32.557403859485376</v>
      </c>
      <c r="R1220" s="9">
        <f>IF(MOD($B1220,$X$4)=0,$J1220*Z$2,M1220)</f>
        <v>32.557403859485376</v>
      </c>
      <c r="S1220" s="9">
        <f>IF(MOD($B1220,$X$4)=0,$J1220*AA$2,N1220)</f>
        <v>32.557403859485376</v>
      </c>
      <c r="T1220" s="9">
        <f>IF(MOD($B1220,$X$4)=0,$J1220*AB$2,O1220)</f>
        <v>32.557403859485376</v>
      </c>
      <c r="U1220" s="5" cm="1">
        <f t="array" ref="U1220">SUM(ABS(P1220:T1220/J1220-K1220:O1220/J1220))</f>
        <v>9.8923650884851499E-3</v>
      </c>
    </row>
    <row r="1221" spans="1:21" x14ac:dyDescent="0.25">
      <c r="A1221" s="7">
        <v>42676</v>
      </c>
      <c r="B1221" s="12">
        <v>1218</v>
      </c>
      <c r="C1221" s="8">
        <v>26.0176181793212</v>
      </c>
      <c r="D1221" s="8">
        <v>70.0452880859375</v>
      </c>
      <c r="E1221" s="8">
        <v>81.221443176269503</v>
      </c>
      <c r="F1221" s="8">
        <v>58.087589263916001</v>
      </c>
      <c r="G1221" s="8">
        <v>61.576316833496001</v>
      </c>
      <c r="H1221" s="10">
        <f t="shared" ref="H1221:H1284" si="38">J1221/J1220 - 1</f>
        <v>-5.0241190900611743E-3</v>
      </c>
      <c r="I1221" s="10">
        <f>(1+H1221)*(1-U1221*$X$5) - 1</f>
        <v>-5.0798351570143785E-3</v>
      </c>
      <c r="J1221" s="8">
        <f t="shared" ref="J1221:J1284" si="39">SUM(K1221:O1221)</f>
        <v>161.96915792616051</v>
      </c>
      <c r="K1221" s="9">
        <f>P1220*C1221/C1220</f>
        <v>32.586615586530058</v>
      </c>
      <c r="L1221" s="9">
        <f>Q1220*D1221/D1220</f>
        <v>32.110051372027272</v>
      </c>
      <c r="M1221" s="9">
        <f>R1220*E1221/E1220</f>
        <v>32.224119175122716</v>
      </c>
      <c r="N1221" s="9">
        <f>S1220*F1221/F1220</f>
        <v>32.420504720875208</v>
      </c>
      <c r="O1221" s="9">
        <f>T1220*G1221/G1220</f>
        <v>32.62786707160523</v>
      </c>
      <c r="P1221" s="9">
        <f>IF(MOD($B1221,$X$4)=0,$J1221*X$2,K1221)</f>
        <v>32.3938315852321</v>
      </c>
      <c r="Q1221" s="9">
        <f>IF(MOD($B1221,$X$4)=0,$J1221*Y$2,L1221)</f>
        <v>32.3938315852321</v>
      </c>
      <c r="R1221" s="9">
        <f>IF(MOD($B1221,$X$4)=0,$J1221*Z$2,M1221)</f>
        <v>32.3938315852321</v>
      </c>
      <c r="S1221" s="9">
        <f>IF(MOD($B1221,$X$4)=0,$J1221*AA$2,N1221)</f>
        <v>32.3938315852321</v>
      </c>
      <c r="T1221" s="9">
        <f>IF(MOD($B1221,$X$4)=0,$J1221*AB$2,O1221)</f>
        <v>32.3938315852321</v>
      </c>
      <c r="U1221" s="5" cm="1">
        <f t="array" ref="U1221">SUM(ABS(P1221:T1221/J1221-K1221:O1221/J1221))</f>
        <v>5.5997404582537602E-3</v>
      </c>
    </row>
    <row r="1222" spans="1:21" x14ac:dyDescent="0.25">
      <c r="A1222" s="7">
        <v>42677</v>
      </c>
      <c r="B1222" s="12">
        <v>1219</v>
      </c>
      <c r="C1222" s="8">
        <v>25.738735198974599</v>
      </c>
      <c r="D1222" s="8">
        <v>70.1834716796875</v>
      </c>
      <c r="E1222" s="8">
        <v>81.221443176269503</v>
      </c>
      <c r="F1222" s="8">
        <v>57.833858489990199</v>
      </c>
      <c r="G1222" s="8">
        <v>61.735916137695298</v>
      </c>
      <c r="H1222" s="10">
        <f t="shared" si="38"/>
        <v>-2.1044815533401984E-3</v>
      </c>
      <c r="I1222" s="10">
        <f>(1+H1222)*(1-U1222*$X$5) - 1</f>
        <v>-2.1479940091844174E-3</v>
      </c>
      <c r="J1222" s="8">
        <f t="shared" si="39"/>
        <v>161.62829682109486</v>
      </c>
      <c r="K1222" s="9">
        <f>P1221*C1222/C1221</f>
        <v>32.046601941262779</v>
      </c>
      <c r="L1222" s="9">
        <f>Q1221*D1222/D1221</f>
        <v>32.457737326590291</v>
      </c>
      <c r="M1222" s="9">
        <f>R1221*E1222/E1221</f>
        <v>32.3938315852321</v>
      </c>
      <c r="N1222" s="9">
        <f>S1221*F1222/F1221</f>
        <v>32.252332995555754</v>
      </c>
      <c r="O1222" s="9">
        <f>T1221*G1222/G1221</f>
        <v>32.477792972453948</v>
      </c>
      <c r="P1222" s="9">
        <f>IF(MOD($B1222,$X$4)=0,$J1222*X$2,K1222)</f>
        <v>32.325659364218971</v>
      </c>
      <c r="Q1222" s="9">
        <f>IF(MOD($B1222,$X$4)=0,$J1222*Y$2,L1222)</f>
        <v>32.325659364218971</v>
      </c>
      <c r="R1222" s="9">
        <f>IF(MOD($B1222,$X$4)=0,$J1222*Z$2,M1222)</f>
        <v>32.325659364218971</v>
      </c>
      <c r="S1222" s="9">
        <f>IF(MOD($B1222,$X$4)=0,$J1222*AA$2,N1222)</f>
        <v>32.325659364218971</v>
      </c>
      <c r="T1222" s="9">
        <f>IF(MOD($B1222,$X$4)=0,$J1222*AB$2,O1222)</f>
        <v>32.325659364218971</v>
      </c>
      <c r="U1222" s="5" cm="1">
        <f t="array" ref="U1222">SUM(ABS(P1222:T1222/J1222-K1222:O1222/J1222))</f>
        <v>4.3604220121117587E-3</v>
      </c>
    </row>
    <row r="1223" spans="1:21" x14ac:dyDescent="0.25">
      <c r="A1223" s="7">
        <v>42678</v>
      </c>
      <c r="B1223" s="12">
        <v>1220</v>
      </c>
      <c r="C1223" s="8">
        <v>25.506729125976499</v>
      </c>
      <c r="D1223" s="8">
        <v>71.081596374511705</v>
      </c>
      <c r="E1223" s="8">
        <v>80.7513427734375</v>
      </c>
      <c r="F1223" s="8">
        <v>57.309478759765597</v>
      </c>
      <c r="G1223" s="8">
        <v>61.319202423095703</v>
      </c>
      <c r="H1223" s="10">
        <f t="shared" si="38"/>
        <v>-3.5643806606976414E-3</v>
      </c>
      <c r="I1223" s="10">
        <f>(1+H1223)*(1-U1223*$X$5) - 1</f>
        <v>-3.6298254314676148E-3</v>
      </c>
      <c r="J1223" s="8">
        <f t="shared" si="39"/>
        <v>161.05219204568425</v>
      </c>
      <c r="K1223" s="9">
        <f>P1222*C1223/C1222</f>
        <v>32.034279495387445</v>
      </c>
      <c r="L1223" s="9">
        <f>Q1222*D1223/D1222</f>
        <v>32.73932475090691</v>
      </c>
      <c r="M1223" s="9">
        <f>R1222*E1223/E1222</f>
        <v>32.138562153252771</v>
      </c>
      <c r="N1223" s="9">
        <f>S1222*F1223/F1222</f>
        <v>32.032562535141324</v>
      </c>
      <c r="O1223" s="9">
        <f>T1222*G1223/G1222</f>
        <v>32.107463110995802</v>
      </c>
      <c r="P1223" s="9">
        <f>IF(MOD($B1223,$X$4)=0,$J1223*X$2,K1223)</f>
        <v>32.210438409136849</v>
      </c>
      <c r="Q1223" s="9">
        <f>IF(MOD($B1223,$X$4)=0,$J1223*Y$2,L1223)</f>
        <v>32.210438409136849</v>
      </c>
      <c r="R1223" s="9">
        <f>IF(MOD($B1223,$X$4)=0,$J1223*Z$2,M1223)</f>
        <v>32.210438409136849</v>
      </c>
      <c r="S1223" s="9">
        <f>IF(MOD($B1223,$X$4)=0,$J1223*AA$2,N1223)</f>
        <v>32.210438409136849</v>
      </c>
      <c r="T1223" s="9">
        <f>IF(MOD($B1223,$X$4)=0,$J1223*AB$2,O1223)</f>
        <v>32.210438409136849</v>
      </c>
      <c r="U1223" s="5" cm="1">
        <f t="array" ref="U1223">SUM(ABS(P1223:T1223/J1223-K1223:O1223/J1223))</f>
        <v>6.5678875282868809E-3</v>
      </c>
    </row>
    <row r="1224" spans="1:21" x14ac:dyDescent="0.25">
      <c r="A1224" s="7">
        <v>42681</v>
      </c>
      <c r="B1224" s="12">
        <v>1221</v>
      </c>
      <c r="C1224" s="8">
        <v>25.874660491943299</v>
      </c>
      <c r="D1224" s="8">
        <v>72.325172424316406</v>
      </c>
      <c r="E1224" s="8">
        <v>82.346656799316406</v>
      </c>
      <c r="F1224" s="8">
        <v>59.102523803710902</v>
      </c>
      <c r="G1224" s="8">
        <v>61.8689155578613</v>
      </c>
      <c r="H1224" s="10">
        <f t="shared" si="38"/>
        <v>1.8385528991041733E-2</v>
      </c>
      <c r="I1224" s="10">
        <f>(1+H1224)*(1-U1224*$X$5) - 1</f>
        <v>1.8328441457596378E-2</v>
      </c>
      <c r="J1224" s="8">
        <f t="shared" si="39"/>
        <v>164.01322179161099</v>
      </c>
      <c r="K1224" s="9">
        <f>P1223*C1224/C1223</f>
        <v>32.675069940045049</v>
      </c>
      <c r="L1224" s="9">
        <f>Q1223*D1224/D1223</f>
        <v>32.773961624742</v>
      </c>
      <c r="M1224" s="9">
        <f>R1223*E1224/E1223</f>
        <v>32.846784040168352</v>
      </c>
      <c r="N1224" s="9">
        <f>S1223*F1224/F1223</f>
        <v>33.218208296469264</v>
      </c>
      <c r="O1224" s="9">
        <f>T1223*G1224/G1223</f>
        <v>32.499197890186323</v>
      </c>
      <c r="P1224" s="9">
        <f>IF(MOD($B1224,$X$4)=0,$J1224*X$2,K1224)</f>
        <v>32.802644358322198</v>
      </c>
      <c r="Q1224" s="9">
        <f>IF(MOD($B1224,$X$4)=0,$J1224*Y$2,L1224)</f>
        <v>32.802644358322198</v>
      </c>
      <c r="R1224" s="9">
        <f>IF(MOD($B1224,$X$4)=0,$J1224*Z$2,M1224)</f>
        <v>32.802644358322198</v>
      </c>
      <c r="S1224" s="9">
        <f>IF(MOD($B1224,$X$4)=0,$J1224*AA$2,N1224)</f>
        <v>32.802644358322198</v>
      </c>
      <c r="T1224" s="9">
        <f>IF(MOD($B1224,$X$4)=0,$J1224*AB$2,O1224)</f>
        <v>32.802644358322198</v>
      </c>
      <c r="U1224" s="5" cm="1">
        <f t="array" ref="U1224">SUM(ABS(P1224:T1224/J1224-K1224:O1224/J1224))</f>
        <v>5.6056897727099209E-3</v>
      </c>
    </row>
    <row r="1225" spans="1:21" x14ac:dyDescent="0.25">
      <c r="A1225" s="7">
        <v>42682</v>
      </c>
      <c r="B1225" s="12">
        <v>1222</v>
      </c>
      <c r="C1225" s="8">
        <v>26.026988983154201</v>
      </c>
      <c r="D1225" s="8">
        <v>73.128280639648395</v>
      </c>
      <c r="E1225" s="8">
        <v>82.685745239257798</v>
      </c>
      <c r="F1225" s="8">
        <v>59.229377746582003</v>
      </c>
      <c r="G1225" s="8">
        <v>61.877784729003899</v>
      </c>
      <c r="H1225" s="10">
        <f t="shared" si="38"/>
        <v>4.679761632919055E-3</v>
      </c>
      <c r="I1225" s="10">
        <f>(1+H1225)*(1-U1225*$X$5) - 1</f>
        <v>4.6492345257618251E-3</v>
      </c>
      <c r="J1225" s="8">
        <f t="shared" si="39"/>
        <v>164.7807645742428</v>
      </c>
      <c r="K1225" s="9">
        <f>P1224*C1225/C1224</f>
        <v>32.995759059262404</v>
      </c>
      <c r="L1225" s="9">
        <f>Q1224*D1225/D1224</f>
        <v>33.166889230276695</v>
      </c>
      <c r="M1225" s="9">
        <f>R1224*E1225/E1224</f>
        <v>32.937719635616368</v>
      </c>
      <c r="N1225" s="9">
        <f>S1224*F1225/F1224</f>
        <v>32.873049892733412</v>
      </c>
      <c r="O1225" s="9">
        <f>T1224*G1225/G1224</f>
        <v>32.807346756353915</v>
      </c>
      <c r="P1225" s="9">
        <f>IF(MOD($B1225,$X$4)=0,$J1225*X$2,K1225)</f>
        <v>32.956152914848559</v>
      </c>
      <c r="Q1225" s="9">
        <f>IF(MOD($B1225,$X$4)=0,$J1225*Y$2,L1225)</f>
        <v>32.956152914848559</v>
      </c>
      <c r="R1225" s="9">
        <f>IF(MOD($B1225,$X$4)=0,$J1225*Z$2,M1225)</f>
        <v>32.956152914848559</v>
      </c>
      <c r="S1225" s="9">
        <f>IF(MOD($B1225,$X$4)=0,$J1225*AA$2,N1225)</f>
        <v>32.956152914848559</v>
      </c>
      <c r="T1225" s="9">
        <f>IF(MOD($B1225,$X$4)=0,$J1225*AB$2,O1225)</f>
        <v>32.956152914848559</v>
      </c>
      <c r="U1225" s="5" cm="1">
        <f t="array" ref="U1225">SUM(ABS(P1225:T1225/J1225-K1225:O1225/J1225))</f>
        <v>3.0384913007147629E-3</v>
      </c>
    </row>
    <row r="1226" spans="1:21" x14ac:dyDescent="0.25">
      <c r="A1226" s="7">
        <v>42683</v>
      </c>
      <c r="B1226" s="12">
        <v>1223</v>
      </c>
      <c r="C1226" s="8">
        <v>25.984804153442301</v>
      </c>
      <c r="D1226" s="8">
        <v>78.758872985839801</v>
      </c>
      <c r="E1226" s="8">
        <v>82.955467224121094</v>
      </c>
      <c r="F1226" s="8">
        <v>61.952762603759702</v>
      </c>
      <c r="G1226" s="8">
        <v>63.039276123046797</v>
      </c>
      <c r="H1226" s="10">
        <f t="shared" si="38"/>
        <v>2.867766792319193E-2</v>
      </c>
      <c r="I1226" s="10">
        <f>(1+H1226)*(1-U1226*$X$5) - 1</f>
        <v>2.8415183649779019E-2</v>
      </c>
      <c r="J1226" s="8">
        <f t="shared" si="39"/>
        <v>169.5062926208326</v>
      </c>
      <c r="K1226" s="9">
        <f>P1225*C1226/C1225</f>
        <v>32.902737220102921</v>
      </c>
      <c r="L1226" s="9">
        <f>Q1225*D1226/D1225</f>
        <v>35.493648132008808</v>
      </c>
      <c r="M1226" s="9">
        <f>R1225*E1226/E1225</f>
        <v>33.063656317665213</v>
      </c>
      <c r="N1226" s="9">
        <f>S1225*F1226/F1225</f>
        <v>34.471486879408239</v>
      </c>
      <c r="O1226" s="9">
        <f>T1225*G1226/G1225</f>
        <v>33.574764071647394</v>
      </c>
      <c r="P1226" s="9">
        <f>IF(MOD($B1226,$X$4)=0,$J1226*X$2,K1226)</f>
        <v>33.901258524166522</v>
      </c>
      <c r="Q1226" s="9">
        <f>IF(MOD($B1226,$X$4)=0,$J1226*Y$2,L1226)</f>
        <v>33.901258524166522</v>
      </c>
      <c r="R1226" s="9">
        <f>IF(MOD($B1226,$X$4)=0,$J1226*Z$2,M1226)</f>
        <v>33.901258524166522</v>
      </c>
      <c r="S1226" s="9">
        <f>IF(MOD($B1226,$X$4)=0,$J1226*AA$2,N1226)</f>
        <v>33.901258524166522</v>
      </c>
      <c r="T1226" s="9">
        <f>IF(MOD($B1226,$X$4)=0,$J1226*AB$2,O1226)</f>
        <v>33.901258524166522</v>
      </c>
      <c r="U1226" s="5" cm="1">
        <f t="array" ref="U1226">SUM(ABS(P1226:T1226/J1226-K1226:O1226/J1226))</f>
        <v>2.5516668787294694E-2</v>
      </c>
    </row>
    <row r="1227" spans="1:21" x14ac:dyDescent="0.25">
      <c r="A1227" s="7">
        <v>42684</v>
      </c>
      <c r="B1227" s="12">
        <v>1224</v>
      </c>
      <c r="C1227" s="8">
        <v>25.260663986206001</v>
      </c>
      <c r="D1227" s="8">
        <v>80.701927185058594</v>
      </c>
      <c r="E1227" s="8">
        <v>83.071075439453097</v>
      </c>
      <c r="F1227" s="8">
        <v>64.828407287597599</v>
      </c>
      <c r="G1227" s="8">
        <v>63.296398162841797</v>
      </c>
      <c r="H1227" s="10">
        <f t="shared" si="38"/>
        <v>9.7384399265363353E-3</v>
      </c>
      <c r="I1227" s="10">
        <f>(1+H1227)*(1-U1227*$X$5) - 1</f>
        <v>9.5319968265603627E-3</v>
      </c>
      <c r="J1227" s="8">
        <f t="shared" si="39"/>
        <v>171.15701946869046</v>
      </c>
      <c r="K1227" s="9">
        <f>P1226*C1227/C1226</f>
        <v>32.956503933281567</v>
      </c>
      <c r="L1227" s="9">
        <f>Q1226*D1227/D1226</f>
        <v>34.737633909401232</v>
      </c>
      <c r="M1227" s="9">
        <f>R1226*E1227/E1226</f>
        <v>33.948503921325205</v>
      </c>
      <c r="N1227" s="9">
        <f>S1226*F1227/F1226</f>
        <v>35.474844103779041</v>
      </c>
      <c r="O1227" s="9">
        <f>T1226*G1227/G1226</f>
        <v>34.039533600903397</v>
      </c>
      <c r="P1227" s="9">
        <f>IF(MOD($B1227,$X$4)=0,$J1227*X$2,K1227)</f>
        <v>34.231403893738097</v>
      </c>
      <c r="Q1227" s="9">
        <f>IF(MOD($B1227,$X$4)=0,$J1227*Y$2,L1227)</f>
        <v>34.231403893738097</v>
      </c>
      <c r="R1227" s="9">
        <f>IF(MOD($B1227,$X$4)=0,$J1227*Z$2,M1227)</f>
        <v>34.231403893738097</v>
      </c>
      <c r="S1227" s="9">
        <f>IF(MOD($B1227,$X$4)=0,$J1227*AA$2,N1227)</f>
        <v>34.231403893738097</v>
      </c>
      <c r="T1227" s="9">
        <f>IF(MOD($B1227,$X$4)=0,$J1227*AB$2,O1227)</f>
        <v>34.231403893738097</v>
      </c>
      <c r="U1227" s="5" cm="1">
        <f t="array" ref="U1227">SUM(ABS(P1227:T1227/J1227-K1227:O1227/J1227))</f>
        <v>2.0445205591163779E-2</v>
      </c>
    </row>
    <row r="1228" spans="1:21" x14ac:dyDescent="0.25">
      <c r="A1228" s="7">
        <v>42685</v>
      </c>
      <c r="B1228" s="12">
        <v>1225</v>
      </c>
      <c r="C1228" s="8">
        <v>25.41064453125</v>
      </c>
      <c r="D1228" s="8">
        <v>80.321968078613196</v>
      </c>
      <c r="E1228" s="8">
        <v>82.184822082519503</v>
      </c>
      <c r="F1228" s="8">
        <v>64.862220764160099</v>
      </c>
      <c r="G1228" s="8">
        <v>63.154548645019503</v>
      </c>
      <c r="H1228" s="10">
        <f t="shared" si="38"/>
        <v>-2.2317860331623196E-3</v>
      </c>
      <c r="I1228" s="10">
        <f>(1+H1228)*(1-U1228*$X$5) - 1</f>
        <v>-2.2754759225434018E-3</v>
      </c>
      <c r="J1228" s="8">
        <f t="shared" si="39"/>
        <v>170.77503362316256</v>
      </c>
      <c r="K1228" s="9">
        <f>P1227*C1228/C1227</f>
        <v>34.434646556575764</v>
      </c>
      <c r="L1228" s="9">
        <f>Q1227*D1228/D1227</f>
        <v>34.070236322039214</v>
      </c>
      <c r="M1228" s="9">
        <f>R1227*E1228/E1227</f>
        <v>33.866202210084836</v>
      </c>
      <c r="N1228" s="9">
        <f>S1227*F1228/F1227</f>
        <v>34.249258455059149</v>
      </c>
      <c r="O1228" s="9">
        <f>T1227*G1228/G1227</f>
        <v>34.154690079403593</v>
      </c>
      <c r="P1228" s="9">
        <f>IF(MOD($B1228,$X$4)=0,$J1228*X$2,K1228)</f>
        <v>34.155006724632514</v>
      </c>
      <c r="Q1228" s="9">
        <f>IF(MOD($B1228,$X$4)=0,$J1228*Y$2,L1228)</f>
        <v>34.155006724632514</v>
      </c>
      <c r="R1228" s="9">
        <f>IF(MOD($B1228,$X$4)=0,$J1228*Z$2,M1228)</f>
        <v>34.155006724632514</v>
      </c>
      <c r="S1228" s="9">
        <f>IF(MOD($B1228,$X$4)=0,$J1228*AA$2,N1228)</f>
        <v>34.155006724632514</v>
      </c>
      <c r="T1228" s="9">
        <f>IF(MOD($B1228,$X$4)=0,$J1228*AB$2,O1228)</f>
        <v>34.155006724632514</v>
      </c>
      <c r="U1228" s="5" cm="1">
        <f t="array" ref="U1228">SUM(ABS(P1228:T1228/J1228-K1228:O1228/J1228))</f>
        <v>4.3787613966445871E-3</v>
      </c>
    </row>
    <row r="1229" spans="1:21" x14ac:dyDescent="0.25">
      <c r="A1229" s="7">
        <v>42688</v>
      </c>
      <c r="B1229" s="12">
        <v>1226</v>
      </c>
      <c r="C1229" s="8">
        <v>24.773214340209901</v>
      </c>
      <c r="D1229" s="8">
        <v>81.323707580566406</v>
      </c>
      <c r="E1229" s="8">
        <v>82.146255493164006</v>
      </c>
      <c r="F1229" s="8">
        <v>67.247299194335895</v>
      </c>
      <c r="G1229" s="8">
        <v>62.4984321594238</v>
      </c>
      <c r="H1229" s="10">
        <f t="shared" si="38"/>
        <v>2.6599033185452647E-3</v>
      </c>
      <c r="I1229" s="10">
        <f>(1+H1229)*(1-U1229*$X$5) - 1</f>
        <v>2.4842105098381584E-3</v>
      </c>
      <c r="J1229" s="8">
        <f t="shared" si="39"/>
        <v>171.22927870182147</v>
      </c>
      <c r="K1229" s="9">
        <f>P1228*C1229/C1228</f>
        <v>33.298222771959296</v>
      </c>
      <c r="L1229" s="9">
        <f>Q1228*D1229/D1228</f>
        <v>34.580972624671908</v>
      </c>
      <c r="M1229" s="9">
        <f>R1228*E1229/E1228</f>
        <v>34.138978921865473</v>
      </c>
      <c r="N1229" s="9">
        <f>S1228*F1229/F1228</f>
        <v>35.410936121771542</v>
      </c>
      <c r="O1229" s="9">
        <f>T1228*G1229/G1228</f>
        <v>33.800168261553246</v>
      </c>
      <c r="P1229" s="9">
        <f>IF(MOD($B1229,$X$4)=0,$J1229*X$2,K1229)</f>
        <v>34.245855740364298</v>
      </c>
      <c r="Q1229" s="9">
        <f>IF(MOD($B1229,$X$4)=0,$J1229*Y$2,L1229)</f>
        <v>34.245855740364298</v>
      </c>
      <c r="R1229" s="9">
        <f>IF(MOD($B1229,$X$4)=0,$J1229*Z$2,M1229)</f>
        <v>34.245855740364298</v>
      </c>
      <c r="S1229" s="9">
        <f>IF(MOD($B1229,$X$4)=0,$J1229*AA$2,N1229)</f>
        <v>34.245855740364298</v>
      </c>
      <c r="T1229" s="9">
        <f>IF(MOD($B1229,$X$4)=0,$J1229*AB$2,O1229)</f>
        <v>34.245855740364298</v>
      </c>
      <c r="U1229" s="5" cm="1">
        <f t="array" ref="U1229">SUM(ABS(P1229:T1229/J1229-K1229:O1229/J1229))</f>
        <v>1.7522672256621574E-2</v>
      </c>
    </row>
    <row r="1230" spans="1:21" x14ac:dyDescent="0.25">
      <c r="A1230" s="7">
        <v>42689</v>
      </c>
      <c r="B1230" s="12">
        <v>1227</v>
      </c>
      <c r="C1230" s="8">
        <v>25.101301193237301</v>
      </c>
      <c r="D1230" s="8">
        <v>81.556869506835895</v>
      </c>
      <c r="E1230" s="8">
        <v>83.972763061523395</v>
      </c>
      <c r="F1230" s="8">
        <v>67.120437622070298</v>
      </c>
      <c r="G1230" s="8">
        <v>63.322982788085902</v>
      </c>
      <c r="H1230" s="10">
        <f t="shared" si="38"/>
        <v>9.9304338278831672E-3</v>
      </c>
      <c r="I1230" s="10">
        <f>(1+H1230)*(1-U1230*$X$5) - 1</f>
        <v>9.8549127217344434E-3</v>
      </c>
      <c r="J1230" s="8">
        <f t="shared" si="39"/>
        <v>172.92965972336606</v>
      </c>
      <c r="K1230" s="9">
        <f>P1229*C1230/C1229</f>
        <v>34.699394586183338</v>
      </c>
      <c r="L1230" s="9">
        <f>Q1229*D1230/D1229</f>
        <v>34.344041496138651</v>
      </c>
      <c r="M1230" s="9">
        <f>R1229*E1230/E1229</f>
        <v>35.007306330159281</v>
      </c>
      <c r="N1230" s="9">
        <f>S1229*F1230/F1229</f>
        <v>34.181251166576907</v>
      </c>
      <c r="O1230" s="9">
        <f>T1229*G1230/G1229</f>
        <v>34.697666144307867</v>
      </c>
      <c r="P1230" s="9">
        <f>IF(MOD($B1230,$X$4)=0,$J1230*X$2,K1230)</f>
        <v>34.585931944673213</v>
      </c>
      <c r="Q1230" s="9">
        <f>IF(MOD($B1230,$X$4)=0,$J1230*Y$2,L1230)</f>
        <v>34.585931944673213</v>
      </c>
      <c r="R1230" s="9">
        <f>IF(MOD($B1230,$X$4)=0,$J1230*Z$2,M1230)</f>
        <v>34.585931944673213</v>
      </c>
      <c r="S1230" s="9">
        <f>IF(MOD($B1230,$X$4)=0,$J1230*AA$2,N1230)</f>
        <v>34.585931944673213</v>
      </c>
      <c r="T1230" s="9">
        <f>IF(MOD($B1230,$X$4)=0,$J1230*AB$2,O1230)</f>
        <v>34.585931944673213</v>
      </c>
      <c r="U1230" s="5" cm="1">
        <f t="array" ref="U1230">SUM(ABS(P1230:T1230/J1230-K1230:O1230/J1230))</f>
        <v>7.4778522974620898E-3</v>
      </c>
    </row>
    <row r="1231" spans="1:21" x14ac:dyDescent="0.25">
      <c r="A1231" s="7">
        <v>42690</v>
      </c>
      <c r="B1231" s="12">
        <v>1228</v>
      </c>
      <c r="C1231" s="8">
        <v>25.776229858398398</v>
      </c>
      <c r="D1231" s="8">
        <v>80.615554809570298</v>
      </c>
      <c r="E1231" s="8">
        <v>84.338607788085895</v>
      </c>
      <c r="F1231" s="8">
        <v>65.462722778320298</v>
      </c>
      <c r="G1231" s="8">
        <v>63.296398162841797</v>
      </c>
      <c r="H1231" s="10">
        <f t="shared" si="38"/>
        <v>-1.0828722164983873E-3</v>
      </c>
      <c r="I1231" s="10">
        <f>(1+H1231)*(1-U1231*$X$5) - 1</f>
        <v>-1.219166985215292E-3</v>
      </c>
      <c r="J1231" s="8">
        <f t="shared" si="39"/>
        <v>172.74239899944311</v>
      </c>
      <c r="K1231" s="9">
        <f>P1230*C1231/C1230</f>
        <v>35.515885204907384</v>
      </c>
      <c r="L1231" s="9">
        <f>Q1230*D1231/D1230</f>
        <v>34.186747348022898</v>
      </c>
      <c r="M1231" s="9">
        <f>R1230*E1231/E1230</f>
        <v>34.736612717270127</v>
      </c>
      <c r="N1231" s="9">
        <f>S1230*F1231/F1230</f>
        <v>33.731741852939365</v>
      </c>
      <c r="O1231" s="9">
        <f>T1230*G1231/G1230</f>
        <v>34.571411876303337</v>
      </c>
      <c r="P1231" s="9">
        <f>IF(MOD($B1231,$X$4)=0,$J1231*X$2,K1231)</f>
        <v>34.548479799888625</v>
      </c>
      <c r="Q1231" s="9">
        <f>IF(MOD($B1231,$X$4)=0,$J1231*Y$2,L1231)</f>
        <v>34.548479799888625</v>
      </c>
      <c r="R1231" s="9">
        <f>IF(MOD($B1231,$X$4)=0,$J1231*Z$2,M1231)</f>
        <v>34.548479799888625</v>
      </c>
      <c r="S1231" s="9">
        <f>IF(MOD($B1231,$X$4)=0,$J1231*AA$2,N1231)</f>
        <v>34.548479799888625</v>
      </c>
      <c r="T1231" s="9">
        <f>IF(MOD($B1231,$X$4)=0,$J1231*AB$2,O1231)</f>
        <v>34.548479799888625</v>
      </c>
      <c r="U1231" s="5" cm="1">
        <f t="array" ref="U1231">SUM(ABS(P1231:T1231/J1231-K1231:O1231/J1231))</f>
        <v>1.3644251852942935E-2</v>
      </c>
    </row>
    <row r="1232" spans="1:21" x14ac:dyDescent="0.25">
      <c r="A1232" s="7">
        <v>42691</v>
      </c>
      <c r="B1232" s="12">
        <v>1229</v>
      </c>
      <c r="C1232" s="8">
        <v>25.766860961913999</v>
      </c>
      <c r="D1232" s="8">
        <v>80.123329162597599</v>
      </c>
      <c r="E1232" s="8">
        <v>84.159584045410099</v>
      </c>
      <c r="F1232" s="8">
        <v>65.987098693847599</v>
      </c>
      <c r="G1232" s="8">
        <v>61.345809936523402</v>
      </c>
      <c r="H1232" s="10">
        <f t="shared" si="38"/>
        <v>-6.2796847655152144E-3</v>
      </c>
      <c r="I1232" s="10">
        <f>(1+H1232)*(1-U1232*$X$5) - 1</f>
        <v>-6.377832959987062E-3</v>
      </c>
      <c r="J1232" s="8">
        <f t="shared" si="39"/>
        <v>171.65763118808775</v>
      </c>
      <c r="K1232" s="9">
        <f>P1231*C1232/C1231</f>
        <v>34.535922450240648</v>
      </c>
      <c r="L1232" s="9">
        <f>Q1231*D1232/D1231</f>
        <v>34.337532323789326</v>
      </c>
      <c r="M1232" s="9">
        <f>R1231*E1232/E1231</f>
        <v>34.475144487393592</v>
      </c>
      <c r="N1232" s="9">
        <f>S1231*F1232/F1231</f>
        <v>34.825223417573021</v>
      </c>
      <c r="O1232" s="9">
        <f>T1231*G1232/G1231</f>
        <v>33.483808509091183</v>
      </c>
      <c r="P1232" s="9">
        <f>IF(MOD($B1232,$X$4)=0,$J1232*X$2,K1232)</f>
        <v>34.331526237617553</v>
      </c>
      <c r="Q1232" s="9">
        <f>IF(MOD($B1232,$X$4)=0,$J1232*Y$2,L1232)</f>
        <v>34.331526237617553</v>
      </c>
      <c r="R1232" s="9">
        <f>IF(MOD($B1232,$X$4)=0,$J1232*Z$2,M1232)</f>
        <v>34.331526237617553</v>
      </c>
      <c r="S1232" s="9">
        <f>IF(MOD($B1232,$X$4)=0,$J1232*AA$2,N1232)</f>
        <v>34.331526237617553</v>
      </c>
      <c r="T1232" s="9">
        <f>IF(MOD($B1232,$X$4)=0,$J1232*AB$2,O1232)</f>
        <v>34.331526237617553</v>
      </c>
      <c r="U1232" s="5" cm="1">
        <f t="array" ref="U1232">SUM(ABS(P1232:T1232/J1232-K1232:O1232/J1232))</f>
        <v>9.8768429071180441E-3</v>
      </c>
    </row>
    <row r="1233" spans="1:21" x14ac:dyDescent="0.25">
      <c r="A1233" s="7">
        <v>42692</v>
      </c>
      <c r="B1233" s="12">
        <v>1230</v>
      </c>
      <c r="C1233" s="8">
        <v>25.792640686035099</v>
      </c>
      <c r="D1233" s="8">
        <v>79.743339538574205</v>
      </c>
      <c r="E1233" s="8">
        <v>85.000228881835895</v>
      </c>
      <c r="F1233" s="8">
        <v>65.724906921386705</v>
      </c>
      <c r="G1233" s="8">
        <v>60.769512176513601</v>
      </c>
      <c r="H1233" s="10">
        <f t="shared" si="38"/>
        <v>-1.4241974659926493E-3</v>
      </c>
      <c r="I1233" s="10">
        <f>(1+H1233)*(1-U1233*$X$5) - 1</f>
        <v>-1.4795478425390085E-3</v>
      </c>
      <c r="J1233" s="8">
        <f t="shared" si="39"/>
        <v>171.41315682473137</v>
      </c>
      <c r="K1233" s="9">
        <f>P1232*C1233/C1232</f>
        <v>34.365874902609001</v>
      </c>
      <c r="L1233" s="9">
        <f>Q1232*D1233/D1232</f>
        <v>34.168706945364882</v>
      </c>
      <c r="M1233" s="9">
        <f>R1232*E1233/E1232</f>
        <v>34.674453553450029</v>
      </c>
      <c r="N1233" s="9">
        <f>S1232*F1233/F1232</f>
        <v>34.195114061696749</v>
      </c>
      <c r="O1233" s="9">
        <f>T1232*G1233/G1232</f>
        <v>34.009007361610713</v>
      </c>
      <c r="P1233" s="9">
        <f>IF(MOD($B1233,$X$4)=0,$J1233*X$2,K1233)</f>
        <v>34.282631364946276</v>
      </c>
      <c r="Q1233" s="9">
        <f>IF(MOD($B1233,$X$4)=0,$J1233*Y$2,L1233)</f>
        <v>34.282631364946276</v>
      </c>
      <c r="R1233" s="9">
        <f>IF(MOD($B1233,$X$4)=0,$J1233*Z$2,M1233)</f>
        <v>34.282631364946276</v>
      </c>
      <c r="S1233" s="9">
        <f>IF(MOD($B1233,$X$4)=0,$J1233*AA$2,N1233)</f>
        <v>34.282631364946276</v>
      </c>
      <c r="T1233" s="9">
        <f>IF(MOD($B1233,$X$4)=0,$J1233*AB$2,O1233)</f>
        <v>34.282631364946276</v>
      </c>
      <c r="U1233" s="5" cm="1">
        <f t="array" ref="U1233">SUM(ABS(P1233:T1233/J1233-K1233:O1233/J1233))</f>
        <v>5.5429318841870578E-3</v>
      </c>
    </row>
    <row r="1234" spans="1:21" x14ac:dyDescent="0.25">
      <c r="A1234" s="7">
        <v>42695</v>
      </c>
      <c r="B1234" s="12">
        <v>1231</v>
      </c>
      <c r="C1234" s="8">
        <v>26.184007644653299</v>
      </c>
      <c r="D1234" s="8">
        <v>80.226974487304602</v>
      </c>
      <c r="E1234" s="8">
        <v>85.763076782226506</v>
      </c>
      <c r="F1234" s="8">
        <v>66.012481689453097</v>
      </c>
      <c r="G1234" s="8">
        <v>61.505397796630803</v>
      </c>
      <c r="H1234" s="10">
        <f t="shared" si="38"/>
        <v>9.3396052941943086E-3</v>
      </c>
      <c r="I1234" s="10">
        <f>(1+H1234)*(1-U1234*$X$5) - 1</f>
        <v>9.3051899594394083E-3</v>
      </c>
      <c r="J1234" s="8">
        <f t="shared" si="39"/>
        <v>173.01408805170621</v>
      </c>
      <c r="K1234" s="9">
        <f>P1233*C1234/C1233</f>
        <v>34.802821962491116</v>
      </c>
      <c r="L1234" s="9">
        <f>Q1233*D1234/D1233</f>
        <v>34.490551910517468</v>
      </c>
      <c r="M1234" s="9">
        <f>R1233*E1234/E1233</f>
        <v>34.590306223010138</v>
      </c>
      <c r="N1234" s="9">
        <f>S1233*F1234/F1233</f>
        <v>34.432632638820614</v>
      </c>
      <c r="O1234" s="9">
        <f>T1233*G1234/G1233</f>
        <v>34.697775316866846</v>
      </c>
      <c r="P1234" s="9">
        <f>IF(MOD($B1234,$X$4)=0,$J1234*X$2,K1234)</f>
        <v>34.602817610341241</v>
      </c>
      <c r="Q1234" s="9">
        <f>IF(MOD($B1234,$X$4)=0,$J1234*Y$2,L1234)</f>
        <v>34.602817610341241</v>
      </c>
      <c r="R1234" s="9">
        <f>IF(MOD($B1234,$X$4)=0,$J1234*Z$2,M1234)</f>
        <v>34.602817610341241</v>
      </c>
      <c r="S1234" s="9">
        <f>IF(MOD($B1234,$X$4)=0,$J1234*AA$2,N1234)</f>
        <v>34.602817610341241</v>
      </c>
      <c r="T1234" s="9">
        <f>IF(MOD($B1234,$X$4)=0,$J1234*AB$2,O1234)</f>
        <v>34.602817610341241</v>
      </c>
      <c r="U1234" s="5" cm="1">
        <f t="array" ref="U1234">SUM(ABS(P1234:T1234/J1234-K1234:O1234/J1234))</f>
        <v>3.4096883322858595E-3</v>
      </c>
    </row>
    <row r="1235" spans="1:21" x14ac:dyDescent="0.25">
      <c r="A1235" s="7">
        <v>42696</v>
      </c>
      <c r="B1235" s="12">
        <v>1232</v>
      </c>
      <c r="C1235" s="8">
        <v>26.200405120849599</v>
      </c>
      <c r="D1235" s="8">
        <v>80.848739624023395</v>
      </c>
      <c r="E1235" s="8">
        <v>86.105567932128906</v>
      </c>
      <c r="F1235" s="8">
        <v>66.418441772460895</v>
      </c>
      <c r="G1235" s="8">
        <v>62.170360565185497</v>
      </c>
      <c r="H1235" s="10">
        <f t="shared" si="38"/>
        <v>5.8661948028417843E-3</v>
      </c>
      <c r="I1235" s="10">
        <f>(1+H1235)*(1-U1235*$X$5) - 1</f>
        <v>5.8377440324763885E-3</v>
      </c>
      <c r="J1235" s="8">
        <f t="shared" si="39"/>
        <v>174.02902239585353</v>
      </c>
      <c r="K1235" s="9">
        <f>P1234*C1235/C1234</f>
        <v>34.624487283135061</v>
      </c>
      <c r="L1235" s="9">
        <f>Q1234*D1235/D1234</f>
        <v>34.870992071111338</v>
      </c>
      <c r="M1235" s="9">
        <f>R1234*E1235/E1234</f>
        <v>34.741002470748263</v>
      </c>
      <c r="N1235" s="9">
        <f>S1234*F1235/F1234</f>
        <v>34.815616195546411</v>
      </c>
      <c r="O1235" s="9">
        <f>T1234*G1235/G1234</f>
        <v>34.976924375312464</v>
      </c>
      <c r="P1235" s="9">
        <f>IF(MOD($B1235,$X$4)=0,$J1235*X$2,K1235)</f>
        <v>34.80580447917071</v>
      </c>
      <c r="Q1235" s="9">
        <f>IF(MOD($B1235,$X$4)=0,$J1235*Y$2,L1235)</f>
        <v>34.80580447917071</v>
      </c>
      <c r="R1235" s="9">
        <f>IF(MOD($B1235,$X$4)=0,$J1235*Z$2,M1235)</f>
        <v>34.80580447917071</v>
      </c>
      <c r="S1235" s="9">
        <f>IF(MOD($B1235,$X$4)=0,$J1235*AA$2,N1235)</f>
        <v>34.80580447917071</v>
      </c>
      <c r="T1235" s="9">
        <f>IF(MOD($B1235,$X$4)=0,$J1235*AB$2,O1235)</f>
        <v>34.80580447917071</v>
      </c>
      <c r="U1235" s="5" cm="1">
        <f t="array" ref="U1235">SUM(ABS(P1235:T1235/J1235-K1235:O1235/J1235))</f>
        <v>2.828484594922992E-3</v>
      </c>
    </row>
    <row r="1236" spans="1:21" x14ac:dyDescent="0.25">
      <c r="A1236" s="7">
        <v>42697</v>
      </c>
      <c r="B1236" s="12">
        <v>1233</v>
      </c>
      <c r="C1236" s="8">
        <v>26.066829681396399</v>
      </c>
      <c r="D1236" s="8">
        <v>83.059524536132798</v>
      </c>
      <c r="E1236" s="8">
        <v>86.401351928710895</v>
      </c>
      <c r="F1236" s="8">
        <v>66.697532653808594</v>
      </c>
      <c r="G1236" s="8">
        <v>62.7998657226562</v>
      </c>
      <c r="H1236" s="10">
        <f t="shared" si="38"/>
        <v>8.0018223872599936E-3</v>
      </c>
      <c r="I1236" s="10">
        <f>(1+H1236)*(1-U1236*$X$5) - 1</f>
        <v>7.9159562007735662E-3</v>
      </c>
      <c r="J1236" s="8">
        <f t="shared" si="39"/>
        <v>175.42157172329365</v>
      </c>
      <c r="K1236" s="9">
        <f>P1235*C1236/C1235</f>
        <v>34.62835681729743</v>
      </c>
      <c r="L1236" s="9">
        <f>Q1235*D1236/D1235</f>
        <v>35.757558925241462</v>
      </c>
      <c r="M1236" s="9">
        <f>R1235*E1236/E1235</f>
        <v>34.92536701386318</v>
      </c>
      <c r="N1236" s="9">
        <f>S1235*F1236/F1235</f>
        <v>34.952058778261105</v>
      </c>
      <c r="O1236" s="9">
        <f>T1235*G1236/G1235</f>
        <v>35.158230188630476</v>
      </c>
      <c r="P1236" s="9">
        <f>IF(MOD($B1236,$X$4)=0,$J1236*X$2,K1236)</f>
        <v>35.084314344658729</v>
      </c>
      <c r="Q1236" s="9">
        <f>IF(MOD($B1236,$X$4)=0,$J1236*Y$2,L1236)</f>
        <v>35.084314344658729</v>
      </c>
      <c r="R1236" s="9">
        <f>IF(MOD($B1236,$X$4)=0,$J1236*Z$2,M1236)</f>
        <v>35.084314344658729</v>
      </c>
      <c r="S1236" s="9">
        <f>IF(MOD($B1236,$X$4)=0,$J1236*AA$2,N1236)</f>
        <v>35.084314344658729</v>
      </c>
      <c r="T1236" s="9">
        <f>IF(MOD($B1236,$X$4)=0,$J1236*AB$2,O1236)</f>
        <v>35.084314344658729</v>
      </c>
      <c r="U1236" s="5" cm="1">
        <f t="array" ref="U1236">SUM(ABS(P1236:T1236/J1236-K1236:O1236/J1236))</f>
        <v>8.5184554808690471E-3</v>
      </c>
    </row>
    <row r="1237" spans="1:21" x14ac:dyDescent="0.25">
      <c r="A1237" s="7">
        <v>42699</v>
      </c>
      <c r="B1237" s="12">
        <v>1234</v>
      </c>
      <c r="C1237" s="8">
        <v>26.198060989379801</v>
      </c>
      <c r="D1237" s="8">
        <v>82.739990234375</v>
      </c>
      <c r="E1237" s="8">
        <v>86.401351928710895</v>
      </c>
      <c r="F1237" s="8">
        <v>66.672157287597599</v>
      </c>
      <c r="G1237" s="8">
        <v>63.154548645019503</v>
      </c>
      <c r="H1237" s="10">
        <f t="shared" si="38"/>
        <v>1.2909481469662865E-3</v>
      </c>
      <c r="I1237" s="10">
        <f>(1+H1237)*(1-U1237*$X$5) - 1</f>
        <v>1.2585467442123299E-3</v>
      </c>
      <c r="J1237" s="8">
        <f t="shared" si="39"/>
        <v>175.64803187624776</v>
      </c>
      <c r="K1237" s="9">
        <f>P1236*C1237/C1236</f>
        <v>35.260943436781751</v>
      </c>
      <c r="L1237" s="9">
        <f>Q1236*D1237/D1236</f>
        <v>34.949343166465972</v>
      </c>
      <c r="M1237" s="9">
        <f>R1236*E1237/E1236</f>
        <v>35.084314344658729</v>
      </c>
      <c r="N1237" s="9">
        <f>S1236*F1237/F1236</f>
        <v>35.070966364766001</v>
      </c>
      <c r="O1237" s="9">
        <f>T1236*G1237/G1236</f>
        <v>35.28246456357531</v>
      </c>
      <c r="P1237" s="9">
        <f>IF(MOD($B1237,$X$4)=0,$J1237*X$2,K1237)</f>
        <v>35.129606375249551</v>
      </c>
      <c r="Q1237" s="9">
        <f>IF(MOD($B1237,$X$4)=0,$J1237*Y$2,L1237)</f>
        <v>35.129606375249551</v>
      </c>
      <c r="R1237" s="9">
        <f>IF(MOD($B1237,$X$4)=0,$J1237*Z$2,M1237)</f>
        <v>35.129606375249551</v>
      </c>
      <c r="S1237" s="9">
        <f>IF(MOD($B1237,$X$4)=0,$J1237*AA$2,N1237)</f>
        <v>35.129606375249551</v>
      </c>
      <c r="T1237" s="9">
        <f>IF(MOD($B1237,$X$4)=0,$J1237*AB$2,O1237)</f>
        <v>35.129606375249551</v>
      </c>
      <c r="U1237" s="5" cm="1">
        <f t="array" ref="U1237">SUM(ABS(P1237:T1237/J1237-K1237:O1237/J1237))</f>
        <v>3.2359628152074382E-3</v>
      </c>
    </row>
    <row r="1238" spans="1:21" x14ac:dyDescent="0.25">
      <c r="A1238" s="7">
        <v>42702</v>
      </c>
      <c r="B1238" s="12">
        <v>1235</v>
      </c>
      <c r="C1238" s="8">
        <v>26.1465034484863</v>
      </c>
      <c r="D1238" s="8">
        <v>81.954139709472599</v>
      </c>
      <c r="E1238" s="8">
        <v>86.012130737304602</v>
      </c>
      <c r="F1238" s="8">
        <v>66.240829467773395</v>
      </c>
      <c r="G1238" s="8">
        <v>63.119056701660099</v>
      </c>
      <c r="H1238" s="10">
        <f t="shared" si="38"/>
        <v>-4.6003994268718484E-3</v>
      </c>
      <c r="I1238" s="10">
        <f>(1+H1238)*(1-U1238*$X$5) - 1</f>
        <v>-4.6274650972920606E-3</v>
      </c>
      <c r="J1238" s="8">
        <f t="shared" si="39"/>
        <v>174.8399807710731</v>
      </c>
      <c r="K1238" s="9">
        <f>P1237*C1238/C1237</f>
        <v>35.060471635926717</v>
      </c>
      <c r="L1238" s="9">
        <f>Q1237*D1238/D1237</f>
        <v>34.795951276531213</v>
      </c>
      <c r="M1238" s="9">
        <f>R1237*E1238/E1237</f>
        <v>34.971354369444242</v>
      </c>
      <c r="N1238" s="9">
        <f>S1237*F1238/F1237</f>
        <v>34.902339444861241</v>
      </c>
      <c r="O1238" s="9">
        <f>T1237*G1238/G1237</f>
        <v>35.109864044309674</v>
      </c>
      <c r="P1238" s="9">
        <f>IF(MOD($B1238,$X$4)=0,$J1238*X$2,K1238)</f>
        <v>34.967996154214624</v>
      </c>
      <c r="Q1238" s="9">
        <f>IF(MOD($B1238,$X$4)=0,$J1238*Y$2,L1238)</f>
        <v>34.967996154214624</v>
      </c>
      <c r="R1238" s="9">
        <f>IF(MOD($B1238,$X$4)=0,$J1238*Z$2,M1238)</f>
        <v>34.967996154214624</v>
      </c>
      <c r="S1238" s="9">
        <f>IF(MOD($B1238,$X$4)=0,$J1238*AA$2,N1238)</f>
        <v>34.967996154214624</v>
      </c>
      <c r="T1238" s="9">
        <f>IF(MOD($B1238,$X$4)=0,$J1238*AB$2,O1238)</f>
        <v>34.967996154214624</v>
      </c>
      <c r="U1238" s="5" cm="1">
        <f t="array" ref="U1238">SUM(ABS(P1238:T1238/J1238-K1238:O1238/J1238))</f>
        <v>2.7190758771360457E-3</v>
      </c>
    </row>
    <row r="1239" spans="1:21" x14ac:dyDescent="0.25">
      <c r="A1239" s="7">
        <v>42703</v>
      </c>
      <c r="B1239" s="12">
        <v>1236</v>
      </c>
      <c r="C1239" s="8">
        <v>26.120731353759702</v>
      </c>
      <c r="D1239" s="8">
        <v>81.211456298828097</v>
      </c>
      <c r="E1239" s="8">
        <v>85.109207153320298</v>
      </c>
      <c r="F1239" s="8">
        <v>66.748306274414006</v>
      </c>
      <c r="G1239" s="8">
        <v>63.278675079345703</v>
      </c>
      <c r="H1239" s="10">
        <f t="shared" si="38"/>
        <v>-2.0711120476306633E-3</v>
      </c>
      <c r="I1239" s="10">
        <f>(1+H1239)*(1-U1239*$X$5) - 1</f>
        <v>-2.1327824059902412E-3</v>
      </c>
      <c r="J1239" s="8">
        <f t="shared" si="39"/>
        <v>174.47786758049062</v>
      </c>
      <c r="K1239" s="9">
        <f>P1238*C1239/C1238</f>
        <v>34.933528887451352</v>
      </c>
      <c r="L1239" s="9">
        <f>Q1238*D1239/D1238</f>
        <v>34.651109774352911</v>
      </c>
      <c r="M1239" s="9">
        <f>R1238*E1239/E1238</f>
        <v>34.600915044356491</v>
      </c>
      <c r="N1239" s="9">
        <f>S1238*F1239/F1238</f>
        <v>35.235889040906137</v>
      </c>
      <c r="O1239" s="9">
        <f>T1238*G1239/G1238</f>
        <v>35.056424833423726</v>
      </c>
      <c r="P1239" s="9">
        <f>IF(MOD($B1239,$X$4)=0,$J1239*X$2,K1239)</f>
        <v>34.895573516098125</v>
      </c>
      <c r="Q1239" s="9">
        <f>IF(MOD($B1239,$X$4)=0,$J1239*Y$2,L1239)</f>
        <v>34.895573516098125</v>
      </c>
      <c r="R1239" s="9">
        <f>IF(MOD($B1239,$X$4)=0,$J1239*Z$2,M1239)</f>
        <v>34.895573516098125</v>
      </c>
      <c r="S1239" s="9">
        <f>IF(MOD($B1239,$X$4)=0,$J1239*AA$2,N1239)</f>
        <v>34.895573516098125</v>
      </c>
      <c r="T1239" s="9">
        <f>IF(MOD($B1239,$X$4)=0,$J1239*AB$2,O1239)</f>
        <v>34.895573516098125</v>
      </c>
      <c r="U1239" s="5" cm="1">
        <f t="array" ref="U1239">SUM(ABS(P1239:T1239/J1239-K1239:O1239/J1239))</f>
        <v>6.1798349666112862E-3</v>
      </c>
    </row>
    <row r="1240" spans="1:21" x14ac:dyDescent="0.25">
      <c r="A1240" s="7">
        <v>42704</v>
      </c>
      <c r="B1240" s="12">
        <v>1237</v>
      </c>
      <c r="C1240" s="8">
        <v>25.9004402160644</v>
      </c>
      <c r="D1240" s="8">
        <v>82.524078369140597</v>
      </c>
      <c r="E1240" s="8">
        <v>86.837234497070298</v>
      </c>
      <c r="F1240" s="8">
        <v>67.805496215820298</v>
      </c>
      <c r="G1240" s="8">
        <v>62.445228576660099</v>
      </c>
      <c r="H1240" s="10">
        <f t="shared" si="38"/>
        <v>6.1400987594286693E-3</v>
      </c>
      <c r="I1240" s="10">
        <f>(1+H1240)*(1-U1240*$X$5) - 1</f>
        <v>6.0045594765014698E-3</v>
      </c>
      <c r="J1240" s="8">
        <f t="shared" si="39"/>
        <v>175.54917891876937</v>
      </c>
      <c r="K1240" s="9">
        <f>P1239*C1240/C1239</f>
        <v>34.601279092014749</v>
      </c>
      <c r="L1240" s="9">
        <f>Q1239*D1240/D1239</f>
        <v>35.459591230358761</v>
      </c>
      <c r="M1240" s="9">
        <f>R1239*E1240/E1239</f>
        <v>35.604080941188187</v>
      </c>
      <c r="N1240" s="9">
        <f>S1239*F1240/F1239</f>
        <v>35.448265432641392</v>
      </c>
      <c r="O1240" s="9">
        <f>T1239*G1240/G1239</f>
        <v>34.43596222256626</v>
      </c>
      <c r="P1240" s="9">
        <f>IF(MOD($B1240,$X$4)=0,$J1240*X$2,K1240)</f>
        <v>35.109835783753873</v>
      </c>
      <c r="Q1240" s="9">
        <f>IF(MOD($B1240,$X$4)=0,$J1240*Y$2,L1240)</f>
        <v>35.109835783753873</v>
      </c>
      <c r="R1240" s="9">
        <f>IF(MOD($B1240,$X$4)=0,$J1240*Z$2,M1240)</f>
        <v>35.109835783753873</v>
      </c>
      <c r="S1240" s="9">
        <f>IF(MOD($B1240,$X$4)=0,$J1240*AA$2,N1240)</f>
        <v>35.109835783753873</v>
      </c>
      <c r="T1240" s="9">
        <f>IF(MOD($B1240,$X$4)=0,$J1240*AB$2,O1240)</f>
        <v>35.109835783753873</v>
      </c>
      <c r="U1240" s="5" cm="1">
        <f t="array" ref="U1240">SUM(ABS(P1240:T1240/J1240-K1240:O1240/J1240))</f>
        <v>1.3471213710134933E-2</v>
      </c>
    </row>
    <row r="1241" spans="1:21" x14ac:dyDescent="0.25">
      <c r="A1241" s="7">
        <v>42705</v>
      </c>
      <c r="B1241" s="12">
        <v>1238</v>
      </c>
      <c r="C1241" s="8">
        <v>25.659053802490199</v>
      </c>
      <c r="D1241" s="8">
        <v>83.111343383789006</v>
      </c>
      <c r="E1241" s="8">
        <v>88.183853149414006</v>
      </c>
      <c r="F1241" s="8">
        <v>69.175666809082003</v>
      </c>
      <c r="G1241" s="8">
        <v>62.658027648925703</v>
      </c>
      <c r="H1241" s="10">
        <f t="shared" si="38"/>
        <v>7.3838066652471834E-3</v>
      </c>
      <c r="I1241" s="10">
        <f>(1+H1241)*(1-U1241*$X$5) - 1</f>
        <v>7.3000180974709394E-3</v>
      </c>
      <c r="J1241" s="8">
        <f t="shared" si="39"/>
        <v>176.84540011614845</v>
      </c>
      <c r="K1241" s="9">
        <f>P1240*C1241/C1240</f>
        <v>34.782619826406439</v>
      </c>
      <c r="L1241" s="9">
        <f>Q1240*D1241/D1240</f>
        <v>35.359687446848113</v>
      </c>
      <c r="M1241" s="9">
        <f>R1240*E1241/E1240</f>
        <v>35.654297615374304</v>
      </c>
      <c r="N1241" s="9">
        <f>S1240*F1241/F1240</f>
        <v>35.819313144881463</v>
      </c>
      <c r="O1241" s="9">
        <f>T1240*G1241/G1240</f>
        <v>35.229482082638157</v>
      </c>
      <c r="P1241" s="9">
        <f>IF(MOD($B1241,$X$4)=0,$J1241*X$2,K1241)</f>
        <v>35.369080023229692</v>
      </c>
      <c r="Q1241" s="9">
        <f>IF(MOD($B1241,$X$4)=0,$J1241*Y$2,L1241)</f>
        <v>35.369080023229692</v>
      </c>
      <c r="R1241" s="9">
        <f>IF(MOD($B1241,$X$4)=0,$J1241*Z$2,M1241)</f>
        <v>35.369080023229692</v>
      </c>
      <c r="S1241" s="9">
        <f>IF(MOD($B1241,$X$4)=0,$J1241*AA$2,N1241)</f>
        <v>35.369080023229692</v>
      </c>
      <c r="T1241" s="9">
        <f>IF(MOD($B1241,$X$4)=0,$J1241*AB$2,O1241)</f>
        <v>35.369080023229692</v>
      </c>
      <c r="U1241" s="5" cm="1">
        <f t="array" ref="U1241">SUM(ABS(P1241:T1241/J1241-K1241:O1241/J1241))</f>
        <v>8.3174423910754303E-3</v>
      </c>
    </row>
    <row r="1242" spans="1:21" x14ac:dyDescent="0.25">
      <c r="A1242" s="7">
        <v>42706</v>
      </c>
      <c r="B1242" s="12">
        <v>1239</v>
      </c>
      <c r="C1242" s="8">
        <v>25.755140304565401</v>
      </c>
      <c r="D1242" s="8">
        <v>82.161376953125</v>
      </c>
      <c r="E1242" s="8">
        <v>87.958114624023395</v>
      </c>
      <c r="F1242" s="8">
        <v>69.014953613281193</v>
      </c>
      <c r="G1242" s="8">
        <v>62.844203948974602</v>
      </c>
      <c r="H1242" s="10">
        <f t="shared" si="38"/>
        <v>-1.9194242133374617E-3</v>
      </c>
      <c r="I1242" s="10">
        <f>(1+H1242)*(1-U1242*$X$5) - 1</f>
        <v>-1.9616438017633353E-3</v>
      </c>
      <c r="J1242" s="8">
        <f t="shared" si="39"/>
        <v>176.50595877314817</v>
      </c>
      <c r="K1242" s="9">
        <f>P1241*C1242/C1241</f>
        <v>35.501528055304831</v>
      </c>
      <c r="L1242" s="9">
        <f>Q1241*D1242/D1241</f>
        <v>34.964809831730285</v>
      </c>
      <c r="M1242" s="9">
        <f>R1241*E1242/E1241</f>
        <v>35.278540046990067</v>
      </c>
      <c r="N1242" s="9">
        <f>S1241*F1242/F1241</f>
        <v>35.286908384772552</v>
      </c>
      <c r="O1242" s="9">
        <f>T1241*G1242/G1241</f>
        <v>35.474172454350466</v>
      </c>
      <c r="P1242" s="9">
        <f>IF(MOD($B1242,$X$4)=0,$J1242*X$2,K1242)</f>
        <v>35.301191754629635</v>
      </c>
      <c r="Q1242" s="9">
        <f>IF(MOD($B1242,$X$4)=0,$J1242*Y$2,L1242)</f>
        <v>35.301191754629635</v>
      </c>
      <c r="R1242" s="9">
        <f>IF(MOD($B1242,$X$4)=0,$J1242*Z$2,M1242)</f>
        <v>35.301191754629635</v>
      </c>
      <c r="S1242" s="9">
        <f>IF(MOD($B1242,$X$4)=0,$J1242*AA$2,N1242)</f>
        <v>35.301191754629635</v>
      </c>
      <c r="T1242" s="9">
        <f>IF(MOD($B1242,$X$4)=0,$J1242*AB$2,O1242)</f>
        <v>35.301191754629635</v>
      </c>
      <c r="U1242" s="5" cm="1">
        <f t="array" ref="U1242">SUM(ABS(P1242:T1242/J1242-K1242:O1242/J1242))</f>
        <v>4.2300781570305535E-3</v>
      </c>
    </row>
    <row r="1243" spans="1:21" x14ac:dyDescent="0.25">
      <c r="A1243" s="7">
        <v>42709</v>
      </c>
      <c r="B1243" s="12">
        <v>1240</v>
      </c>
      <c r="C1243" s="8">
        <v>25.570005416870099</v>
      </c>
      <c r="D1243" s="8">
        <v>81.565505981445298</v>
      </c>
      <c r="E1243" s="8">
        <v>88.1527099609375</v>
      </c>
      <c r="F1243" s="8">
        <v>70.418937683105398</v>
      </c>
      <c r="G1243" s="8">
        <v>62.010784149169901</v>
      </c>
      <c r="H1243" s="10">
        <f t="shared" si="38"/>
        <v>-1.0293693601011178E-3</v>
      </c>
      <c r="I1243" s="10">
        <f>(1+H1243)*(1-U1243*$X$5) - 1</f>
        <v>-1.1278265154820444E-3</v>
      </c>
      <c r="J1243" s="8">
        <f t="shared" si="39"/>
        <v>176.32426894731182</v>
      </c>
      <c r="K1243" s="9">
        <f>P1242*C1243/C1242</f>
        <v>35.047437277126548</v>
      </c>
      <c r="L1243" s="9">
        <f>Q1242*D1243/D1242</f>
        <v>35.045171758223255</v>
      </c>
      <c r="M1243" s="9">
        <f>R1242*E1243/E1242</f>
        <v>35.379290828630083</v>
      </c>
      <c r="N1243" s="9">
        <f>S1242*F1243/F1242</f>
        <v>36.019330480724086</v>
      </c>
      <c r="O1243" s="9">
        <f>T1242*G1243/G1242</f>
        <v>34.833038602607871</v>
      </c>
      <c r="P1243" s="9">
        <f>IF(MOD($B1243,$X$4)=0,$J1243*X$2,K1243)</f>
        <v>35.264853789462364</v>
      </c>
      <c r="Q1243" s="9">
        <f>IF(MOD($B1243,$X$4)=0,$J1243*Y$2,L1243)</f>
        <v>35.264853789462364</v>
      </c>
      <c r="R1243" s="9">
        <f>IF(MOD($B1243,$X$4)=0,$J1243*Z$2,M1243)</f>
        <v>35.264853789462364</v>
      </c>
      <c r="S1243" s="9">
        <f>IF(MOD($B1243,$X$4)=0,$J1243*AA$2,N1243)</f>
        <v>35.264853789462364</v>
      </c>
      <c r="T1243" s="9">
        <f>IF(MOD($B1243,$X$4)=0,$J1243*AB$2,O1243)</f>
        <v>35.264853789462364</v>
      </c>
      <c r="U1243" s="5" cm="1">
        <f t="array" ref="U1243">SUM(ABS(P1243:T1243/J1243-K1243:O1243/J1243))</f>
        <v>9.8558608592793362E-3</v>
      </c>
    </row>
    <row r="1244" spans="1:21" x14ac:dyDescent="0.25">
      <c r="A1244" s="7">
        <v>42710</v>
      </c>
      <c r="B1244" s="12">
        <v>1241</v>
      </c>
      <c r="C1244" s="8">
        <v>25.766860961913999</v>
      </c>
      <c r="D1244" s="8">
        <v>82.23046875</v>
      </c>
      <c r="E1244" s="8">
        <v>87.771339416503906</v>
      </c>
      <c r="F1244" s="8">
        <v>70.782638549804602</v>
      </c>
      <c r="G1244" s="8">
        <v>62.383159637451101</v>
      </c>
      <c r="H1244" s="10">
        <f t="shared" si="38"/>
        <v>4.538953802315282E-3</v>
      </c>
      <c r="I1244" s="10">
        <f>(1+H1244)*(1-U1244*$X$5) - 1</f>
        <v>4.5034929924165912E-3</v>
      </c>
      <c r="J1244" s="8">
        <f t="shared" si="39"/>
        <v>177.1245966582907</v>
      </c>
      <c r="K1244" s="9">
        <f>P1243*C1244/C1243</f>
        <v>35.536346966739437</v>
      </c>
      <c r="L1244" s="9">
        <f>Q1243*D1244/D1243</f>
        <v>35.552350501784019</v>
      </c>
      <c r="M1244" s="9">
        <f>R1243*E1244/E1243</f>
        <v>35.11228926257467</v>
      </c>
      <c r="N1244" s="9">
        <f>S1243*F1244/F1243</f>
        <v>35.446990275885469</v>
      </c>
      <c r="O1244" s="9">
        <f>T1243*G1244/G1243</f>
        <v>35.476619651307089</v>
      </c>
      <c r="P1244" s="9">
        <f>IF(MOD($B1244,$X$4)=0,$J1244*X$2,K1244)</f>
        <v>35.424919331658138</v>
      </c>
      <c r="Q1244" s="9">
        <f>IF(MOD($B1244,$X$4)=0,$J1244*Y$2,L1244)</f>
        <v>35.424919331658138</v>
      </c>
      <c r="R1244" s="9">
        <f>IF(MOD($B1244,$X$4)=0,$J1244*Z$2,M1244)</f>
        <v>35.424919331658138</v>
      </c>
      <c r="S1244" s="9">
        <f>IF(MOD($B1244,$X$4)=0,$J1244*AA$2,N1244)</f>
        <v>35.424919331658138</v>
      </c>
      <c r="T1244" s="9">
        <f>IF(MOD($B1244,$X$4)=0,$J1244*AB$2,O1244)</f>
        <v>35.424919331658138</v>
      </c>
      <c r="U1244" s="5" cm="1">
        <f t="array" ref="U1244">SUM(ABS(P1244:T1244/J1244-K1244:O1244/J1244))</f>
        <v>3.5300582186966745E-3</v>
      </c>
    </row>
    <row r="1245" spans="1:21" x14ac:dyDescent="0.25">
      <c r="A1245" s="7">
        <v>42711</v>
      </c>
      <c r="B1245" s="12">
        <v>1242</v>
      </c>
      <c r="C1245" s="8">
        <v>26.0199584960937</v>
      </c>
      <c r="D1245" s="8">
        <v>84.052619934082003</v>
      </c>
      <c r="E1245" s="8">
        <v>89.079010009765597</v>
      </c>
      <c r="F1245" s="8">
        <v>71.104011535644503</v>
      </c>
      <c r="G1245" s="8">
        <v>63.043972015380803</v>
      </c>
      <c r="H1245" s="10">
        <f t="shared" si="38"/>
        <v>1.2402672162428852E-2</v>
      </c>
      <c r="I1245" s="10">
        <f>(1+H1245)*(1-U1245*$X$5) - 1</f>
        <v>1.2353662813313182E-2</v>
      </c>
      <c r="J1245" s="8">
        <f t="shared" si="39"/>
        <v>179.3214149625459</v>
      </c>
      <c r="K1245" s="9">
        <f>P1244*C1245/C1244</f>
        <v>35.772884097122201</v>
      </c>
      <c r="L1245" s="9">
        <f>Q1244*D1245/D1244</f>
        <v>36.209902801744342</v>
      </c>
      <c r="M1245" s="9">
        <f>R1244*E1245/E1244</f>
        <v>35.952701243004547</v>
      </c>
      <c r="N1245" s="9">
        <f>S1244*F1245/F1244</f>
        <v>35.585758378237934</v>
      </c>
      <c r="O1245" s="9">
        <f>T1244*G1245/G1244</f>
        <v>35.800168442436863</v>
      </c>
      <c r="P1245" s="9">
        <f>IF(MOD($B1245,$X$4)=0,$J1245*X$2,K1245)</f>
        <v>35.864282992509182</v>
      </c>
      <c r="Q1245" s="9">
        <f>IF(MOD($B1245,$X$4)=0,$J1245*Y$2,L1245)</f>
        <v>35.864282992509182</v>
      </c>
      <c r="R1245" s="9">
        <f>IF(MOD($B1245,$X$4)=0,$J1245*Z$2,M1245)</f>
        <v>35.864282992509182</v>
      </c>
      <c r="S1245" s="9">
        <f>IF(MOD($B1245,$X$4)=0,$J1245*AA$2,N1245)</f>
        <v>35.864282992509182</v>
      </c>
      <c r="T1245" s="9">
        <f>IF(MOD($B1245,$X$4)=0,$J1245*AB$2,O1245)</f>
        <v>35.864282992509182</v>
      </c>
      <c r="U1245" s="5" cm="1">
        <f t="array" ref="U1245">SUM(ABS(P1245:T1245/J1245-K1245:O1245/J1245))</f>
        <v>4.8408948794118334E-3</v>
      </c>
    </row>
    <row r="1246" spans="1:21" x14ac:dyDescent="0.25">
      <c r="A1246" s="7">
        <v>42712</v>
      </c>
      <c r="B1246" s="12">
        <v>1243</v>
      </c>
      <c r="C1246" s="8">
        <v>26.2754001617431</v>
      </c>
      <c r="D1246" s="8">
        <v>83.137237548828097</v>
      </c>
      <c r="E1246" s="8">
        <v>89.647216796875</v>
      </c>
      <c r="F1246" s="8">
        <v>71.992080688476506</v>
      </c>
      <c r="G1246" s="8">
        <v>62.8117866516113</v>
      </c>
      <c r="H1246" s="10">
        <f t="shared" si="38"/>
        <v>2.8224095031144092E-3</v>
      </c>
      <c r="I1246" s="10">
        <f>(1+H1246)*(1-U1246*$X$5) - 1</f>
        <v>2.7415362327283255E-3</v>
      </c>
      <c r="J1246" s="8">
        <f t="shared" si="39"/>
        <v>179.8275334282481</v>
      </c>
      <c r="K1246" s="9">
        <f>P1245*C1246/C1245</f>
        <v>36.216367804108835</v>
      </c>
      <c r="L1246" s="9">
        <f>Q1245*D1246/D1245</f>
        <v>35.473699891865195</v>
      </c>
      <c r="M1246" s="9">
        <f>R1245*E1246/E1245</f>
        <v>36.093049892915033</v>
      </c>
      <c r="N1246" s="9">
        <f>S1245*F1246/F1245</f>
        <v>36.312217823838893</v>
      </c>
      <c r="O1246" s="9">
        <f>T1245*G1246/G1245</f>
        <v>35.732198015520162</v>
      </c>
      <c r="P1246" s="9">
        <f>IF(MOD($B1246,$X$4)=0,$J1246*X$2,K1246)</f>
        <v>35.965506685649622</v>
      </c>
      <c r="Q1246" s="9">
        <f>IF(MOD($B1246,$X$4)=0,$J1246*Y$2,L1246)</f>
        <v>35.965506685649622</v>
      </c>
      <c r="R1246" s="9">
        <f>IF(MOD($B1246,$X$4)=0,$J1246*Z$2,M1246)</f>
        <v>35.965506685649622</v>
      </c>
      <c r="S1246" s="9">
        <f>IF(MOD($B1246,$X$4)=0,$J1246*AA$2,N1246)</f>
        <v>35.965506685649622</v>
      </c>
      <c r="T1246" s="9">
        <f>IF(MOD($B1246,$X$4)=0,$J1246*AB$2,O1246)</f>
        <v>35.965506685649622</v>
      </c>
      <c r="U1246" s="5" cm="1">
        <f t="array" ref="U1246">SUM(ABS(P1246:T1246/J1246-K1246:O1246/J1246))</f>
        <v>8.0645655322099385E-3</v>
      </c>
    </row>
    <row r="1247" spans="1:21" x14ac:dyDescent="0.25">
      <c r="A1247" s="7">
        <v>42713</v>
      </c>
      <c r="B1247" s="12">
        <v>1244</v>
      </c>
      <c r="C1247" s="8">
        <v>26.704257965087798</v>
      </c>
      <c r="D1247" s="8">
        <v>82.498176574707003</v>
      </c>
      <c r="E1247" s="8">
        <v>90.145408630371094</v>
      </c>
      <c r="F1247" s="8">
        <v>72.305007934570298</v>
      </c>
      <c r="G1247" s="8">
        <v>62.579627990722599</v>
      </c>
      <c r="H1247" s="10">
        <f t="shared" si="38"/>
        <v>2.9685329489064216E-3</v>
      </c>
      <c r="I1247" s="10">
        <f>(1+H1247)*(1-U1247*$X$5) - 1</f>
        <v>2.899253004579494E-3</v>
      </c>
      <c r="J1247" s="8">
        <f t="shared" si="39"/>
        <v>180.36135738635042</v>
      </c>
      <c r="K1247" s="9">
        <f>P1246*C1247/C1246</f>
        <v>36.552522986008164</v>
      </c>
      <c r="L1247" s="9">
        <f>Q1246*D1247/D1246</f>
        <v>35.689046312236435</v>
      </c>
      <c r="M1247" s="9">
        <f>R1246*E1247/E1246</f>
        <v>36.165375932666386</v>
      </c>
      <c r="N1247" s="9">
        <f>S1246*F1247/F1246</f>
        <v>36.121837588352783</v>
      </c>
      <c r="O1247" s="9">
        <f>T1246*G1247/G1246</f>
        <v>35.832574567086645</v>
      </c>
      <c r="P1247" s="9">
        <f>IF(MOD($B1247,$X$4)=0,$J1247*X$2,K1247)</f>
        <v>36.072271477270085</v>
      </c>
      <c r="Q1247" s="9">
        <f>IF(MOD($B1247,$X$4)=0,$J1247*Y$2,L1247)</f>
        <v>36.072271477270085</v>
      </c>
      <c r="R1247" s="9">
        <f>IF(MOD($B1247,$X$4)=0,$J1247*Z$2,M1247)</f>
        <v>36.072271477270085</v>
      </c>
      <c r="S1247" s="9">
        <f>IF(MOD($B1247,$X$4)=0,$J1247*AA$2,N1247)</f>
        <v>36.072271477270085</v>
      </c>
      <c r="T1247" s="9">
        <f>IF(MOD($B1247,$X$4)=0,$J1247*AB$2,O1247)</f>
        <v>36.072271477270085</v>
      </c>
      <c r="U1247" s="5" cm="1">
        <f t="array" ref="U1247">SUM(ABS(P1247:T1247/J1247-K1247:O1247/J1247))</f>
        <v>6.9074893230341716E-3</v>
      </c>
    </row>
    <row r="1248" spans="1:21" x14ac:dyDescent="0.25">
      <c r="A1248" s="7">
        <v>42716</v>
      </c>
      <c r="B1248" s="12">
        <v>1245</v>
      </c>
      <c r="C1248" s="8">
        <v>26.551933288574201</v>
      </c>
      <c r="D1248" s="8">
        <v>82.109565734863196</v>
      </c>
      <c r="E1248" s="8">
        <v>91.188461303710895</v>
      </c>
      <c r="F1248" s="8">
        <v>71.6622314453125</v>
      </c>
      <c r="G1248" s="8">
        <v>63.999427795410099</v>
      </c>
      <c r="H1248" s="10">
        <f t="shared" si="38"/>
        <v>2.9908412335126755E-3</v>
      </c>
      <c r="I1248" s="10">
        <f>(1+H1248)*(1-U1248*$X$5) - 1</f>
        <v>2.8777332785137055E-3</v>
      </c>
      <c r="J1248" s="8">
        <f t="shared" si="39"/>
        <v>180.90078957095383</v>
      </c>
      <c r="K1248" s="9">
        <f>P1247*C1248/C1247</f>
        <v>35.866510392612</v>
      </c>
      <c r="L1248" s="9">
        <f>Q1247*D1248/D1247</f>
        <v>35.902351652422055</v>
      </c>
      <c r="M1248" s="9">
        <f>R1247*E1248/E1247</f>
        <v>36.489655787458119</v>
      </c>
      <c r="N1248" s="9">
        <f>S1247*F1248/F1247</f>
        <v>35.751596482798121</v>
      </c>
      <c r="O1248" s="9">
        <f>T1247*G1248/G1247</f>
        <v>36.890675255663517</v>
      </c>
      <c r="P1248" s="9">
        <f>IF(MOD($B1248,$X$4)=0,$J1248*X$2,K1248)</f>
        <v>36.180157914190765</v>
      </c>
      <c r="Q1248" s="9">
        <f>IF(MOD($B1248,$X$4)=0,$J1248*Y$2,L1248)</f>
        <v>36.180157914190765</v>
      </c>
      <c r="R1248" s="9">
        <f>IF(MOD($B1248,$X$4)=0,$J1248*Z$2,M1248)</f>
        <v>36.180157914190765</v>
      </c>
      <c r="S1248" s="9">
        <f>IF(MOD($B1248,$X$4)=0,$J1248*AA$2,N1248)</f>
        <v>36.180157914190765</v>
      </c>
      <c r="T1248" s="9">
        <f>IF(MOD($B1248,$X$4)=0,$J1248*AB$2,O1248)</f>
        <v>36.180157914190765</v>
      </c>
      <c r="U1248" s="5" cm="1">
        <f t="array" ref="U1248">SUM(ABS(P1248:T1248/J1248-K1248:O1248/J1248))</f>
        <v>1.1277067581178635E-2</v>
      </c>
    </row>
    <row r="1249" spans="1:21" x14ac:dyDescent="0.25">
      <c r="A1249" s="7">
        <v>42717</v>
      </c>
      <c r="B1249" s="12">
        <v>1246</v>
      </c>
      <c r="C1249" s="8">
        <v>26.9948616027832</v>
      </c>
      <c r="D1249" s="8">
        <v>82.921340942382798</v>
      </c>
      <c r="E1249" s="8">
        <v>91.398612976074205</v>
      </c>
      <c r="F1249" s="8">
        <v>71.687591552734304</v>
      </c>
      <c r="G1249" s="8">
        <v>64.115539550781193</v>
      </c>
      <c r="H1249" s="10">
        <f t="shared" si="38"/>
        <v>6.2081608942019528E-3</v>
      </c>
      <c r="I1249" s="10">
        <f>(1+H1249)*(1-U1249*$X$5) - 1</f>
        <v>6.1515538934491243E-3</v>
      </c>
      <c r="J1249" s="8">
        <f t="shared" si="39"/>
        <v>182.02385077849848</v>
      </c>
      <c r="K1249" s="9">
        <f>P1248*C1249/C1248</f>
        <v>36.783700269415192</v>
      </c>
      <c r="L1249" s="9">
        <f>Q1248*D1249/D1248</f>
        <v>36.53785259855583</v>
      </c>
      <c r="M1249" s="9">
        <f>R1248*E1249/E1248</f>
        <v>36.263538207961844</v>
      </c>
      <c r="N1249" s="9">
        <f>S1248*F1249/F1248</f>
        <v>36.192961488301378</v>
      </c>
      <c r="O1249" s="9">
        <f>T1248*G1249/G1248</f>
        <v>36.245798214264219</v>
      </c>
      <c r="P1249" s="9">
        <f>IF(MOD($B1249,$X$4)=0,$J1249*X$2,K1249)</f>
        <v>36.404770155699701</v>
      </c>
      <c r="Q1249" s="9">
        <f>IF(MOD($B1249,$X$4)=0,$J1249*Y$2,L1249)</f>
        <v>36.404770155699701</v>
      </c>
      <c r="R1249" s="9">
        <f>IF(MOD($B1249,$X$4)=0,$J1249*Z$2,M1249)</f>
        <v>36.404770155699701</v>
      </c>
      <c r="S1249" s="9">
        <f>IF(MOD($B1249,$X$4)=0,$J1249*AA$2,N1249)</f>
        <v>36.404770155699701</v>
      </c>
      <c r="T1249" s="9">
        <f>IF(MOD($B1249,$X$4)=0,$J1249*AB$2,O1249)</f>
        <v>36.404770155699701</v>
      </c>
      <c r="U1249" s="5" cm="1">
        <f t="array" ref="U1249">SUM(ABS(P1249:T1249/J1249-K1249:O1249/J1249))</f>
        <v>5.6257743628849721E-3</v>
      </c>
    </row>
    <row r="1250" spans="1:21" x14ac:dyDescent="0.25">
      <c r="A1250" s="7">
        <v>42718</v>
      </c>
      <c r="B1250" s="12">
        <v>1247</v>
      </c>
      <c r="C1250" s="8">
        <v>26.9948616027832</v>
      </c>
      <c r="D1250" s="8">
        <v>80.952369689941406</v>
      </c>
      <c r="E1250" s="8">
        <v>90.262153625488196</v>
      </c>
      <c r="F1250" s="8">
        <v>71.6622314453125</v>
      </c>
      <c r="G1250" s="8">
        <v>63.7047729492187</v>
      </c>
      <c r="H1250" s="10">
        <f t="shared" si="38"/>
        <v>-8.5879135315879429E-3</v>
      </c>
      <c r="I1250" s="10">
        <f>(1+H1250)*(1-U1250*$X$5) - 1</f>
        <v>-8.6639268105974665E-3</v>
      </c>
      <c r="J1250" s="8">
        <f t="shared" si="39"/>
        <v>180.46064568732606</v>
      </c>
      <c r="K1250" s="9">
        <f>P1249*C1250/C1249</f>
        <v>36.404770155699701</v>
      </c>
      <c r="L1250" s="9">
        <f>Q1249*D1250/D1249</f>
        <v>35.540337127076647</v>
      </c>
      <c r="M1250" s="9">
        <f>R1249*E1250/E1249</f>
        <v>35.952109660072601</v>
      </c>
      <c r="N1250" s="9">
        <f>S1249*F1250/F1249</f>
        <v>36.391891652435504</v>
      </c>
      <c r="O1250" s="9">
        <f>T1249*G1250/G1249</f>
        <v>36.171537092041611</v>
      </c>
      <c r="P1250" s="9">
        <f>IF(MOD($B1250,$X$4)=0,$J1250*X$2,K1250)</f>
        <v>36.092129137465214</v>
      </c>
      <c r="Q1250" s="9">
        <f>IF(MOD($B1250,$X$4)=0,$J1250*Y$2,L1250)</f>
        <v>36.092129137465214</v>
      </c>
      <c r="R1250" s="9">
        <f>IF(MOD($B1250,$X$4)=0,$J1250*Z$2,M1250)</f>
        <v>36.092129137465214</v>
      </c>
      <c r="S1250" s="9">
        <f>IF(MOD($B1250,$X$4)=0,$J1250*AA$2,N1250)</f>
        <v>36.092129137465214</v>
      </c>
      <c r="T1250" s="9">
        <f>IF(MOD($B1250,$X$4)=0,$J1250*AB$2,O1250)</f>
        <v>36.092129137465214</v>
      </c>
      <c r="U1250" s="5" cm="1">
        <f t="array" ref="U1250">SUM(ABS(P1250:T1250/J1250-K1250:O1250/J1250))</f>
        <v>7.6671729190179172E-3</v>
      </c>
    </row>
    <row r="1251" spans="1:21" x14ac:dyDescent="0.25">
      <c r="A1251" s="7">
        <v>42719</v>
      </c>
      <c r="B1251" s="12">
        <v>1248</v>
      </c>
      <c r="C1251" s="8">
        <v>27.1424961090087</v>
      </c>
      <c r="D1251" s="8">
        <v>81.634605407714801</v>
      </c>
      <c r="E1251" s="8">
        <v>91.110626220703097</v>
      </c>
      <c r="F1251" s="8">
        <v>72.736351013183594</v>
      </c>
      <c r="G1251" s="8">
        <v>63.472591400146399</v>
      </c>
      <c r="H1251" s="10">
        <f t="shared" si="38"/>
        <v>6.9281380354713207E-3</v>
      </c>
      <c r="I1251" s="10">
        <f>(1+H1251)*(1-U1251*$X$5) - 1</f>
        <v>6.8800102763637572E-3</v>
      </c>
      <c r="J1251" s="8">
        <f t="shared" si="39"/>
        <v>181.71090195061814</v>
      </c>
      <c r="K1251" s="9">
        <f>P1250*C1251/C1250</f>
        <v>36.289516467774305</v>
      </c>
      <c r="L1251" s="9">
        <f>Q1250*D1251/D1250</f>
        <v>36.396299845776525</v>
      </c>
      <c r="M1251" s="9">
        <f>R1250*E1251/E1250</f>
        <v>36.431398490633505</v>
      </c>
      <c r="N1251" s="9">
        <f>S1250*F1251/F1250</f>
        <v>36.63310115816298</v>
      </c>
      <c r="O1251" s="9">
        <f>T1250*G1251/G1250</f>
        <v>35.960585988270822</v>
      </c>
      <c r="P1251" s="9">
        <f>IF(MOD($B1251,$X$4)=0,$J1251*X$2,K1251)</f>
        <v>36.34218039012363</v>
      </c>
      <c r="Q1251" s="9">
        <f>IF(MOD($B1251,$X$4)=0,$J1251*Y$2,L1251)</f>
        <v>36.34218039012363</v>
      </c>
      <c r="R1251" s="9">
        <f>IF(MOD($B1251,$X$4)=0,$J1251*Z$2,M1251)</f>
        <v>36.34218039012363</v>
      </c>
      <c r="S1251" s="9">
        <f>IF(MOD($B1251,$X$4)=0,$J1251*AA$2,N1251)</f>
        <v>36.34218039012363</v>
      </c>
      <c r="T1251" s="9">
        <f>IF(MOD($B1251,$X$4)=0,$J1251*AB$2,O1251)</f>
        <v>36.34218039012363</v>
      </c>
      <c r="U1251" s="5" cm="1">
        <f t="array" ref="U1251">SUM(ABS(P1251:T1251/J1251-K1251:O1251/J1251))</f>
        <v>4.7796617543634512E-3</v>
      </c>
    </row>
    <row r="1252" spans="1:21" x14ac:dyDescent="0.25">
      <c r="A1252" s="7">
        <v>42720</v>
      </c>
      <c r="B1252" s="12">
        <v>1249</v>
      </c>
      <c r="C1252" s="8">
        <v>27.177648544311499</v>
      </c>
      <c r="D1252" s="8">
        <v>79.950614929199205</v>
      </c>
      <c r="E1252" s="8">
        <v>91.912361145019503</v>
      </c>
      <c r="F1252" s="8">
        <v>71.839836120605398</v>
      </c>
      <c r="G1252" s="8">
        <v>63.383296966552699</v>
      </c>
      <c r="H1252" s="10">
        <f t="shared" si="38"/>
        <v>-4.853213314271243E-3</v>
      </c>
      <c r="I1252" s="10">
        <f>(1+H1252)*(1-U1252*$X$5) - 1</f>
        <v>-4.9462033326683752E-3</v>
      </c>
      <c r="J1252" s="8">
        <f t="shared" si="39"/>
        <v>180.82902018192317</v>
      </c>
      <c r="K1252" s="9">
        <f>P1251*C1252/C1251</f>
        <v>36.389247400460327</v>
      </c>
      <c r="L1252" s="9">
        <f>Q1251*D1252/D1251</f>
        <v>35.592499719287915</v>
      </c>
      <c r="M1252" s="9">
        <f>R1251*E1252/E1251</f>
        <v>36.661976186214297</v>
      </c>
      <c r="N1252" s="9">
        <f>S1251*F1252/F1251</f>
        <v>35.894243347714074</v>
      </c>
      <c r="O1252" s="9">
        <f>T1251*G1252/G1251</f>
        <v>36.291053528246543</v>
      </c>
      <c r="P1252" s="9">
        <f>IF(MOD($B1252,$X$4)=0,$J1252*X$2,K1252)</f>
        <v>36.165804036384635</v>
      </c>
      <c r="Q1252" s="9">
        <f>IF(MOD($B1252,$X$4)=0,$J1252*Y$2,L1252)</f>
        <v>36.165804036384635</v>
      </c>
      <c r="R1252" s="9">
        <f>IF(MOD($B1252,$X$4)=0,$J1252*Z$2,M1252)</f>
        <v>36.165804036384635</v>
      </c>
      <c r="S1252" s="9">
        <f>IF(MOD($B1252,$X$4)=0,$J1252*AA$2,N1252)</f>
        <v>36.165804036384635</v>
      </c>
      <c r="T1252" s="9">
        <f>IF(MOD($B1252,$X$4)=0,$J1252*AB$2,O1252)</f>
        <v>36.165804036384635</v>
      </c>
      <c r="U1252" s="5" cm="1">
        <f t="array" ref="U1252">SUM(ABS(P1252:T1252/J1252-K1252:O1252/J1252))</f>
        <v>9.3443519731212787E-3</v>
      </c>
    </row>
    <row r="1253" spans="1:21" x14ac:dyDescent="0.25">
      <c r="A1253" s="7">
        <v>42723</v>
      </c>
      <c r="B1253" s="12">
        <v>1250</v>
      </c>
      <c r="C1253" s="8">
        <v>27.334671020507798</v>
      </c>
      <c r="D1253" s="8">
        <v>80.062889099121094</v>
      </c>
      <c r="E1253" s="8">
        <v>91.577644348144503</v>
      </c>
      <c r="F1253" s="8">
        <v>72.254280090332003</v>
      </c>
      <c r="G1253" s="8">
        <v>63.919071197509702</v>
      </c>
      <c r="H1253" s="10">
        <f t="shared" si="38"/>
        <v>3.5524311554253618E-3</v>
      </c>
      <c r="I1253" s="10">
        <f>(1+H1253)*(1-U1253*$X$5) - 1</f>
        <v>3.5150621017636663E-3</v>
      </c>
      <c r="J1253" s="8">
        <f t="shared" si="39"/>
        <v>181.47140282702247</v>
      </c>
      <c r="K1253" s="9">
        <f>P1252*C1253/C1252</f>
        <v>36.374756775403405</v>
      </c>
      <c r="L1253" s="9">
        <f>Q1252*D1253/D1252</f>
        <v>36.216591458486874</v>
      </c>
      <c r="M1253" s="9">
        <f>R1252*E1253/E1252</f>
        <v>36.034099204383118</v>
      </c>
      <c r="N1253" s="9">
        <f>S1252*F1253/F1252</f>
        <v>36.374444537290437</v>
      </c>
      <c r="O1253" s="9">
        <f>T1252*G1253/G1252</f>
        <v>36.47151085145866</v>
      </c>
      <c r="P1253" s="9">
        <f>IF(MOD($B1253,$X$4)=0,$J1253*X$2,K1253)</f>
        <v>36.294280565404499</v>
      </c>
      <c r="Q1253" s="9">
        <f>IF(MOD($B1253,$X$4)=0,$J1253*Y$2,L1253)</f>
        <v>36.294280565404499</v>
      </c>
      <c r="R1253" s="9">
        <f>IF(MOD($B1253,$X$4)=0,$J1253*Z$2,M1253)</f>
        <v>36.294280565404499</v>
      </c>
      <c r="S1253" s="9">
        <f>IF(MOD($B1253,$X$4)=0,$J1253*AA$2,N1253)</f>
        <v>36.294280565404499</v>
      </c>
      <c r="T1253" s="9">
        <f>IF(MOD($B1253,$X$4)=0,$J1253*AB$2,O1253)</f>
        <v>36.294280565404499</v>
      </c>
      <c r="U1253" s="5" cm="1">
        <f t="array" ref="U1253">SUM(ABS(P1253:T1253/J1253-K1253:O1253/J1253))</f>
        <v>3.7236772590672484E-3</v>
      </c>
    </row>
    <row r="1254" spans="1:21" x14ac:dyDescent="0.25">
      <c r="A1254" s="7">
        <v>42724</v>
      </c>
      <c r="B1254" s="12">
        <v>1251</v>
      </c>
      <c r="C1254" s="8">
        <v>27.4073181152343</v>
      </c>
      <c r="D1254" s="8">
        <v>81.470527648925696</v>
      </c>
      <c r="E1254" s="8">
        <v>91.811164855957003</v>
      </c>
      <c r="F1254" s="8">
        <v>73.184616088867102</v>
      </c>
      <c r="G1254" s="8">
        <v>64.133392333984304</v>
      </c>
      <c r="H1254" s="10">
        <f t="shared" si="38"/>
        <v>7.8036383499684447E-3</v>
      </c>
      <c r="I1254" s="10">
        <f>(1+H1254)*(1-U1254*$X$5) - 1</f>
        <v>7.7442373738136894E-3</v>
      </c>
      <c r="J1254" s="8">
        <f t="shared" si="39"/>
        <v>182.887540025546</v>
      </c>
      <c r="K1254" s="9">
        <f>P1253*C1254/C1253</f>
        <v>36.390739529051324</v>
      </c>
      <c r="L1254" s="9">
        <f>Q1253*D1254/D1253</f>
        <v>36.932394291203686</v>
      </c>
      <c r="M1254" s="9">
        <f>R1253*E1254/E1253</f>
        <v>36.386829995875779</v>
      </c>
      <c r="N1254" s="9">
        <f>S1253*F1254/F1253</f>
        <v>36.761600642619506</v>
      </c>
      <c r="O1254" s="9">
        <f>T1253*G1254/G1253</f>
        <v>36.415975566795701</v>
      </c>
      <c r="P1254" s="9">
        <f>IF(MOD($B1254,$X$4)=0,$J1254*X$2,K1254)</f>
        <v>36.577508005109202</v>
      </c>
      <c r="Q1254" s="9">
        <f>IF(MOD($B1254,$X$4)=0,$J1254*Y$2,L1254)</f>
        <v>36.577508005109202</v>
      </c>
      <c r="R1254" s="9">
        <f>IF(MOD($B1254,$X$4)=0,$J1254*Z$2,M1254)</f>
        <v>36.577508005109202</v>
      </c>
      <c r="S1254" s="9">
        <f>IF(MOD($B1254,$X$4)=0,$J1254*AA$2,N1254)</f>
        <v>36.577508005109202</v>
      </c>
      <c r="T1254" s="9">
        <f>IF(MOD($B1254,$X$4)=0,$J1254*AB$2,O1254)</f>
        <v>36.577508005109202</v>
      </c>
      <c r="U1254" s="5" cm="1">
        <f t="array" ref="U1254">SUM(ABS(P1254:T1254/J1254-K1254:O1254/J1254))</f>
        <v>5.8941021737129451E-3</v>
      </c>
    </row>
    <row r="1255" spans="1:21" x14ac:dyDescent="0.25">
      <c r="A1255" s="7">
        <v>42725</v>
      </c>
      <c r="B1255" s="12">
        <v>1252</v>
      </c>
      <c r="C1255" s="8">
        <v>27.4330959320068</v>
      </c>
      <c r="D1255" s="8">
        <v>81.021453857421804</v>
      </c>
      <c r="E1255" s="8">
        <v>91.780021667480398</v>
      </c>
      <c r="F1255" s="8">
        <v>73.370697021484304</v>
      </c>
      <c r="G1255" s="8">
        <v>63.615463256835902</v>
      </c>
      <c r="H1255" s="10">
        <f t="shared" si="38"/>
        <v>-2.0887902978087292E-3</v>
      </c>
      <c r="I1255" s="10">
        <f>(1+H1255)*(1-U1255*$X$5) - 1</f>
        <v>-2.1264316192691757E-3</v>
      </c>
      <c r="J1255" s="8">
        <f t="shared" si="39"/>
        <v>182.50552630635053</v>
      </c>
      <c r="K1255" s="9">
        <f>P1254*C1255/C1254</f>
        <v>36.611910798384564</v>
      </c>
      <c r="L1255" s="9">
        <f>Q1254*D1255/D1254</f>
        <v>36.37588908011093</v>
      </c>
      <c r="M1255" s="9">
        <f>R1254*E1255/E1254</f>
        <v>36.565100579197605</v>
      </c>
      <c r="N1255" s="9">
        <f>S1254*F1255/F1254</f>
        <v>36.670510840488411</v>
      </c>
      <c r="O1255" s="9">
        <f>T1254*G1255/G1254</f>
        <v>36.282115008169043</v>
      </c>
      <c r="P1255" s="9">
        <f>IF(MOD($B1255,$X$4)=0,$J1255*X$2,K1255)</f>
        <v>36.501105261270105</v>
      </c>
      <c r="Q1255" s="9">
        <f>IF(MOD($B1255,$X$4)=0,$J1255*Y$2,L1255)</f>
        <v>36.501105261270105</v>
      </c>
      <c r="R1255" s="9">
        <f>IF(MOD($B1255,$X$4)=0,$J1255*Z$2,M1255)</f>
        <v>36.501105261270105</v>
      </c>
      <c r="S1255" s="9">
        <f>IF(MOD($B1255,$X$4)=0,$J1255*AA$2,N1255)</f>
        <v>36.501105261270105</v>
      </c>
      <c r="T1255" s="9">
        <f>IF(MOD($B1255,$X$4)=0,$J1255*AB$2,O1255)</f>
        <v>36.501105261270105</v>
      </c>
      <c r="U1255" s="5" cm="1">
        <f t="array" ref="U1255">SUM(ABS(P1255:T1255/J1255-K1255:O1255/J1255))</f>
        <v>3.7720110862009826E-3</v>
      </c>
    </row>
    <row r="1256" spans="1:21" x14ac:dyDescent="0.25">
      <c r="A1256" s="7">
        <v>42726</v>
      </c>
      <c r="B1256" s="12">
        <v>1253</v>
      </c>
      <c r="C1256" s="8">
        <v>27.252639770507798</v>
      </c>
      <c r="D1256" s="8">
        <v>81.280532836914006</v>
      </c>
      <c r="E1256" s="8">
        <v>92.449432373046804</v>
      </c>
      <c r="F1256" s="8">
        <v>73.489089965820298</v>
      </c>
      <c r="G1256" s="8">
        <v>62.142051696777301</v>
      </c>
      <c r="H1256" s="10">
        <f t="shared" si="38"/>
        <v>-3.5268667960468569E-3</v>
      </c>
      <c r="I1256" s="10">
        <f>(1+H1256)*(1-U1256*$X$5) - 1</f>
        <v>-3.6176089135740996E-3</v>
      </c>
      <c r="J1256" s="8">
        <f t="shared" si="39"/>
        <v>181.86185362552561</v>
      </c>
      <c r="K1256" s="9">
        <f>P1255*C1256/C1255</f>
        <v>36.260999319080952</v>
      </c>
      <c r="L1256" s="9">
        <f>Q1255*D1256/D1255</f>
        <v>36.617823348285285</v>
      </c>
      <c r="M1256" s="9">
        <f>R1255*E1256/E1255</f>
        <v>36.767331289363952</v>
      </c>
      <c r="N1256" s="9">
        <f>S1255*F1256/F1255</f>
        <v>36.560004433539582</v>
      </c>
      <c r="O1256" s="9">
        <f>T1255*G1256/G1255</f>
        <v>35.655695235255841</v>
      </c>
      <c r="P1256" s="9">
        <f>IF(MOD($B1256,$X$4)=0,$J1256*X$2,K1256)</f>
        <v>36.372370725105121</v>
      </c>
      <c r="Q1256" s="9">
        <f>IF(MOD($B1256,$X$4)=0,$J1256*Y$2,L1256)</f>
        <v>36.372370725105121</v>
      </c>
      <c r="R1256" s="9">
        <f>IF(MOD($B1256,$X$4)=0,$J1256*Z$2,M1256)</f>
        <v>36.372370725105121</v>
      </c>
      <c r="S1256" s="9">
        <f>IF(MOD($B1256,$X$4)=0,$J1256*AA$2,N1256)</f>
        <v>36.372370725105121</v>
      </c>
      <c r="T1256" s="9">
        <f>IF(MOD($B1256,$X$4)=0,$J1256*AB$2,O1256)</f>
        <v>36.372370725105121</v>
      </c>
      <c r="U1256" s="5" cm="1">
        <f t="array" ref="U1256">SUM(ABS(P1256:T1256/J1256-K1256:O1256/J1256))</f>
        <v>9.1063285605622046E-3</v>
      </c>
    </row>
    <row r="1257" spans="1:21" x14ac:dyDescent="0.25">
      <c r="A1257" s="7">
        <v>42727</v>
      </c>
      <c r="B1257" s="12">
        <v>1254</v>
      </c>
      <c r="C1257" s="8">
        <v>27.3065471649169</v>
      </c>
      <c r="D1257" s="8">
        <v>81.4532470703125</v>
      </c>
      <c r="E1257" s="8">
        <v>92.177001953125</v>
      </c>
      <c r="F1257" s="8">
        <v>73.624420166015597</v>
      </c>
      <c r="G1257" s="8">
        <v>62.097393035888601</v>
      </c>
      <c r="H1257" s="10">
        <f t="shared" si="38"/>
        <v>4.5580359110863888E-4</v>
      </c>
      <c r="I1257" s="10">
        <f>(1+H1257)*(1-U1257*$X$5) - 1</f>
        <v>4.3749532593295726E-4</v>
      </c>
      <c r="J1257" s="8">
        <f t="shared" si="39"/>
        <v>181.94474691149378</v>
      </c>
      <c r="K1257" s="9">
        <f>P1256*C1257/C1256</f>
        <v>36.444317507170403</v>
      </c>
      <c r="L1257" s="9">
        <f>Q1256*D1257/D1256</f>
        <v>36.449658925703865</v>
      </c>
      <c r="M1257" s="9">
        <f>R1256*E1257/E1256</f>
        <v>36.265188452852676</v>
      </c>
      <c r="N1257" s="9">
        <f>S1256*F1257/F1256</f>
        <v>36.439350466099263</v>
      </c>
      <c r="O1257" s="9">
        <f>T1256*G1257/G1256</f>
        <v>36.346231559667572</v>
      </c>
      <c r="P1257" s="9">
        <f>IF(MOD($B1257,$X$4)=0,$J1257*X$2,K1257)</f>
        <v>36.388949382298755</v>
      </c>
      <c r="Q1257" s="9">
        <f>IF(MOD($B1257,$X$4)=0,$J1257*Y$2,L1257)</f>
        <v>36.388949382298755</v>
      </c>
      <c r="R1257" s="9">
        <f>IF(MOD($B1257,$X$4)=0,$J1257*Z$2,M1257)</f>
        <v>36.388949382298755</v>
      </c>
      <c r="S1257" s="9">
        <f>IF(MOD($B1257,$X$4)=0,$J1257*AA$2,N1257)</f>
        <v>36.388949382298755</v>
      </c>
      <c r="T1257" s="9">
        <f>IF(MOD($B1257,$X$4)=0,$J1257*AB$2,O1257)</f>
        <v>36.388949382298755</v>
      </c>
      <c r="U1257" s="5" cm="1">
        <f t="array" ref="U1257">SUM(ABS(P1257:T1257/J1257-K1257:O1257/J1257))</f>
        <v>1.8299924004758494E-3</v>
      </c>
    </row>
    <row r="1258" spans="1:21" x14ac:dyDescent="0.25">
      <c r="A1258" s="7">
        <v>42731</v>
      </c>
      <c r="B1258" s="12">
        <v>1255</v>
      </c>
      <c r="C1258" s="8">
        <v>27.479959487915</v>
      </c>
      <c r="D1258" s="8">
        <v>81.651878356933594</v>
      </c>
      <c r="E1258" s="8">
        <v>92.021324157714801</v>
      </c>
      <c r="F1258" s="8">
        <v>73.692085266113196</v>
      </c>
      <c r="G1258" s="8">
        <v>62.240276336669901</v>
      </c>
      <c r="H1258" s="10">
        <f t="shared" si="38"/>
        <v>2.0640562920433148E-3</v>
      </c>
      <c r="I1258" s="10">
        <f>(1+H1258)*(1-U1258*$X$5) - 1</f>
        <v>2.0444644705759352E-3</v>
      </c>
      <c r="J1258" s="8">
        <f t="shared" si="39"/>
        <v>182.32029111116069</v>
      </c>
      <c r="K1258" s="9">
        <f>P1257*C1258/C1257</f>
        <v>36.620040197469706</v>
      </c>
      <c r="L1258" s="9">
        <f>Q1257*D1258/D1257</f>
        <v>36.477687205461983</v>
      </c>
      <c r="M1258" s="9">
        <f>R1257*E1258/E1257</f>
        <v>36.327492063259349</v>
      </c>
      <c r="N1258" s="9">
        <f>S1257*F1258/F1257</f>
        <v>36.422392931284918</v>
      </c>
      <c r="O1258" s="9">
        <f>T1257*G1258/G1257</f>
        <v>36.472678713684722</v>
      </c>
      <c r="P1258" s="9">
        <f>IF(MOD($B1258,$X$4)=0,$J1258*X$2,K1258)</f>
        <v>36.46405822223214</v>
      </c>
      <c r="Q1258" s="9">
        <f>IF(MOD($B1258,$X$4)=0,$J1258*Y$2,L1258)</f>
        <v>36.46405822223214</v>
      </c>
      <c r="R1258" s="9">
        <f>IF(MOD($B1258,$X$4)=0,$J1258*Z$2,M1258)</f>
        <v>36.46405822223214</v>
      </c>
      <c r="S1258" s="9">
        <f>IF(MOD($B1258,$X$4)=0,$J1258*AA$2,N1258)</f>
        <v>36.46405822223214</v>
      </c>
      <c r="T1258" s="9">
        <f>IF(MOD($B1258,$X$4)=0,$J1258*AB$2,O1258)</f>
        <v>36.46405822223214</v>
      </c>
      <c r="U1258" s="5" cm="1">
        <f t="array" ref="U1258">SUM(ABS(P1258:T1258/J1258-K1258:O1258/J1258))</f>
        <v>1.95514661405774E-3</v>
      </c>
    </row>
    <row r="1259" spans="1:21" x14ac:dyDescent="0.25">
      <c r="A1259" s="7">
        <v>42732</v>
      </c>
      <c r="B1259" s="12">
        <v>1256</v>
      </c>
      <c r="C1259" s="8">
        <v>27.3627910614013</v>
      </c>
      <c r="D1259" s="8">
        <v>80.442855834960895</v>
      </c>
      <c r="E1259" s="8">
        <v>91.780021667480398</v>
      </c>
      <c r="F1259" s="8">
        <v>73.159248352050696</v>
      </c>
      <c r="G1259" s="8">
        <v>61.8920288085937</v>
      </c>
      <c r="H1259" s="10">
        <f t="shared" si="38"/>
        <v>-6.903771696553207E-3</v>
      </c>
      <c r="I1259" s="10">
        <f>(1+H1259)*(1-U1259*$X$5) - 1</f>
        <v>-6.9366920192468484E-3</v>
      </c>
      <c r="J1259" s="8">
        <f t="shared" si="39"/>
        <v>181.0615934456801</v>
      </c>
      <c r="K1259" s="9">
        <f>P1258*C1259/C1258</f>
        <v>36.30858359978658</v>
      </c>
      <c r="L1259" s="9">
        <f>Q1258*D1259/D1258</f>
        <v>35.924133501327553</v>
      </c>
      <c r="M1259" s="9">
        <f>R1258*E1259/E1258</f>
        <v>36.368440514775585</v>
      </c>
      <c r="N1259" s="9">
        <f>S1258*F1259/F1258</f>
        <v>36.200401736095714</v>
      </c>
      <c r="O1259" s="9">
        <f>T1258*G1259/G1258</f>
        <v>36.260034093694692</v>
      </c>
      <c r="P1259" s="9">
        <f>IF(MOD($B1259,$X$4)=0,$J1259*X$2,K1259)</f>
        <v>36.212318689136019</v>
      </c>
      <c r="Q1259" s="9">
        <f>IF(MOD($B1259,$X$4)=0,$J1259*Y$2,L1259)</f>
        <v>36.212318689136019</v>
      </c>
      <c r="R1259" s="9">
        <f>IF(MOD($B1259,$X$4)=0,$J1259*Z$2,M1259)</f>
        <v>36.212318689136019</v>
      </c>
      <c r="S1259" s="9">
        <f>IF(MOD($B1259,$X$4)=0,$J1259*AA$2,N1259)</f>
        <v>36.212318689136019</v>
      </c>
      <c r="T1259" s="9">
        <f>IF(MOD($B1259,$X$4)=0,$J1259*AB$2,O1259)</f>
        <v>36.212318689136019</v>
      </c>
      <c r="U1259" s="5" cm="1">
        <f t="array" ref="U1259">SUM(ABS(P1259:T1259/J1259-K1259:O1259/J1259))</f>
        <v>3.3149177043868272E-3</v>
      </c>
    </row>
    <row r="1260" spans="1:21" x14ac:dyDescent="0.25">
      <c r="A1260" s="7">
        <v>42733</v>
      </c>
      <c r="B1260" s="12">
        <v>1257</v>
      </c>
      <c r="C1260" s="8">
        <v>27.355756759643501</v>
      </c>
      <c r="D1260" s="8">
        <v>80.563758850097599</v>
      </c>
      <c r="E1260" s="8">
        <v>91.709983825683594</v>
      </c>
      <c r="F1260" s="8">
        <v>72.643333435058594</v>
      </c>
      <c r="G1260" s="8">
        <v>61.847389221191399</v>
      </c>
      <c r="H1260" s="10">
        <f t="shared" si="38"/>
        <v>-1.4580813131471748E-3</v>
      </c>
      <c r="I1260" s="10">
        <f>(1+H1260)*(1-U1260*$X$5) - 1</f>
        <v>-1.48045676359565E-3</v>
      </c>
      <c r="J1260" s="8">
        <f t="shared" si="39"/>
        <v>180.7975909197483</v>
      </c>
      <c r="K1260" s="9">
        <f>P1259*C1260/C1259</f>
        <v>36.203009391102881</v>
      </c>
      <c r="L1260" s="9">
        <f>Q1259*D1260/D1259</f>
        <v>36.266744634972532</v>
      </c>
      <c r="M1260" s="9">
        <f>R1259*E1260/E1259</f>
        <v>36.184684868601153</v>
      </c>
      <c r="N1260" s="9">
        <f>S1259*F1260/F1259</f>
        <v>35.956951448336945</v>
      </c>
      <c r="O1260" s="9">
        <f>T1259*G1260/G1259</f>
        <v>36.186200576734784</v>
      </c>
      <c r="P1260" s="9">
        <f>IF(MOD($B1260,$X$4)=0,$J1260*X$2,K1260)</f>
        <v>36.159518183949665</v>
      </c>
      <c r="Q1260" s="9">
        <f>IF(MOD($B1260,$X$4)=0,$J1260*Y$2,L1260)</f>
        <v>36.159518183949665</v>
      </c>
      <c r="R1260" s="9">
        <f>IF(MOD($B1260,$X$4)=0,$J1260*Z$2,M1260)</f>
        <v>36.159518183949665</v>
      </c>
      <c r="S1260" s="9">
        <f>IF(MOD($B1260,$X$4)=0,$J1260*AA$2,N1260)</f>
        <v>36.159518183949665</v>
      </c>
      <c r="T1260" s="9">
        <f>IF(MOD($B1260,$X$4)=0,$J1260*AB$2,O1260)</f>
        <v>36.159518183949665</v>
      </c>
      <c r="U1260" s="5" cm="1">
        <f t="array" ref="U1260">SUM(ABS(P1260:T1260/J1260-K1260:O1260/J1260))</f>
        <v>2.2408123314278106E-3</v>
      </c>
    </row>
    <row r="1261" spans="1:21" x14ac:dyDescent="0.25">
      <c r="A1261" s="7">
        <v>42734</v>
      </c>
      <c r="B1261" s="12">
        <v>1258</v>
      </c>
      <c r="C1261" s="8">
        <v>27.1424961090087</v>
      </c>
      <c r="D1261" s="8">
        <v>80.088783264160099</v>
      </c>
      <c r="E1261" s="8">
        <v>91.616569519042898</v>
      </c>
      <c r="F1261" s="8">
        <v>72.981628417968693</v>
      </c>
      <c r="G1261" s="8">
        <v>61.722362518310497</v>
      </c>
      <c r="H1261" s="10">
        <f t="shared" si="38"/>
        <v>-2.4149320713305888E-3</v>
      </c>
      <c r="I1261" s="10">
        <f>(1+H1261)*(1-U1261*$X$5) - 1</f>
        <v>-2.4503785017492286E-3</v>
      </c>
      <c r="J1261" s="8">
        <f t="shared" si="39"/>
        <v>180.3609770190169</v>
      </c>
      <c r="K1261" s="9">
        <f>P1260*C1261/C1260</f>
        <v>35.877624963363417</v>
      </c>
      <c r="L1261" s="9">
        <f>Q1260*D1261/D1260</f>
        <v>35.946334382923254</v>
      </c>
      <c r="M1261" s="9">
        <f>R1260*E1261/E1260</f>
        <v>36.122686683400765</v>
      </c>
      <c r="N1261" s="9">
        <f>S1260*F1261/F1260</f>
        <v>36.327910560891077</v>
      </c>
      <c r="O1261" s="9">
        <f>T1260*G1261/G1260</f>
        <v>36.086420428438387</v>
      </c>
      <c r="P1261" s="9">
        <f>IF(MOD($B1261,$X$4)=0,$J1261*X$2,K1261)</f>
        <v>36.072195403803384</v>
      </c>
      <c r="Q1261" s="9">
        <f>IF(MOD($B1261,$X$4)=0,$J1261*Y$2,L1261)</f>
        <v>36.072195403803384</v>
      </c>
      <c r="R1261" s="9">
        <f>IF(MOD($B1261,$X$4)=0,$J1261*Z$2,M1261)</f>
        <v>36.072195403803384</v>
      </c>
      <c r="S1261" s="9">
        <f>IF(MOD($B1261,$X$4)=0,$J1261*AA$2,N1261)</f>
        <v>36.072195403803384</v>
      </c>
      <c r="T1261" s="9">
        <f>IF(MOD($B1261,$X$4)=0,$J1261*AB$2,O1261)</f>
        <v>36.072195403803384</v>
      </c>
      <c r="U1261" s="5" cm="1">
        <f t="array" ref="U1261">SUM(ABS(P1261:T1261/J1261-K1261:O1261/J1261))</f>
        <v>3.5532238360662938E-3</v>
      </c>
    </row>
    <row r="1262" spans="1:21" x14ac:dyDescent="0.25">
      <c r="A1262" s="7">
        <v>42738</v>
      </c>
      <c r="B1262" s="12">
        <v>1259</v>
      </c>
      <c r="C1262" s="8">
        <v>27.2198371887207</v>
      </c>
      <c r="D1262" s="8">
        <v>81.168266296386705</v>
      </c>
      <c r="E1262" s="8">
        <v>91.733306884765597</v>
      </c>
      <c r="F1262" s="8">
        <v>73.776649475097599</v>
      </c>
      <c r="G1262" s="8">
        <v>61.311599731445298</v>
      </c>
      <c r="H1262" s="10">
        <f t="shared" si="38"/>
        <v>4.3681307789782409E-3</v>
      </c>
      <c r="I1262" s="10">
        <f>(1+H1262)*(1-U1262*$X$5) - 1</f>
        <v>4.3055877435487222E-3</v>
      </c>
      <c r="J1262" s="8">
        <f t="shared" si="39"/>
        <v>181.14881735406027</v>
      </c>
      <c r="K1262" s="9">
        <f>P1261*C1262/C1261</f>
        <v>36.174981180354955</v>
      </c>
      <c r="L1262" s="9">
        <f>Q1261*D1262/D1261</f>
        <v>36.558397357267118</v>
      </c>
      <c r="M1262" s="9">
        <f>R1261*E1262/E1261</f>
        <v>36.118158411252587</v>
      </c>
      <c r="N1262" s="9">
        <f>S1261*F1262/F1261</f>
        <v>36.465145733147246</v>
      </c>
      <c r="O1262" s="9">
        <f>T1261*G1262/G1261</f>
        <v>35.83213467203835</v>
      </c>
      <c r="P1262" s="9">
        <f>IF(MOD($B1262,$X$4)=0,$J1262*X$2,K1262)</f>
        <v>36.229763470812053</v>
      </c>
      <c r="Q1262" s="9">
        <f>IF(MOD($B1262,$X$4)=0,$J1262*Y$2,L1262)</f>
        <v>36.229763470812053</v>
      </c>
      <c r="R1262" s="9">
        <f>IF(MOD($B1262,$X$4)=0,$J1262*Z$2,M1262)</f>
        <v>36.229763470812053</v>
      </c>
      <c r="S1262" s="9">
        <f>IF(MOD($B1262,$X$4)=0,$J1262*AA$2,N1262)</f>
        <v>36.229763470812053</v>
      </c>
      <c r="T1262" s="9">
        <f>IF(MOD($B1262,$X$4)=0,$J1262*AB$2,O1262)</f>
        <v>36.229763470812053</v>
      </c>
      <c r="U1262" s="5" cm="1">
        <f t="array" ref="U1262">SUM(ABS(P1262:T1262/J1262-K1262:O1262/J1262))</f>
        <v>6.2271027437941218E-3</v>
      </c>
    </row>
    <row r="1263" spans="1:21" x14ac:dyDescent="0.25">
      <c r="A1263" s="7">
        <v>42739</v>
      </c>
      <c r="B1263" s="12">
        <v>1260</v>
      </c>
      <c r="C1263" s="8">
        <v>27.189369201660099</v>
      </c>
      <c r="D1263" s="8">
        <v>80.805557250976506</v>
      </c>
      <c r="E1263" s="8">
        <v>91.709983825683594</v>
      </c>
      <c r="F1263" s="8">
        <v>73.912742614746094</v>
      </c>
      <c r="G1263" s="8">
        <v>61.6687812805175</v>
      </c>
      <c r="H1263" s="10">
        <f t="shared" si="38"/>
        <v>3.6563107471399015E-4</v>
      </c>
      <c r="I1263" s="10">
        <f>(1+H1263)*(1-U1263*$X$5) - 1</f>
        <v>3.3787476053426246E-4</v>
      </c>
      <c r="J1263" s="8">
        <f t="shared" si="39"/>
        <v>181.21505099083259</v>
      </c>
      <c r="K1263" s="9">
        <f>P1262*C1263/C1262</f>
        <v>36.18921040074833</v>
      </c>
      <c r="L1263" s="9">
        <f>Q1262*D1263/D1262</f>
        <v>36.06786691291402</v>
      </c>
      <c r="M1263" s="9">
        <f>R1262*E1263/E1262</f>
        <v>36.220552106448856</v>
      </c>
      <c r="N1263" s="9">
        <f>S1262*F1263/F1262</f>
        <v>36.296595216283627</v>
      </c>
      <c r="O1263" s="9">
        <f>T1262*G1263/G1262</f>
        <v>36.44082635443776</v>
      </c>
      <c r="P1263" s="9">
        <f>IF(MOD($B1263,$X$4)=0,$J1263*X$2,K1263)</f>
        <v>36.243010198166523</v>
      </c>
      <c r="Q1263" s="9">
        <f>IF(MOD($B1263,$X$4)=0,$J1263*Y$2,L1263)</f>
        <v>36.243010198166523</v>
      </c>
      <c r="R1263" s="9">
        <f>IF(MOD($B1263,$X$4)=0,$J1263*Z$2,M1263)</f>
        <v>36.243010198166523</v>
      </c>
      <c r="S1263" s="9">
        <f>IF(MOD($B1263,$X$4)=0,$J1263*AA$2,N1263)</f>
        <v>36.243010198166523</v>
      </c>
      <c r="T1263" s="9">
        <f>IF(MOD($B1263,$X$4)=0,$J1263*AB$2,O1263)</f>
        <v>36.243010198166523</v>
      </c>
      <c r="U1263" s="5" cm="1">
        <f t="array" ref="U1263">SUM(ABS(P1263:T1263/J1263-K1263:O1263/J1263))</f>
        <v>2.7746169318029479E-3</v>
      </c>
    </row>
    <row r="1264" spans="1:21" x14ac:dyDescent="0.25">
      <c r="A1264" s="7">
        <v>42740</v>
      </c>
      <c r="B1264" s="12">
        <v>1261</v>
      </c>
      <c r="C1264" s="8">
        <v>27.32763671875</v>
      </c>
      <c r="D1264" s="8">
        <v>80.313316345214801</v>
      </c>
      <c r="E1264" s="8">
        <v>91.31298828125</v>
      </c>
      <c r="F1264" s="8">
        <v>73.232368469238196</v>
      </c>
      <c r="G1264" s="8">
        <v>61.802734375</v>
      </c>
      <c r="H1264" s="10">
        <f t="shared" si="38"/>
        <v>-2.4736191553411668E-3</v>
      </c>
      <c r="I1264" s="10">
        <f>(1+H1264)*(1-U1264*$X$5) - 1</f>
        <v>-2.522438068610855E-3</v>
      </c>
      <c r="J1264" s="8">
        <f t="shared" si="39"/>
        <v>180.76679396946554</v>
      </c>
      <c r="K1264" s="9">
        <f>P1263*C1264/C1263</f>
        <v>36.427318667951049</v>
      </c>
      <c r="L1264" s="9">
        <f>Q1263*D1264/D1263</f>
        <v>36.022229687835214</v>
      </c>
      <c r="M1264" s="9">
        <f>R1263*E1264/E1263</f>
        <v>36.086120915611623</v>
      </c>
      <c r="N1264" s="9">
        <f>S1263*F1264/F1263</f>
        <v>35.909389685358057</v>
      </c>
      <c r="O1264" s="9">
        <f>T1263*G1264/G1263</f>
        <v>36.321735012709581</v>
      </c>
      <c r="P1264" s="9">
        <f>IF(MOD($B1264,$X$4)=0,$J1264*X$2,K1264)</f>
        <v>36.153358793893112</v>
      </c>
      <c r="Q1264" s="9">
        <f>IF(MOD($B1264,$X$4)=0,$J1264*Y$2,L1264)</f>
        <v>36.153358793893112</v>
      </c>
      <c r="R1264" s="9">
        <f>IF(MOD($B1264,$X$4)=0,$J1264*Z$2,M1264)</f>
        <v>36.153358793893112</v>
      </c>
      <c r="S1264" s="9">
        <f>IF(MOD($B1264,$X$4)=0,$J1264*AA$2,N1264)</f>
        <v>36.153358793893112</v>
      </c>
      <c r="T1264" s="9">
        <f>IF(MOD($B1264,$X$4)=0,$J1264*AB$2,O1264)</f>
        <v>36.153358793893112</v>
      </c>
      <c r="U1264" s="5" cm="1">
        <f t="array" ref="U1264">SUM(ABS(P1264:T1264/J1264-K1264:O1264/J1264))</f>
        <v>4.8939972122218622E-3</v>
      </c>
    </row>
    <row r="1265" spans="1:21" x14ac:dyDescent="0.25">
      <c r="A1265" s="7">
        <v>42741</v>
      </c>
      <c r="B1265" s="12">
        <v>1262</v>
      </c>
      <c r="C1265" s="8">
        <v>27.632287979125898</v>
      </c>
      <c r="D1265" s="8">
        <v>80.347854614257798</v>
      </c>
      <c r="E1265" s="8">
        <v>90.9471435546875</v>
      </c>
      <c r="F1265" s="8">
        <v>73.240875244140597</v>
      </c>
      <c r="G1265" s="8">
        <v>60.954402923583899</v>
      </c>
      <c r="H1265" s="10">
        <f t="shared" si="38"/>
        <v>-1.207724745160399E-3</v>
      </c>
      <c r="I1265" s="10">
        <f>(1+H1265)*(1-U1265*$X$5) - 1</f>
        <v>-1.2689946690861431E-3</v>
      </c>
      <c r="J1265" s="8">
        <f t="shared" si="39"/>
        <v>180.54847743928531</v>
      </c>
      <c r="K1265" s="9">
        <f>P1264*C1265/C1264</f>
        <v>36.556400097344884</v>
      </c>
      <c r="L1265" s="9">
        <f>Q1264*D1265/D1264</f>
        <v>36.168906333076578</v>
      </c>
      <c r="M1265" s="9">
        <f>R1264*E1265/E1264</f>
        <v>36.008510663181092</v>
      </c>
      <c r="N1265" s="9">
        <f>S1264*F1265/F1264</f>
        <v>36.157558418890282</v>
      </c>
      <c r="O1265" s="9">
        <f>T1264*G1265/G1264</f>
        <v>35.657101926792471</v>
      </c>
      <c r="P1265" s="9">
        <f>IF(MOD($B1265,$X$4)=0,$J1265*X$2,K1265)</f>
        <v>36.10969548785706</v>
      </c>
      <c r="Q1265" s="9">
        <f>IF(MOD($B1265,$X$4)=0,$J1265*Y$2,L1265)</f>
        <v>36.10969548785706</v>
      </c>
      <c r="R1265" s="9">
        <f>IF(MOD($B1265,$X$4)=0,$J1265*Z$2,M1265)</f>
        <v>36.10969548785706</v>
      </c>
      <c r="S1265" s="9">
        <f>IF(MOD($B1265,$X$4)=0,$J1265*AA$2,N1265)</f>
        <v>36.10969548785706</v>
      </c>
      <c r="T1265" s="9">
        <f>IF(MOD($B1265,$X$4)=0,$J1265*AB$2,O1265)</f>
        <v>36.10969548785706</v>
      </c>
      <c r="U1265" s="5" cm="1">
        <f t="array" ref="U1265">SUM(ABS(P1265:T1265/J1265-K1265:O1265/J1265))</f>
        <v>6.1344010605327293E-3</v>
      </c>
    </row>
    <row r="1266" spans="1:21" x14ac:dyDescent="0.25">
      <c r="A1266" s="7">
        <v>42744</v>
      </c>
      <c r="B1266" s="12">
        <v>1263</v>
      </c>
      <c r="C1266" s="8">
        <v>27.885387420654201</v>
      </c>
      <c r="D1266" s="8">
        <v>79.769256591796804</v>
      </c>
      <c r="E1266" s="8">
        <v>90.168769836425696</v>
      </c>
      <c r="F1266" s="8">
        <v>73.291893005371094</v>
      </c>
      <c r="G1266" s="8">
        <v>61.356254577636697</v>
      </c>
      <c r="H1266" s="10">
        <f t="shared" si="38"/>
        <v>1.3781949421742823E-4</v>
      </c>
      <c r="I1266" s="10">
        <f>(1+H1266)*(1-U1266*$X$5) - 1</f>
        <v>7.3678171115920676E-5</v>
      </c>
      <c r="J1266" s="8">
        <f t="shared" si="39"/>
        <v>180.57336053912772</v>
      </c>
      <c r="K1266" s="9">
        <f>P1265*C1266/C1265</f>
        <v>36.440444203585479</v>
      </c>
      <c r="L1266" s="9">
        <f>Q1265*D1266/D1265</f>
        <v>35.849663673675487</v>
      </c>
      <c r="M1266" s="9">
        <f>R1265*E1266/E1265</f>
        <v>35.800649630630289</v>
      </c>
      <c r="N1266" s="9">
        <f>S1265*F1266/F1265</f>
        <v>36.134848598280229</v>
      </c>
      <c r="O1266" s="9">
        <f>T1265*G1266/G1265</f>
        <v>36.347754432956229</v>
      </c>
      <c r="P1266" s="9">
        <f>IF(MOD($B1266,$X$4)=0,$J1266*X$2,K1266)</f>
        <v>36.114672107825548</v>
      </c>
      <c r="Q1266" s="9">
        <f>IF(MOD($B1266,$X$4)=0,$J1266*Y$2,L1266)</f>
        <v>36.114672107825548</v>
      </c>
      <c r="R1266" s="9">
        <f>IF(MOD($B1266,$X$4)=0,$J1266*Z$2,M1266)</f>
        <v>36.114672107825548</v>
      </c>
      <c r="S1266" s="9">
        <f>IF(MOD($B1266,$X$4)=0,$J1266*AA$2,N1266)</f>
        <v>36.114672107825548</v>
      </c>
      <c r="T1266" s="9">
        <f>IF(MOD($B1266,$X$4)=0,$J1266*AB$2,O1266)</f>
        <v>36.114672107825548</v>
      </c>
      <c r="U1266" s="5" cm="1">
        <f t="array" ref="U1266">SUM(ABS(P1266:T1266/J1266-K1266:O1266/J1266))</f>
        <v>6.4132484394877343E-3</v>
      </c>
    </row>
    <row r="1267" spans="1:21" x14ac:dyDescent="0.25">
      <c r="A1267" s="7">
        <v>42745</v>
      </c>
      <c r="B1267" s="12">
        <v>1264</v>
      </c>
      <c r="C1267" s="8">
        <v>27.913511276245099</v>
      </c>
      <c r="D1267" s="8">
        <v>81.030097961425696</v>
      </c>
      <c r="E1267" s="8">
        <v>89.483757019042898</v>
      </c>
      <c r="F1267" s="8">
        <v>73.504508972167898</v>
      </c>
      <c r="G1267" s="8">
        <v>60.9276123046875</v>
      </c>
      <c r="H1267" s="10">
        <f t="shared" si="38"/>
        <v>1.0264953766225826E-3</v>
      </c>
      <c r="I1267" s="10">
        <f>(1+H1267)*(1-U1267*$X$5) - 1</f>
        <v>9.598791216076652E-4</v>
      </c>
      <c r="J1267" s="8">
        <f t="shared" si="39"/>
        <v>180.75871825886233</v>
      </c>
      <c r="K1267" s="9">
        <f>P1266*C1267/C1266</f>
        <v>36.151095622684835</v>
      </c>
      <c r="L1267" s="9">
        <f>Q1266*D1267/D1266</f>
        <v>36.685504463417686</v>
      </c>
      <c r="M1267" s="9">
        <f>R1266*E1267/E1266</f>
        <v>35.840308674296217</v>
      </c>
      <c r="N1267" s="9">
        <f>S1266*F1267/F1266</f>
        <v>36.219438891857067</v>
      </c>
      <c r="O1267" s="9">
        <f>T1266*G1267/G1266</f>
        <v>35.86237060660654</v>
      </c>
      <c r="P1267" s="9">
        <f>IF(MOD($B1267,$X$4)=0,$J1267*X$2,K1267)</f>
        <v>36.15174365177247</v>
      </c>
      <c r="Q1267" s="9">
        <f>IF(MOD($B1267,$X$4)=0,$J1267*Y$2,L1267)</f>
        <v>36.15174365177247</v>
      </c>
      <c r="R1267" s="9">
        <f>IF(MOD($B1267,$X$4)=0,$J1267*Z$2,M1267)</f>
        <v>36.15174365177247</v>
      </c>
      <c r="S1267" s="9">
        <f>IF(MOD($B1267,$X$4)=0,$J1267*AA$2,N1267)</f>
        <v>36.15174365177247</v>
      </c>
      <c r="T1267" s="9">
        <f>IF(MOD($B1267,$X$4)=0,$J1267*AB$2,O1267)</f>
        <v>36.15174365177247</v>
      </c>
      <c r="U1267" s="5" cm="1">
        <f t="array" ref="U1267">SUM(ABS(P1267:T1267/J1267-K1267:O1267/J1267))</f>
        <v>6.6547943858339675E-3</v>
      </c>
    </row>
    <row r="1268" spans="1:21" x14ac:dyDescent="0.25">
      <c r="A1268" s="7">
        <v>42746</v>
      </c>
      <c r="B1268" s="12">
        <v>1265</v>
      </c>
      <c r="C1268" s="8">
        <v>28.063493728637599</v>
      </c>
      <c r="D1268" s="8">
        <v>81.738227844238196</v>
      </c>
      <c r="E1268" s="8">
        <v>90.238800048828097</v>
      </c>
      <c r="F1268" s="8">
        <v>74.057319641113196</v>
      </c>
      <c r="G1268" s="8">
        <v>61.195491790771399</v>
      </c>
      <c r="H1268" s="10">
        <f t="shared" si="38"/>
        <v>6.8934866030561093E-3</v>
      </c>
      <c r="I1268" s="10">
        <f>(1+H1268)*(1-U1268*$X$5) - 1</f>
        <v>6.8774179003614488E-3</v>
      </c>
      <c r="J1268" s="8">
        <f t="shared" si="39"/>
        <v>182.00477606156539</v>
      </c>
      <c r="K1268" s="9">
        <f>P1267*C1268/C1267</f>
        <v>36.345991058252359</v>
      </c>
      <c r="L1268" s="9">
        <f>Q1267*D1268/D1267</f>
        <v>36.467677244840374</v>
      </c>
      <c r="M1268" s="9">
        <f>R1267*E1268/E1267</f>
        <v>36.456783616210302</v>
      </c>
      <c r="N1268" s="9">
        <f>S1267*F1268/F1267</f>
        <v>36.423632681046065</v>
      </c>
      <c r="O1268" s="9">
        <f>T1267*G1268/G1267</f>
        <v>36.310691461216308</v>
      </c>
      <c r="P1268" s="9">
        <f>IF(MOD($B1268,$X$4)=0,$J1268*X$2,K1268)</f>
        <v>36.400955212313079</v>
      </c>
      <c r="Q1268" s="9">
        <f>IF(MOD($B1268,$X$4)=0,$J1268*Y$2,L1268)</f>
        <v>36.400955212313079</v>
      </c>
      <c r="R1268" s="9">
        <f>IF(MOD($B1268,$X$4)=0,$J1268*Z$2,M1268)</f>
        <v>36.400955212313079</v>
      </c>
      <c r="S1268" s="9">
        <f>IF(MOD($B1268,$X$4)=0,$J1268*AA$2,N1268)</f>
        <v>36.400955212313079</v>
      </c>
      <c r="T1268" s="9">
        <f>IF(MOD($B1268,$X$4)=0,$J1268*AB$2,O1268)</f>
        <v>36.400955212313079</v>
      </c>
      <c r="U1268" s="5" cm="1">
        <f t="array" ref="U1268">SUM(ABS(P1268:T1268/J1268-K1268:O1268/J1268))</f>
        <v>1.5958691667340708E-3</v>
      </c>
    </row>
    <row r="1269" spans="1:21" x14ac:dyDescent="0.25">
      <c r="A1269" s="7">
        <v>42747</v>
      </c>
      <c r="B1269" s="12">
        <v>1266</v>
      </c>
      <c r="C1269" s="8">
        <v>27.946323394775298</v>
      </c>
      <c r="D1269" s="8">
        <v>81.168266296386705</v>
      </c>
      <c r="E1269" s="8">
        <v>90.4178466796875</v>
      </c>
      <c r="F1269" s="8">
        <v>73.342926025390597</v>
      </c>
      <c r="G1269" s="8">
        <v>60.695442199707003</v>
      </c>
      <c r="H1269" s="10">
        <f t="shared" si="38"/>
        <v>-5.3963795970563E-3</v>
      </c>
      <c r="I1269" s="10">
        <f>(1+H1269)*(1-U1269*$X$5) - 1</f>
        <v>-5.4307864555485086E-3</v>
      </c>
      <c r="J1269" s="8">
        <f t="shared" si="39"/>
        <v>181.02260920145997</v>
      </c>
      <c r="K1269" s="9">
        <f>P1268*C1269/C1268</f>
        <v>36.248974417748606</v>
      </c>
      <c r="L1269" s="9">
        <f>Q1268*D1269/D1268</f>
        <v>36.14713095745379</v>
      </c>
      <c r="M1269" s="9">
        <f>R1268*E1269/E1268</f>
        <v>36.47317989157856</v>
      </c>
      <c r="N1269" s="9">
        <f>S1268*F1269/F1268</f>
        <v>36.049813554258201</v>
      </c>
      <c r="O1269" s="9">
        <f>T1268*G1269/G1268</f>
        <v>36.103510380420808</v>
      </c>
      <c r="P1269" s="9">
        <f>IF(MOD($B1269,$X$4)=0,$J1269*X$2,K1269)</f>
        <v>36.204521840291996</v>
      </c>
      <c r="Q1269" s="9">
        <f>IF(MOD($B1269,$X$4)=0,$J1269*Y$2,L1269)</f>
        <v>36.204521840291996</v>
      </c>
      <c r="R1269" s="9">
        <f>IF(MOD($B1269,$X$4)=0,$J1269*Z$2,M1269)</f>
        <v>36.204521840291996</v>
      </c>
      <c r="S1269" s="9">
        <f>IF(MOD($B1269,$X$4)=0,$J1269*AA$2,N1269)</f>
        <v>36.204521840291996</v>
      </c>
      <c r="T1269" s="9">
        <f>IF(MOD($B1269,$X$4)=0,$J1269*AB$2,O1269)</f>
        <v>36.204521840291996</v>
      </c>
      <c r="U1269" s="5" cm="1">
        <f t="array" ref="U1269">SUM(ABS(P1269:T1269/J1269-K1269:O1269/J1269))</f>
        <v>3.4593538356827158E-3</v>
      </c>
    </row>
    <row r="1270" spans="1:21" x14ac:dyDescent="0.25">
      <c r="A1270" s="7">
        <v>42748</v>
      </c>
      <c r="B1270" s="12">
        <v>1267</v>
      </c>
      <c r="C1270" s="8">
        <v>27.897102355956999</v>
      </c>
      <c r="D1270" s="8">
        <v>81.591423034667898</v>
      </c>
      <c r="E1270" s="8">
        <v>90.589088439941406</v>
      </c>
      <c r="F1270" s="8">
        <v>73.734123229980398</v>
      </c>
      <c r="G1270" s="8">
        <v>59.945343017578097</v>
      </c>
      <c r="H1270" s="10">
        <f t="shared" si="38"/>
        <v>-3.357301433575266E-4</v>
      </c>
      <c r="I1270" s="10">
        <f>(1+H1270)*(1-U1270*$X$5) - 1</f>
        <v>-3.8952302622941026E-4</v>
      </c>
      <c r="J1270" s="8">
        <f t="shared" si="39"/>
        <v>180.96183445492181</v>
      </c>
      <c r="K1270" s="9">
        <f>P1269*C1270/C1269</f>
        <v>36.140755879033847</v>
      </c>
      <c r="L1270" s="9">
        <f>Q1269*D1270/D1269</f>
        <v>36.393267862253659</v>
      </c>
      <c r="M1270" s="9">
        <f>R1269*E1270/E1269</f>
        <v>36.27308934412833</v>
      </c>
      <c r="N1270" s="9">
        <f>S1269*F1270/F1269</f>
        <v>36.397629867268307</v>
      </c>
      <c r="O1270" s="9">
        <f>T1269*G1270/G1269</f>
        <v>35.757091502237678</v>
      </c>
      <c r="P1270" s="9">
        <f>IF(MOD($B1270,$X$4)=0,$J1270*X$2,K1270)</f>
        <v>36.192366890984367</v>
      </c>
      <c r="Q1270" s="9">
        <f>IF(MOD($B1270,$X$4)=0,$J1270*Y$2,L1270)</f>
        <v>36.192366890984367</v>
      </c>
      <c r="R1270" s="9">
        <f>IF(MOD($B1270,$X$4)=0,$J1270*Z$2,M1270)</f>
        <v>36.192366890984367</v>
      </c>
      <c r="S1270" s="9">
        <f>IF(MOD($B1270,$X$4)=0,$J1270*AA$2,N1270)</f>
        <v>36.192366890984367</v>
      </c>
      <c r="T1270" s="9">
        <f>IF(MOD($B1270,$X$4)=0,$J1270*AB$2,O1270)</f>
        <v>36.192366890984367</v>
      </c>
      <c r="U1270" s="5" cm="1">
        <f t="array" ref="U1270">SUM(ABS(P1270:T1270/J1270-K1270:O1270/J1270))</f>
        <v>5.3810948829487726E-3</v>
      </c>
    </row>
    <row r="1271" spans="1:21" x14ac:dyDescent="0.25">
      <c r="A1271" s="7">
        <v>42752</v>
      </c>
      <c r="B1271" s="12">
        <v>1268</v>
      </c>
      <c r="C1271" s="8">
        <v>28.122087478637599</v>
      </c>
      <c r="D1271" s="8">
        <v>80.805557250976506</v>
      </c>
      <c r="E1271" s="8">
        <v>90.511245727539006</v>
      </c>
      <c r="F1271" s="8">
        <v>71.055213928222599</v>
      </c>
      <c r="G1271" s="8">
        <v>61.0972900390625</v>
      </c>
      <c r="H1271" s="10">
        <f t="shared" si="38"/>
        <v>-3.9083175245075985E-3</v>
      </c>
      <c r="I1271" s="10">
        <f>(1+H1271)*(1-U1271*$X$5) - 1</f>
        <v>-4.0609059280585225E-3</v>
      </c>
      <c r="J1271" s="8">
        <f t="shared" si="39"/>
        <v>180.2545781460546</v>
      </c>
      <c r="K1271" s="9">
        <f>P1270*C1271/C1270</f>
        <v>36.484251833053648</v>
      </c>
      <c r="L1271" s="9">
        <f>Q1270*D1271/D1270</f>
        <v>35.843772128047767</v>
      </c>
      <c r="M1271" s="9">
        <f>R1270*E1271/E1270</f>
        <v>36.161266986397898</v>
      </c>
      <c r="N1271" s="9">
        <f>S1270*F1271/F1270</f>
        <v>34.87742525921805</v>
      </c>
      <c r="O1271" s="9">
        <f>T1270*G1271/G1270</f>
        <v>36.887861939337242</v>
      </c>
      <c r="P1271" s="9">
        <f>IF(MOD($B1271,$X$4)=0,$J1271*X$2,K1271)</f>
        <v>36.05091562921092</v>
      </c>
      <c r="Q1271" s="9">
        <f>IF(MOD($B1271,$X$4)=0,$J1271*Y$2,L1271)</f>
        <v>36.05091562921092</v>
      </c>
      <c r="R1271" s="9">
        <f>IF(MOD($B1271,$X$4)=0,$J1271*Z$2,M1271)</f>
        <v>36.05091562921092</v>
      </c>
      <c r="S1271" s="9">
        <f>IF(MOD($B1271,$X$4)=0,$J1271*AA$2,N1271)</f>
        <v>36.05091562921092</v>
      </c>
      <c r="T1271" s="9">
        <f>IF(MOD($B1271,$X$4)=0,$J1271*AB$2,O1271)</f>
        <v>36.05091562921092</v>
      </c>
      <c r="U1271" s="5" cm="1">
        <f t="array" ref="U1271">SUM(ABS(P1271:T1271/J1271-K1271:O1271/J1271))</f>
        <v>1.5318710740731795E-2</v>
      </c>
    </row>
    <row r="1272" spans="1:21" x14ac:dyDescent="0.25">
      <c r="A1272" s="7">
        <v>42753</v>
      </c>
      <c r="B1272" s="12">
        <v>1269</v>
      </c>
      <c r="C1272" s="8">
        <v>28.1197395324707</v>
      </c>
      <c r="D1272" s="8">
        <v>81.267059326171804</v>
      </c>
      <c r="E1272" s="8">
        <v>90.246620178222599</v>
      </c>
      <c r="F1272" s="8">
        <v>71.386886596679602</v>
      </c>
      <c r="G1272" s="8">
        <v>60.820476531982401</v>
      </c>
      <c r="H1272" s="10">
        <f t="shared" si="38"/>
        <v>5.682430507798486E-4</v>
      </c>
      <c r="I1272" s="10">
        <f>(1+H1272)*(1-U1272*$X$5) - 1</f>
        <v>5.3127266480990087E-4</v>
      </c>
      <c r="J1272" s="8">
        <f t="shared" si="39"/>
        <v>180.35700655745734</v>
      </c>
      <c r="K1272" s="9">
        <f>P1271*C1272/C1271</f>
        <v>36.047905695854119</v>
      </c>
      <c r="L1272" s="9">
        <f>Q1271*D1272/D1271</f>
        <v>36.256812017300867</v>
      </c>
      <c r="M1272" s="9">
        <f>R1271*E1272/E1271</f>
        <v>35.945514435413884</v>
      </c>
      <c r="N1272" s="9">
        <f>S1271*F1272/F1271</f>
        <v>36.219194672028763</v>
      </c>
      <c r="O1272" s="9">
        <f>T1271*G1272/G1271</f>
        <v>35.88757973685972</v>
      </c>
      <c r="P1272" s="9">
        <f>IF(MOD($B1272,$X$4)=0,$J1272*X$2,K1272)</f>
        <v>36.071401311491471</v>
      </c>
      <c r="Q1272" s="9">
        <f>IF(MOD($B1272,$X$4)=0,$J1272*Y$2,L1272)</f>
        <v>36.071401311491471</v>
      </c>
      <c r="R1272" s="9">
        <f>IF(MOD($B1272,$X$4)=0,$J1272*Z$2,M1272)</f>
        <v>36.071401311491471</v>
      </c>
      <c r="S1272" s="9">
        <f>IF(MOD($B1272,$X$4)=0,$J1272*AA$2,N1272)</f>
        <v>36.071401311491471</v>
      </c>
      <c r="T1272" s="9">
        <f>IF(MOD($B1272,$X$4)=0,$J1272*AB$2,O1272)</f>
        <v>36.071401311491471</v>
      </c>
      <c r="U1272" s="5" cm="1">
        <f t="array" ref="U1272">SUM(ABS(P1272:T1272/J1272-K1272:O1272/J1272))</f>
        <v>3.6949389736133098E-3</v>
      </c>
    </row>
    <row r="1273" spans="1:21" x14ac:dyDescent="0.25">
      <c r="A1273" s="7">
        <v>42754</v>
      </c>
      <c r="B1273" s="12">
        <v>1270</v>
      </c>
      <c r="C1273" s="8">
        <v>28.0705261230468</v>
      </c>
      <c r="D1273" s="8">
        <v>81.310600280761705</v>
      </c>
      <c r="E1273" s="8">
        <v>89.966377258300696</v>
      </c>
      <c r="F1273" s="8">
        <v>70.842605590820298</v>
      </c>
      <c r="G1273" s="8">
        <v>60.382907867431598</v>
      </c>
      <c r="H1273" s="10">
        <f t="shared" si="38"/>
        <v>-3.8276951828009054E-3</v>
      </c>
      <c r="I1273" s="10">
        <f>(1+H1273)*(1-U1273*$X$5) - 1</f>
        <v>-3.8563488758859288E-3</v>
      </c>
      <c r="J1273" s="8">
        <f t="shared" si="39"/>
        <v>179.66665491227297</v>
      </c>
      <c r="K1273" s="9">
        <f>P1272*C1273/C1272</f>
        <v>36.008271400946377</v>
      </c>
      <c r="L1273" s="9">
        <f>Q1272*D1273/D1272</f>
        <v>36.090727509086413</v>
      </c>
      <c r="M1273" s="9">
        <f>R1272*E1273/E1272</f>
        <v>35.959388752913164</v>
      </c>
      <c r="N1273" s="9">
        <f>S1272*F1273/F1272</f>
        <v>35.796379111693135</v>
      </c>
      <c r="O1273" s="9">
        <f>T1272*G1273/G1272</f>
        <v>35.811888137633886</v>
      </c>
      <c r="P1273" s="9">
        <f>IF(MOD($B1273,$X$4)=0,$J1273*X$2,K1273)</f>
        <v>35.933330982454599</v>
      </c>
      <c r="Q1273" s="9">
        <f>IF(MOD($B1273,$X$4)=0,$J1273*Y$2,L1273)</f>
        <v>35.933330982454599</v>
      </c>
      <c r="R1273" s="9">
        <f>IF(MOD($B1273,$X$4)=0,$J1273*Z$2,M1273)</f>
        <v>35.933330982454599</v>
      </c>
      <c r="S1273" s="9">
        <f>IF(MOD($B1273,$X$4)=0,$J1273*AA$2,N1273)</f>
        <v>35.933330982454599</v>
      </c>
      <c r="T1273" s="9">
        <f>IF(MOD($B1273,$X$4)=0,$J1273*AB$2,O1273)</f>
        <v>35.933330982454599</v>
      </c>
      <c r="U1273" s="5" cm="1">
        <f t="array" ref="U1273">SUM(ABS(P1273:T1273/J1273-K1273:O1273/J1273))</f>
        <v>2.8763792113604691E-3</v>
      </c>
    </row>
    <row r="1274" spans="1:21" x14ac:dyDescent="0.25">
      <c r="A1274" s="7">
        <v>42755</v>
      </c>
      <c r="B1274" s="12">
        <v>1271</v>
      </c>
      <c r="C1274" s="8">
        <v>28.122087478637599</v>
      </c>
      <c r="D1274" s="8">
        <v>82.355484008789006</v>
      </c>
      <c r="E1274" s="8">
        <v>89.981941223144503</v>
      </c>
      <c r="F1274" s="8">
        <v>71.157249450683594</v>
      </c>
      <c r="G1274" s="8">
        <v>59.989990234375</v>
      </c>
      <c r="H1274" s="10">
        <f t="shared" si="38"/>
        <v>2.5589440255615603E-3</v>
      </c>
      <c r="I1274" s="10">
        <f>(1+H1274)*(1-U1274*$X$5) - 1</f>
        <v>2.5102476880440872E-3</v>
      </c>
      <c r="J1274" s="8">
        <f t="shared" si="39"/>
        <v>180.12641182545337</v>
      </c>
      <c r="K1274" s="9">
        <f>P1273*C1274/C1273</f>
        <v>35.999335133863326</v>
      </c>
      <c r="L1274" s="9">
        <f>Q1273*D1274/D1273</f>
        <v>36.395093073839249</v>
      </c>
      <c r="M1274" s="9">
        <f>R1273*E1274/E1273</f>
        <v>35.939547361475022</v>
      </c>
      <c r="N1274" s="9">
        <f>S1273*F1274/F1273</f>
        <v>36.092927059755425</v>
      </c>
      <c r="O1274" s="9">
        <f>T1273*G1274/G1273</f>
        <v>35.69950919652036</v>
      </c>
      <c r="P1274" s="9">
        <f>IF(MOD($B1274,$X$4)=0,$J1274*X$2,K1274)</f>
        <v>36.025282365090675</v>
      </c>
      <c r="Q1274" s="9">
        <f>IF(MOD($B1274,$X$4)=0,$J1274*Y$2,L1274)</f>
        <v>36.025282365090675</v>
      </c>
      <c r="R1274" s="9">
        <f>IF(MOD($B1274,$X$4)=0,$J1274*Z$2,M1274)</f>
        <v>36.025282365090675</v>
      </c>
      <c r="S1274" s="9">
        <f>IF(MOD($B1274,$X$4)=0,$J1274*AA$2,N1274)</f>
        <v>36.025282365090675</v>
      </c>
      <c r="T1274" s="9">
        <f>IF(MOD($B1274,$X$4)=0,$J1274*AB$2,O1274)</f>
        <v>36.025282365090675</v>
      </c>
      <c r="U1274" s="5" cm="1">
        <f t="array" ref="U1274">SUM(ABS(P1274:T1274/J1274-K1274:O1274/J1274))</f>
        <v>4.8572044374838863E-3</v>
      </c>
    </row>
    <row r="1275" spans="1:21" x14ac:dyDescent="0.25">
      <c r="A1275" s="7">
        <v>42758</v>
      </c>
      <c r="B1275" s="12">
        <v>1272</v>
      </c>
      <c r="C1275" s="8">
        <v>28.140830993652301</v>
      </c>
      <c r="D1275" s="8">
        <v>82.251007080078097</v>
      </c>
      <c r="E1275" s="8">
        <v>89.818473815917898</v>
      </c>
      <c r="F1275" s="8">
        <v>71.1912841796875</v>
      </c>
      <c r="G1275" s="8">
        <v>59.516708374023402</v>
      </c>
      <c r="H1275" s="10">
        <f t="shared" si="38"/>
        <v>-1.9659634641859824E-3</v>
      </c>
      <c r="I1275" s="10">
        <f>(1+H1275)*(1-U1275*$X$5) - 1</f>
        <v>-1.9896569990537349E-3</v>
      </c>
      <c r="J1275" s="8">
        <f t="shared" si="39"/>
        <v>179.77228988086961</v>
      </c>
      <c r="K1275" s="9">
        <f>P1274*C1275/C1274</f>
        <v>36.049293399884299</v>
      </c>
      <c r="L1275" s="9">
        <f>Q1274*D1275/D1274</f>
        <v>35.97958035868821</v>
      </c>
      <c r="M1275" s="9">
        <f>R1274*E1275/E1274</f>
        <v>35.959836349781625</v>
      </c>
      <c r="N1275" s="9">
        <f>S1274*F1275/F1274</f>
        <v>36.042513367301282</v>
      </c>
      <c r="O1275" s="9">
        <f>T1274*G1275/G1274</f>
        <v>35.741066405214227</v>
      </c>
      <c r="P1275" s="9">
        <f>IF(MOD($B1275,$X$4)=0,$J1275*X$2,K1275)</f>
        <v>35.95445797617392</v>
      </c>
      <c r="Q1275" s="9">
        <f>IF(MOD($B1275,$X$4)=0,$J1275*Y$2,L1275)</f>
        <v>35.95445797617392</v>
      </c>
      <c r="R1275" s="9">
        <f>IF(MOD($B1275,$X$4)=0,$J1275*Z$2,M1275)</f>
        <v>35.95445797617392</v>
      </c>
      <c r="S1275" s="9">
        <f>IF(MOD($B1275,$X$4)=0,$J1275*AA$2,N1275)</f>
        <v>35.95445797617392</v>
      </c>
      <c r="T1275" s="9">
        <f>IF(MOD($B1275,$X$4)=0,$J1275*AB$2,O1275)</f>
        <v>35.95445797617392</v>
      </c>
      <c r="U1275" s="5" cm="1">
        <f t="array" ref="U1275">SUM(ABS(P1275:T1275/J1275-K1275:O1275/J1275))</f>
        <v>2.374020724786069E-3</v>
      </c>
    </row>
    <row r="1276" spans="1:21" x14ac:dyDescent="0.25">
      <c r="A1276" s="7">
        <v>42759</v>
      </c>
      <c r="B1276" s="12">
        <v>1273</v>
      </c>
      <c r="C1276" s="8">
        <v>28.115049362182599</v>
      </c>
      <c r="D1276" s="8">
        <v>83.800956726074205</v>
      </c>
      <c r="E1276" s="8">
        <v>90.581306457519503</v>
      </c>
      <c r="F1276" s="8">
        <v>72.050247192382798</v>
      </c>
      <c r="G1276" s="8">
        <v>60.186435699462798</v>
      </c>
      <c r="H1276" s="10">
        <f t="shared" si="38"/>
        <v>9.9478702879809422E-3</v>
      </c>
      <c r="I1276" s="10">
        <f>(1+H1276)*(1-U1276*$X$5) - 1</f>
        <v>9.8985948609526808E-3</v>
      </c>
      <c r="J1276" s="8">
        <f t="shared" si="39"/>
        <v>181.5606413019778</v>
      </c>
      <c r="K1276" s="9">
        <f>P1275*C1276/C1275</f>
        <v>35.921517776737602</v>
      </c>
      <c r="L1276" s="9">
        <f>Q1275*D1276/D1275</f>
        <v>36.631988882973609</v>
      </c>
      <c r="M1276" s="9">
        <f>R1275*E1276/E1275</f>
        <v>36.259820926467761</v>
      </c>
      <c r="N1276" s="9">
        <f>S1275*F1276/F1275</f>
        <v>36.388268798648909</v>
      </c>
      <c r="O1276" s="9">
        <f>T1275*G1276/G1275</f>
        <v>36.359044917149909</v>
      </c>
      <c r="P1276" s="9">
        <f>IF(MOD($B1276,$X$4)=0,$J1276*X$2,K1276)</f>
        <v>36.312128260395561</v>
      </c>
      <c r="Q1276" s="9">
        <f>IF(MOD($B1276,$X$4)=0,$J1276*Y$2,L1276)</f>
        <v>36.312128260395561</v>
      </c>
      <c r="R1276" s="9">
        <f>IF(MOD($B1276,$X$4)=0,$J1276*Z$2,M1276)</f>
        <v>36.312128260395561</v>
      </c>
      <c r="S1276" s="9">
        <f>IF(MOD($B1276,$X$4)=0,$J1276*AA$2,N1276)</f>
        <v>36.312128260395561</v>
      </c>
      <c r="T1276" s="9">
        <f>IF(MOD($B1276,$X$4)=0,$J1276*AB$2,O1276)</f>
        <v>36.312128260395561</v>
      </c>
      <c r="U1276" s="5" cm="1">
        <f t="array" ref="U1276">SUM(ABS(P1276:T1276/J1276-K1276:O1276/J1276))</f>
        <v>4.8790069743042674E-3</v>
      </c>
    </row>
    <row r="1277" spans="1:21" x14ac:dyDescent="0.25">
      <c r="A1277" s="7">
        <v>42760</v>
      </c>
      <c r="B1277" s="12">
        <v>1274</v>
      </c>
      <c r="C1277" s="8">
        <v>28.562664031982401</v>
      </c>
      <c r="D1277" s="8">
        <v>85.464050292968693</v>
      </c>
      <c r="E1277" s="8">
        <v>91.258514404296804</v>
      </c>
      <c r="F1277" s="8">
        <v>73.164329528808594</v>
      </c>
      <c r="G1277" s="8">
        <v>59.7310371398925</v>
      </c>
      <c r="H1277" s="10">
        <f t="shared" si="38"/>
        <v>1.0227786706387354E-2</v>
      </c>
      <c r="I1277" s="10">
        <f>(1+H1277)*(1-U1277*$X$5) - 1</f>
        <v>1.0145603528616931E-2</v>
      </c>
      <c r="J1277" s="8">
        <f t="shared" si="39"/>
        <v>183.41760481548934</v>
      </c>
      <c r="K1277" s="9">
        <f>P1276*C1277/C1276</f>
        <v>36.89024715649353</v>
      </c>
      <c r="L1277" s="9">
        <f>Q1276*D1277/D1276</f>
        <v>37.032769996116002</v>
      </c>
      <c r="M1277" s="9">
        <f>R1276*E1277/E1276</f>
        <v>36.583606590572543</v>
      </c>
      <c r="N1277" s="9">
        <f>S1276*F1277/F1276</f>
        <v>36.873607259696087</v>
      </c>
      <c r="O1277" s="9">
        <f>T1276*G1277/G1276</f>
        <v>36.037373812611179</v>
      </c>
      <c r="P1277" s="9">
        <f>IF(MOD($B1277,$X$4)=0,$J1277*X$2,K1277)</f>
        <v>36.68352096309787</v>
      </c>
      <c r="Q1277" s="9">
        <f>IF(MOD($B1277,$X$4)=0,$J1277*Y$2,L1277)</f>
        <v>36.68352096309787</v>
      </c>
      <c r="R1277" s="9">
        <f>IF(MOD($B1277,$X$4)=0,$J1277*Z$2,M1277)</f>
        <v>36.68352096309787</v>
      </c>
      <c r="S1277" s="9">
        <f>IF(MOD($B1277,$X$4)=0,$J1277*AA$2,N1277)</f>
        <v>36.68352096309787</v>
      </c>
      <c r="T1277" s="9">
        <f>IF(MOD($B1277,$X$4)=0,$J1277*AB$2,O1277)</f>
        <v>36.68352096309787</v>
      </c>
      <c r="U1277" s="5" cm="1">
        <f t="array" ref="U1277">SUM(ABS(P1277:T1277/J1277-K1277:O1277/J1277))</f>
        <v>8.1351135706141386E-3</v>
      </c>
    </row>
    <row r="1278" spans="1:21" x14ac:dyDescent="0.25">
      <c r="A1278" s="7">
        <v>42761</v>
      </c>
      <c r="B1278" s="12">
        <v>1275</v>
      </c>
      <c r="C1278" s="8">
        <v>28.576725006103501</v>
      </c>
      <c r="D1278" s="8">
        <v>84.654266357421804</v>
      </c>
      <c r="E1278" s="8">
        <v>90.721420288085895</v>
      </c>
      <c r="F1278" s="8">
        <v>73.776664733886705</v>
      </c>
      <c r="G1278" s="8">
        <v>59.588146209716797</v>
      </c>
      <c r="H1278" s="10">
        <f t="shared" si="38"/>
        <v>-1.7782391116540897E-3</v>
      </c>
      <c r="I1278" s="10">
        <f>(1+H1278)*(1-U1278*$X$5) - 1</f>
        <v>-1.827911418660344E-3</v>
      </c>
      <c r="J1278" s="8">
        <f t="shared" si="39"/>
        <v>183.09144445684052</v>
      </c>
      <c r="K1278" s="9">
        <f>P1277*C1278/C1277</f>
        <v>36.701579714142781</v>
      </c>
      <c r="L1278" s="9">
        <f>Q1277*D1278/D1277</f>
        <v>36.335939425909032</v>
      </c>
      <c r="M1278" s="9">
        <f>R1277*E1278/E1277</f>
        <v>36.46762326412928</v>
      </c>
      <c r="N1278" s="9">
        <f>S1277*F1278/F1277</f>
        <v>36.990536847430974</v>
      </c>
      <c r="O1278" s="9">
        <f>T1277*G1278/G1277</f>
        <v>36.59576520522846</v>
      </c>
      <c r="P1278" s="9">
        <f>IF(MOD($B1278,$X$4)=0,$J1278*X$2,K1278)</f>
        <v>36.618288891368103</v>
      </c>
      <c r="Q1278" s="9">
        <f>IF(MOD($B1278,$X$4)=0,$J1278*Y$2,L1278)</f>
        <v>36.618288891368103</v>
      </c>
      <c r="R1278" s="9">
        <f>IF(MOD($B1278,$X$4)=0,$J1278*Z$2,M1278)</f>
        <v>36.618288891368103</v>
      </c>
      <c r="S1278" s="9">
        <f>IF(MOD($B1278,$X$4)=0,$J1278*AA$2,N1278)</f>
        <v>36.618288891368103</v>
      </c>
      <c r="T1278" s="9">
        <f>IF(MOD($B1278,$X$4)=0,$J1278*AB$2,O1278)</f>
        <v>36.618288891368103</v>
      </c>
      <c r="U1278" s="5" cm="1">
        <f t="array" ref="U1278">SUM(ABS(P1278:T1278/J1278-K1278:O1278/J1278))</f>
        <v>4.976079359567509E-3</v>
      </c>
    </row>
    <row r="1279" spans="1:21" x14ac:dyDescent="0.25">
      <c r="A1279" s="7">
        <v>42762</v>
      </c>
      <c r="B1279" s="12">
        <v>1276</v>
      </c>
      <c r="C1279" s="8">
        <v>28.579067230224599</v>
      </c>
      <c r="D1279" s="8">
        <v>86.195503234863196</v>
      </c>
      <c r="E1279" s="8">
        <v>88.573051452636705</v>
      </c>
      <c r="F1279" s="8">
        <v>73.929740905761705</v>
      </c>
      <c r="G1279" s="8">
        <v>58.632682800292898</v>
      </c>
      <c r="H1279" s="10">
        <f t="shared" si="38"/>
        <v>-3.8704649348342279E-3</v>
      </c>
      <c r="I1279" s="10">
        <f>(1+H1279)*(1-U1279*$X$5) - 1</f>
        <v>-3.9983628070282551E-3</v>
      </c>
      <c r="J1279" s="8">
        <f t="shared" si="39"/>
        <v>182.38279544120218</v>
      </c>
      <c r="K1279" s="9">
        <f>P1278*C1279/C1278</f>
        <v>36.621290223378558</v>
      </c>
      <c r="L1279" s="9">
        <f>Q1278*D1279/D1278</f>
        <v>37.284970674302613</v>
      </c>
      <c r="M1279" s="9">
        <f>R1278*E1279/E1278</f>
        <v>35.751133258091251</v>
      </c>
      <c r="N1279" s="9">
        <f>S1278*F1279/F1278</f>
        <v>36.694266675187983</v>
      </c>
      <c r="O1279" s="9">
        <f>T1278*G1279/G1278</f>
        <v>36.031134610241793</v>
      </c>
      <c r="P1279" s="9">
        <f>IF(MOD($B1279,$X$4)=0,$J1279*X$2,K1279)</f>
        <v>36.476559088240435</v>
      </c>
      <c r="Q1279" s="9">
        <f>IF(MOD($B1279,$X$4)=0,$J1279*Y$2,L1279)</f>
        <v>36.476559088240435</v>
      </c>
      <c r="R1279" s="9">
        <f>IF(MOD($B1279,$X$4)=0,$J1279*Z$2,M1279)</f>
        <v>36.476559088240435</v>
      </c>
      <c r="S1279" s="9">
        <f>IF(MOD($B1279,$X$4)=0,$J1279*AA$2,N1279)</f>
        <v>36.476559088240435</v>
      </c>
      <c r="T1279" s="9">
        <f>IF(MOD($B1279,$X$4)=0,$J1279*AB$2,O1279)</f>
        <v>36.476559088240435</v>
      </c>
      <c r="U1279" s="5" cm="1">
        <f t="array" ref="U1279">SUM(ABS(P1279:T1279/J1279-K1279:O1279/J1279))</f>
        <v>1.2839481984201817E-2</v>
      </c>
    </row>
    <row r="1280" spans="1:21" x14ac:dyDescent="0.25">
      <c r="A1280" s="7">
        <v>42765</v>
      </c>
      <c r="B1280" s="12">
        <v>1277</v>
      </c>
      <c r="C1280" s="8">
        <v>28.504070281982401</v>
      </c>
      <c r="D1280" s="8">
        <v>84.279861450195298</v>
      </c>
      <c r="E1280" s="8">
        <v>87.039627075195298</v>
      </c>
      <c r="F1280" s="8">
        <v>73.164329528808594</v>
      </c>
      <c r="G1280" s="8">
        <v>59.3113403320312</v>
      </c>
      <c r="H1280" s="10">
        <f t="shared" si="38"/>
        <v>-8.1879216026048418E-3</v>
      </c>
      <c r="I1280" s="10">
        <f>(1+H1280)*(1-U1280*$X$5) - 1</f>
        <v>-8.2892271330495815E-3</v>
      </c>
      <c r="J1280" s="8">
        <f t="shared" si="39"/>
        <v>180.88945941046569</v>
      </c>
      <c r="K1280" s="9">
        <f>P1279*C1280/C1279</f>
        <v>36.380837608181032</v>
      </c>
      <c r="L1280" s="9">
        <f>Q1279*D1280/D1279</f>
        <v>35.665890107517107</v>
      </c>
      <c r="M1280" s="9">
        <f>R1279*E1280/E1279</f>
        <v>35.845057248868898</v>
      </c>
      <c r="N1280" s="9">
        <f>S1279*F1280/F1279</f>
        <v>36.098908998084831</v>
      </c>
      <c r="O1280" s="9">
        <f>T1279*G1280/G1279</f>
        <v>36.898765447813801</v>
      </c>
      <c r="P1280" s="9">
        <f>IF(MOD($B1280,$X$4)=0,$J1280*X$2,K1280)</f>
        <v>36.177891882093142</v>
      </c>
      <c r="Q1280" s="9">
        <f>IF(MOD($B1280,$X$4)=0,$J1280*Y$2,L1280)</f>
        <v>36.177891882093142</v>
      </c>
      <c r="R1280" s="9">
        <f>IF(MOD($B1280,$X$4)=0,$J1280*Z$2,M1280)</f>
        <v>36.177891882093142</v>
      </c>
      <c r="S1280" s="9">
        <f>IF(MOD($B1280,$X$4)=0,$J1280*AA$2,N1280)</f>
        <v>36.177891882093142</v>
      </c>
      <c r="T1280" s="9">
        <f>IF(MOD($B1280,$X$4)=0,$J1280*AB$2,O1280)</f>
        <v>36.177891882093142</v>
      </c>
      <c r="U1280" s="5" cm="1">
        <f t="array" ref="U1280">SUM(ABS(P1280:T1280/J1280-K1280:O1280/J1280))</f>
        <v>1.0214185998668746E-2</v>
      </c>
    </row>
    <row r="1281" spans="1:21" x14ac:dyDescent="0.25">
      <c r="A1281" s="7">
        <v>42766</v>
      </c>
      <c r="B1281" s="12">
        <v>1278</v>
      </c>
      <c r="C1281" s="8">
        <v>28.438457489013601</v>
      </c>
      <c r="D1281" s="8">
        <v>83.295890808105398</v>
      </c>
      <c r="E1281" s="8">
        <v>86.673774719238196</v>
      </c>
      <c r="F1281" s="8">
        <v>71.973701477050696</v>
      </c>
      <c r="G1281" s="8">
        <v>59.597072601318303</v>
      </c>
      <c r="H1281" s="10">
        <f t="shared" si="38"/>
        <v>-5.9272081252533804E-3</v>
      </c>
      <c r="I1281" s="10">
        <f>(1+H1281)*(1-U1281*$X$5) - 1</f>
        <v>-5.9915839772246571E-3</v>
      </c>
      <c r="J1281" s="8">
        <f t="shared" si="39"/>
        <v>179.81728993687528</v>
      </c>
      <c r="K1281" s="9">
        <f>P1280*C1281/C1280</f>
        <v>36.094614914746913</v>
      </c>
      <c r="L1281" s="9">
        <f>Q1280*D1281/D1280</f>
        <v>35.755513595131688</v>
      </c>
      <c r="M1281" s="9">
        <f>R1280*E1281/E1280</f>
        <v>36.025825893032888</v>
      </c>
      <c r="N1281" s="9">
        <f>S1280*F1281/F1280</f>
        <v>35.589156726509927</v>
      </c>
      <c r="O1281" s="9">
        <f>T1280*G1281/G1280</f>
        <v>36.352178807453875</v>
      </c>
      <c r="P1281" s="9">
        <f>IF(MOD($B1281,$X$4)=0,$J1281*X$2,K1281)</f>
        <v>35.963457987375058</v>
      </c>
      <c r="Q1281" s="9">
        <f>IF(MOD($B1281,$X$4)=0,$J1281*Y$2,L1281)</f>
        <v>35.963457987375058</v>
      </c>
      <c r="R1281" s="9">
        <f>IF(MOD($B1281,$X$4)=0,$J1281*Z$2,M1281)</f>
        <v>35.963457987375058</v>
      </c>
      <c r="S1281" s="9">
        <f>IF(MOD($B1281,$X$4)=0,$J1281*AA$2,N1281)</f>
        <v>35.963457987375058</v>
      </c>
      <c r="T1281" s="9">
        <f>IF(MOD($B1281,$X$4)=0,$J1281*AB$2,O1281)</f>
        <v>35.963457987375058</v>
      </c>
      <c r="U1281" s="5" cm="1">
        <f t="array" ref="U1281">SUM(ABS(P1281:T1281/J1281-K1281:O1281/J1281))</f>
        <v>6.475969616858257E-3</v>
      </c>
    </row>
    <row r="1282" spans="1:21" x14ac:dyDescent="0.25">
      <c r="A1282" s="7">
        <v>42767</v>
      </c>
      <c r="B1282" s="12">
        <v>1279</v>
      </c>
      <c r="C1282" s="8">
        <v>30.172651290893501</v>
      </c>
      <c r="D1282" s="8">
        <v>82.816986083984304</v>
      </c>
      <c r="E1282" s="8">
        <v>86.401351928710895</v>
      </c>
      <c r="F1282" s="8">
        <v>72.245834350585895</v>
      </c>
      <c r="G1282" s="8">
        <v>59.141666412353501</v>
      </c>
      <c r="H1282" s="10">
        <f t="shared" si="38"/>
        <v>9.6455298822639701E-3</v>
      </c>
      <c r="I1282" s="10">
        <f>(1+H1282)*(1-U1282*$X$5) - 1</f>
        <v>9.4401896578966138E-3</v>
      </c>
      <c r="J1282" s="8">
        <f t="shared" si="39"/>
        <v>181.55172298030914</v>
      </c>
      <c r="K1282" s="9">
        <f>P1281*C1282/C1281</f>
        <v>38.156530729100517</v>
      </c>
      <c r="L1282" s="9">
        <f>Q1281*D1282/D1281</f>
        <v>35.756688244488672</v>
      </c>
      <c r="M1282" s="9">
        <f>R1281*E1282/E1281</f>
        <v>35.85042188604374</v>
      </c>
      <c r="N1282" s="9">
        <f>S1281*F1282/F1281</f>
        <v>36.099435976050373</v>
      </c>
      <c r="O1282" s="9">
        <f>T1281*G1282/G1281</f>
        <v>35.688646144625856</v>
      </c>
      <c r="P1282" s="9">
        <f>IF(MOD($B1282,$X$4)=0,$J1282*X$2,K1282)</f>
        <v>36.310344596061832</v>
      </c>
      <c r="Q1282" s="9">
        <f>IF(MOD($B1282,$X$4)=0,$J1282*Y$2,L1282)</f>
        <v>36.310344596061832</v>
      </c>
      <c r="R1282" s="9">
        <f>IF(MOD($B1282,$X$4)=0,$J1282*Z$2,M1282)</f>
        <v>36.310344596061832</v>
      </c>
      <c r="S1282" s="9">
        <f>IF(MOD($B1282,$X$4)=0,$J1282*AA$2,N1282)</f>
        <v>36.310344596061832</v>
      </c>
      <c r="T1282" s="9">
        <f>IF(MOD($B1282,$X$4)=0,$J1282*AB$2,O1282)</f>
        <v>36.310344596061832</v>
      </c>
      <c r="U1282" s="5" cm="1">
        <f t="array" ref="U1282">SUM(ABS(P1282:T1282/J1282-K1282:O1282/J1282))</f>
        <v>2.0337853067237677E-2</v>
      </c>
    </row>
    <row r="1283" spans="1:21" x14ac:dyDescent="0.25">
      <c r="A1283" s="7">
        <v>42768</v>
      </c>
      <c r="B1283" s="12">
        <v>1280</v>
      </c>
      <c r="C1283" s="8">
        <v>30.121095657348601</v>
      </c>
      <c r="D1283" s="8">
        <v>81.650184631347599</v>
      </c>
      <c r="E1283" s="8">
        <v>87.343185424804602</v>
      </c>
      <c r="F1283" s="8">
        <v>71.939689636230398</v>
      </c>
      <c r="G1283" s="8">
        <v>59.561351776122997</v>
      </c>
      <c r="H1283" s="10">
        <f t="shared" si="38"/>
        <v>-4.0763827201062419E-4</v>
      </c>
      <c r="I1283" s="10">
        <f>(1+H1283)*(1-U1283*$X$5) - 1</f>
        <v>-4.8288718735467473E-4</v>
      </c>
      <c r="J1283" s="8">
        <f t="shared" si="39"/>
        <v>181.47771554967289</v>
      </c>
      <c r="K1283" s="9">
        <f>P1282*C1283/C1282</f>
        <v>36.248301562394168</v>
      </c>
      <c r="L1283" s="9">
        <f>Q1282*D1283/D1282</f>
        <v>35.798771248325409</v>
      </c>
      <c r="M1283" s="9">
        <f>R1282*E1283/E1282</f>
        <v>36.706152046198639</v>
      </c>
      <c r="N1283" s="9">
        <f>S1282*F1283/F1282</f>
        <v>36.156478007428255</v>
      </c>
      <c r="O1283" s="9">
        <f>T1282*G1283/G1282</f>
        <v>36.568012685326408</v>
      </c>
      <c r="P1283" s="9">
        <f>IF(MOD($B1283,$X$4)=0,$J1283*X$2,K1283)</f>
        <v>36.295543109934577</v>
      </c>
      <c r="Q1283" s="9">
        <f>IF(MOD($B1283,$X$4)=0,$J1283*Y$2,L1283)</f>
        <v>36.295543109934577</v>
      </c>
      <c r="R1283" s="9">
        <f>IF(MOD($B1283,$X$4)=0,$J1283*Z$2,M1283)</f>
        <v>36.295543109934577</v>
      </c>
      <c r="S1283" s="9">
        <f>IF(MOD($B1283,$X$4)=0,$J1283*AA$2,N1283)</f>
        <v>36.295543109934577</v>
      </c>
      <c r="T1283" s="9">
        <f>IF(MOD($B1283,$X$4)=0,$J1283*AB$2,O1283)</f>
        <v>36.295543109934577</v>
      </c>
      <c r="U1283" s="5" cm="1">
        <f t="array" ref="U1283">SUM(ABS(P1283:T1283/J1283-K1283:O1283/J1283))</f>
        <v>7.5279602191039297E-3</v>
      </c>
    </row>
    <row r="1284" spans="1:21" x14ac:dyDescent="0.25">
      <c r="A1284" s="7">
        <v>42769</v>
      </c>
      <c r="B1284" s="12">
        <v>1281</v>
      </c>
      <c r="C1284" s="8">
        <v>30.2499885559082</v>
      </c>
      <c r="D1284" s="8">
        <v>81.223518371582003</v>
      </c>
      <c r="E1284" s="8">
        <v>88.401802062988196</v>
      </c>
      <c r="F1284" s="8">
        <v>74.142333984375</v>
      </c>
      <c r="G1284" s="8">
        <v>59.38277053833</v>
      </c>
      <c r="H1284" s="10">
        <f t="shared" si="38"/>
        <v>7.7586941328229297E-3</v>
      </c>
      <c r="I1284" s="10">
        <f>(1+H1284)*(1-U1284*$X$5) - 1</f>
        <v>7.6498111786307277E-3</v>
      </c>
      <c r="J1284" s="8">
        <f t="shared" si="39"/>
        <v>182.88574563654626</v>
      </c>
      <c r="K1284" s="9">
        <f>P1283*C1284/C1283</f>
        <v>36.450857438784134</v>
      </c>
      <c r="L1284" s="9">
        <f>Q1283*D1284/D1283</f>
        <v>36.105879318054662</v>
      </c>
      <c r="M1284" s="9">
        <f>R1283*E1284/E1283</f>
        <v>36.735452252716712</v>
      </c>
      <c r="N1284" s="9">
        <f>S1283*F1284/F1283</f>
        <v>37.406837491355894</v>
      </c>
      <c r="O1284" s="9">
        <f>T1283*G1284/G1283</f>
        <v>36.186719135634867</v>
      </c>
      <c r="P1284" s="9">
        <f>IF(MOD($B1284,$X$4)=0,$J1284*X$2,K1284)</f>
        <v>36.577149127309255</v>
      </c>
      <c r="Q1284" s="9">
        <f>IF(MOD($B1284,$X$4)=0,$J1284*Y$2,L1284)</f>
        <v>36.577149127309255</v>
      </c>
      <c r="R1284" s="9">
        <f>IF(MOD($B1284,$X$4)=0,$J1284*Z$2,M1284)</f>
        <v>36.577149127309255</v>
      </c>
      <c r="S1284" s="9">
        <f>IF(MOD($B1284,$X$4)=0,$J1284*AA$2,N1284)</f>
        <v>36.577149127309255</v>
      </c>
      <c r="T1284" s="9">
        <f>IF(MOD($B1284,$X$4)=0,$J1284*AB$2,O1284)</f>
        <v>36.577149127309255</v>
      </c>
      <c r="U1284" s="5" cm="1">
        <f t="array" ref="U1284">SUM(ABS(P1284:T1284/J1284-K1284:O1284/J1284))</f>
        <v>1.0804466865532131E-2</v>
      </c>
    </row>
    <row r="1285" spans="1:21" x14ac:dyDescent="0.25">
      <c r="A1285" s="7">
        <v>42772</v>
      </c>
      <c r="B1285" s="12">
        <v>1282</v>
      </c>
      <c r="C1285" s="8">
        <v>30.533552169799801</v>
      </c>
      <c r="D1285" s="8">
        <v>80.866508483886705</v>
      </c>
      <c r="E1285" s="8">
        <v>87.942565917968693</v>
      </c>
      <c r="F1285" s="8">
        <v>73.793670654296804</v>
      </c>
      <c r="G1285" s="8">
        <v>59.293468475341797</v>
      </c>
      <c r="H1285" s="10">
        <f t="shared" ref="H1285:H1348" si="40">J1285/J1284 - 1</f>
        <v>-1.2845451240952599E-3</v>
      </c>
      <c r="I1285" s="10">
        <f>(1+H1285)*(1-U1285*$X$5) - 1</f>
        <v>-1.3271793338370808E-3</v>
      </c>
      <c r="J1285" s="8">
        <f t="shared" ref="J1285:J1348" si="41">SUM(K1285:O1285)</f>
        <v>182.65082064372231</v>
      </c>
      <c r="K1285" s="9">
        <f>P1284*C1285/C1284</f>
        <v>36.920023590657316</v>
      </c>
      <c r="L1285" s="9">
        <f>Q1284*D1285/D1284</f>
        <v>36.416377910253438</v>
      </c>
      <c r="M1285" s="9">
        <f>R1284*E1285/E1284</f>
        <v>36.387135478616209</v>
      </c>
      <c r="N1285" s="9">
        <f>S1284*F1285/F1284</f>
        <v>36.405140641277754</v>
      </c>
      <c r="O1285" s="9">
        <f>T1284*G1285/G1284</f>
        <v>36.522143022917618</v>
      </c>
      <c r="P1285" s="9">
        <f>IF(MOD($B1285,$X$4)=0,$J1285*X$2,K1285)</f>
        <v>36.530164128744467</v>
      </c>
      <c r="Q1285" s="9">
        <f>IF(MOD($B1285,$X$4)=0,$J1285*Y$2,L1285)</f>
        <v>36.530164128744467</v>
      </c>
      <c r="R1285" s="9">
        <f>IF(MOD($B1285,$X$4)=0,$J1285*Z$2,M1285)</f>
        <v>36.530164128744467</v>
      </c>
      <c r="S1285" s="9">
        <f>IF(MOD($B1285,$X$4)=0,$J1285*AA$2,N1285)</f>
        <v>36.530164128744467</v>
      </c>
      <c r="T1285" s="9">
        <f>IF(MOD($B1285,$X$4)=0,$J1285*AB$2,O1285)</f>
        <v>36.530164128744467</v>
      </c>
      <c r="U1285" s="5" cm="1">
        <f t="array" ref="U1285">SUM(ABS(P1285:T1285/J1285-K1285:O1285/J1285))</f>
        <v>4.2689045747383025E-3</v>
      </c>
    </row>
    <row r="1286" spans="1:21" x14ac:dyDescent="0.25">
      <c r="A1286" s="7">
        <v>42773</v>
      </c>
      <c r="B1286" s="12">
        <v>1283</v>
      </c>
      <c r="C1286" s="8">
        <v>30.8241462707519</v>
      </c>
      <c r="D1286" s="8">
        <v>81.249649047851506</v>
      </c>
      <c r="E1286" s="8">
        <v>86.704925537109304</v>
      </c>
      <c r="F1286" s="8">
        <v>73.751129150390597</v>
      </c>
      <c r="G1286" s="8">
        <v>59.7310371398925</v>
      </c>
      <c r="H1286" s="10">
        <f t="shared" si="40"/>
        <v>1.3970165495196252E-3</v>
      </c>
      <c r="I1286" s="10">
        <f>(1+H1286)*(1-U1286*$X$5) - 1</f>
        <v>1.3272413255680515E-3</v>
      </c>
      <c r="J1286" s="8">
        <f t="shared" si="41"/>
        <v>182.90598686294493</v>
      </c>
      <c r="K1286" s="9">
        <f>P1285*C1286/C1285</f>
        <v>36.877829220037867</v>
      </c>
      <c r="L1286" s="9">
        <f>Q1285*D1286/D1285</f>
        <v>36.703241808842435</v>
      </c>
      <c r="M1286" s="9">
        <f>R1285*E1286/E1285</f>
        <v>36.016064889391735</v>
      </c>
      <c r="N1286" s="9">
        <f>S1285*F1286/F1285</f>
        <v>36.509104760018147</v>
      </c>
      <c r="O1286" s="9">
        <f>T1285*G1286/G1285</f>
        <v>36.799746184654722</v>
      </c>
      <c r="P1286" s="9">
        <f>IF(MOD($B1286,$X$4)=0,$J1286*X$2,K1286)</f>
        <v>36.581197372588989</v>
      </c>
      <c r="Q1286" s="9">
        <f>IF(MOD($B1286,$X$4)=0,$J1286*Y$2,L1286)</f>
        <v>36.581197372588989</v>
      </c>
      <c r="R1286" s="9">
        <f>IF(MOD($B1286,$X$4)=0,$J1286*Z$2,M1286)</f>
        <v>36.581197372588989</v>
      </c>
      <c r="S1286" s="9">
        <f>IF(MOD($B1286,$X$4)=0,$J1286*AA$2,N1286)</f>
        <v>36.581197372588989</v>
      </c>
      <c r="T1286" s="9">
        <f>IF(MOD($B1286,$X$4)=0,$J1286*AB$2,O1286)</f>
        <v>36.581197372588989</v>
      </c>
      <c r="U1286" s="5" cm="1">
        <f t="array" ref="U1286">SUM(ABS(P1286:T1286/J1286-K1286:O1286/J1286))</f>
        <v>6.9677882796211066E-3</v>
      </c>
    </row>
    <row r="1287" spans="1:21" x14ac:dyDescent="0.25">
      <c r="A1287" s="7">
        <v>42774</v>
      </c>
      <c r="B1287" s="12">
        <v>1284</v>
      </c>
      <c r="C1287" s="8">
        <v>30.943668365478501</v>
      </c>
      <c r="D1287" s="8">
        <v>80.901329040527301</v>
      </c>
      <c r="E1287" s="8">
        <v>86.852821350097599</v>
      </c>
      <c r="F1287" s="8">
        <v>73.104804992675696</v>
      </c>
      <c r="G1287" s="8">
        <v>60.552562713622997</v>
      </c>
      <c r="H1287" s="10">
        <f t="shared" si="40"/>
        <v>1.257282913987634E-3</v>
      </c>
      <c r="I1287" s="10">
        <f>(1+H1287)*(1-U1287*$X$5) - 1</f>
        <v>1.1950221818357587E-3</v>
      </c>
      <c r="J1287" s="8">
        <f t="shared" si="41"/>
        <v>183.13595143509377</v>
      </c>
      <c r="K1287" s="9">
        <f>P1286*C1287/C1286</f>
        <v>36.723042707060678</v>
      </c>
      <c r="L1287" s="9">
        <f>Q1286*D1287/D1286</f>
        <v>36.424372535976538</v>
      </c>
      <c r="M1287" s="9">
        <f>R1286*E1287/E1286</f>
        <v>36.643595280112578</v>
      </c>
      <c r="N1287" s="9">
        <f>S1286*F1287/F1286</f>
        <v>36.260615005208166</v>
      </c>
      <c r="O1287" s="9">
        <f>T1286*G1287/G1286</f>
        <v>37.084325906735828</v>
      </c>
      <c r="P1287" s="9">
        <f>IF(MOD($B1287,$X$4)=0,$J1287*X$2,K1287)</f>
        <v>36.627190287018756</v>
      </c>
      <c r="Q1287" s="9">
        <f>IF(MOD($B1287,$X$4)=0,$J1287*Y$2,L1287)</f>
        <v>36.627190287018756</v>
      </c>
      <c r="R1287" s="9">
        <f>IF(MOD($B1287,$X$4)=0,$J1287*Z$2,M1287)</f>
        <v>36.627190287018756</v>
      </c>
      <c r="S1287" s="9">
        <f>IF(MOD($B1287,$X$4)=0,$J1287*AA$2,N1287)</f>
        <v>36.627190287018756</v>
      </c>
      <c r="T1287" s="9">
        <f>IF(MOD($B1287,$X$4)=0,$J1287*AB$2,O1287)</f>
        <v>36.627190287018756</v>
      </c>
      <c r="U1287" s="5" cm="1">
        <f t="array" ref="U1287">SUM(ABS(P1287:T1287/J1287-K1287:O1287/J1287))</f>
        <v>6.2182551092881677E-3</v>
      </c>
    </row>
    <row r="1288" spans="1:21" x14ac:dyDescent="0.25">
      <c r="A1288" s="7">
        <v>42775</v>
      </c>
      <c r="B1288" s="12">
        <v>1285</v>
      </c>
      <c r="C1288" s="8">
        <v>31.167263031005799</v>
      </c>
      <c r="D1288" s="8">
        <v>81.815643310546804</v>
      </c>
      <c r="E1288" s="8">
        <v>87.382118225097599</v>
      </c>
      <c r="F1288" s="8">
        <v>74.159370422363196</v>
      </c>
      <c r="G1288" s="8">
        <v>61.6866455078125</v>
      </c>
      <c r="H1288" s="10">
        <f t="shared" si="40"/>
        <v>1.1555186163987541E-2</v>
      </c>
      <c r="I1288" s="10">
        <f>(1+H1288)*(1-U1288*$X$5) - 1</f>
        <v>1.1515010493904576E-2</v>
      </c>
      <c r="J1288" s="8">
        <f t="shared" si="41"/>
        <v>185.25212144724526</v>
      </c>
      <c r="K1288" s="9">
        <f>P1287*C1288/C1287</f>
        <v>36.891853295447554</v>
      </c>
      <c r="L1288" s="9">
        <f>Q1287*D1288/D1287</f>
        <v>37.041136054626172</v>
      </c>
      <c r="M1288" s="9">
        <f>R1287*E1288/E1287</f>
        <v>36.850403040013887</v>
      </c>
      <c r="N1288" s="9">
        <f>S1287*F1288/F1287</f>
        <v>37.155551845019573</v>
      </c>
      <c r="O1288" s="9">
        <f>T1287*G1288/G1287</f>
        <v>37.313177212138072</v>
      </c>
      <c r="P1288" s="9">
        <f>IF(MOD($B1288,$X$4)=0,$J1288*X$2,K1288)</f>
        <v>37.050424289449055</v>
      </c>
      <c r="Q1288" s="9">
        <f>IF(MOD($B1288,$X$4)=0,$J1288*Y$2,L1288)</f>
        <v>37.050424289449055</v>
      </c>
      <c r="R1288" s="9">
        <f>IF(MOD($B1288,$X$4)=0,$J1288*Z$2,M1288)</f>
        <v>37.050424289449055</v>
      </c>
      <c r="S1288" s="9">
        <f>IF(MOD($B1288,$X$4)=0,$J1288*AA$2,N1288)</f>
        <v>37.050424289449055</v>
      </c>
      <c r="T1288" s="9">
        <f>IF(MOD($B1288,$X$4)=0,$J1288*AB$2,O1288)</f>
        <v>37.050424289449055</v>
      </c>
      <c r="U1288" s="5" cm="1">
        <f t="array" ref="U1288">SUM(ABS(P1288:T1288/J1288-K1288:O1288/J1288))</f>
        <v>3.9716735806915593E-3</v>
      </c>
    </row>
    <row r="1289" spans="1:21" x14ac:dyDescent="0.25">
      <c r="A1289" s="7">
        <v>42776</v>
      </c>
      <c r="B1289" s="12">
        <v>1286</v>
      </c>
      <c r="C1289" s="8">
        <v>31.096652984619102</v>
      </c>
      <c r="D1289" s="8">
        <v>83.861869812011705</v>
      </c>
      <c r="E1289" s="8">
        <v>87.997039794921804</v>
      </c>
      <c r="F1289" s="8">
        <v>73.989273071289006</v>
      </c>
      <c r="G1289" s="8">
        <v>60.740077972412102</v>
      </c>
      <c r="H1289" s="10">
        <f t="shared" si="40"/>
        <v>2.4286803127977485E-3</v>
      </c>
      <c r="I1289" s="10">
        <f>(1+H1289)*(1-U1289*$X$5) - 1</f>
        <v>2.3199202886103887E-3</v>
      </c>
      <c r="J1289" s="8">
        <f t="shared" si="41"/>
        <v>185.70203962750819</v>
      </c>
      <c r="K1289" s="9">
        <f>P1288*C1289/C1288</f>
        <v>36.966485825711572</v>
      </c>
      <c r="L1289" s="9">
        <f>Q1288*D1289/D1288</f>
        <v>37.977063218190651</v>
      </c>
      <c r="M1289" s="9">
        <f>R1288*E1289/E1288</f>
        <v>37.311153893279794</v>
      </c>
      <c r="N1289" s="9">
        <f>S1288*F1289/F1288</f>
        <v>36.965442728900243</v>
      </c>
      <c r="O1289" s="9">
        <f>T1288*G1289/G1288</f>
        <v>36.481893961425932</v>
      </c>
      <c r="P1289" s="9">
        <f>IF(MOD($B1289,$X$4)=0,$J1289*X$2,K1289)</f>
        <v>37.140407925501641</v>
      </c>
      <c r="Q1289" s="9">
        <f>IF(MOD($B1289,$X$4)=0,$J1289*Y$2,L1289)</f>
        <v>37.140407925501641</v>
      </c>
      <c r="R1289" s="9">
        <f>IF(MOD($B1289,$X$4)=0,$J1289*Z$2,M1289)</f>
        <v>37.140407925501641</v>
      </c>
      <c r="S1289" s="9">
        <f>IF(MOD($B1289,$X$4)=0,$J1289*AA$2,N1289)</f>
        <v>37.140407925501641</v>
      </c>
      <c r="T1289" s="9">
        <f>IF(MOD($B1289,$X$4)=0,$J1289*AB$2,O1289)</f>
        <v>37.140407925501641</v>
      </c>
      <c r="U1289" s="5" cm="1">
        <f t="array" ref="U1289">SUM(ABS(P1289:T1289/J1289-K1289:O1289/J1289))</f>
        <v>1.0849652082312838E-2</v>
      </c>
    </row>
    <row r="1290" spans="1:21" x14ac:dyDescent="0.25">
      <c r="A1290" s="7">
        <v>42779</v>
      </c>
      <c r="B1290" s="12">
        <v>1287</v>
      </c>
      <c r="C1290" s="8">
        <v>31.372024536132798</v>
      </c>
      <c r="D1290" s="8">
        <v>85.768844604492102</v>
      </c>
      <c r="E1290" s="8">
        <v>88.666473388671804</v>
      </c>
      <c r="F1290" s="8">
        <v>74.96728515625</v>
      </c>
      <c r="G1290" s="8">
        <v>60.516853332519503</v>
      </c>
      <c r="H1290" s="10">
        <f t="shared" si="40"/>
        <v>9.7490978238821135E-3</v>
      </c>
      <c r="I1290" s="10">
        <f>(1+H1290)*(1-U1290*$X$5) - 1</f>
        <v>9.6832595286990841E-3</v>
      </c>
      <c r="J1290" s="8">
        <f t="shared" si="41"/>
        <v>187.51246697793121</v>
      </c>
      <c r="K1290" s="9">
        <f>P1289*C1290/C1289</f>
        <v>37.469299004530491</v>
      </c>
      <c r="L1290" s="9">
        <f>Q1289*D1290/D1289</f>
        <v>37.984961258919284</v>
      </c>
      <c r="M1290" s="9">
        <f>R1289*E1290/E1289</f>
        <v>37.422951938446317</v>
      </c>
      <c r="N1290" s="9">
        <f>S1289*F1290/F1289</f>
        <v>37.631340817307773</v>
      </c>
      <c r="O1290" s="9">
        <f>T1289*G1290/G1289</f>
        <v>37.003913958727345</v>
      </c>
      <c r="P1290" s="9">
        <f>IF(MOD($B1290,$X$4)=0,$J1290*X$2,K1290)</f>
        <v>37.502493395586242</v>
      </c>
      <c r="Q1290" s="9">
        <f>IF(MOD($B1290,$X$4)=0,$J1290*Y$2,L1290)</f>
        <v>37.502493395586242</v>
      </c>
      <c r="R1290" s="9">
        <f>IF(MOD($B1290,$X$4)=0,$J1290*Z$2,M1290)</f>
        <v>37.502493395586242</v>
      </c>
      <c r="S1290" s="9">
        <f>IF(MOD($B1290,$X$4)=0,$J1290*AA$2,N1290)</f>
        <v>37.502493395586242</v>
      </c>
      <c r="T1290" s="9">
        <f>IF(MOD($B1290,$X$4)=0,$J1290*AB$2,O1290)</f>
        <v>37.502493395586242</v>
      </c>
      <c r="U1290" s="5" cm="1">
        <f t="array" ref="U1290">SUM(ABS(P1290:T1290/J1290-K1290:O1290/J1290))</f>
        <v>6.5202628380599537E-3</v>
      </c>
    </row>
    <row r="1291" spans="1:21" x14ac:dyDescent="0.25">
      <c r="A1291" s="7">
        <v>42780</v>
      </c>
      <c r="B1291" s="12">
        <v>1288</v>
      </c>
      <c r="C1291" s="8">
        <v>31.779220581054599</v>
      </c>
      <c r="D1291" s="8">
        <v>85.411834716796804</v>
      </c>
      <c r="E1291" s="8">
        <v>88.422843933105398</v>
      </c>
      <c r="F1291" s="8">
        <v>76.166404724121094</v>
      </c>
      <c r="G1291" s="8">
        <v>61.311599731445298</v>
      </c>
      <c r="H1291" s="10">
        <f t="shared" si="40"/>
        <v>7.0394604452237441E-3</v>
      </c>
      <c r="I1291" s="10">
        <f>(1+H1291)*(1-U1291*$X$5) - 1</f>
        <v>6.9555040717488303E-3</v>
      </c>
      <c r="J1291" s="8">
        <f t="shared" si="41"/>
        <v>188.83245357220866</v>
      </c>
      <c r="K1291" s="9">
        <f>P1290*C1291/C1290</f>
        <v>37.989260418473158</v>
      </c>
      <c r="L1291" s="9">
        <f>Q1290*D1291/D1290</f>
        <v>37.346390547084646</v>
      </c>
      <c r="M1291" s="9">
        <f>R1290*E1291/E1290</f>
        <v>37.399447546358672</v>
      </c>
      <c r="N1291" s="9">
        <f>S1290*F1291/F1290</f>
        <v>38.102354702833473</v>
      </c>
      <c r="O1291" s="9">
        <f>T1290*G1291/G1290</f>
        <v>37.9950003574587</v>
      </c>
      <c r="P1291" s="9">
        <f>IF(MOD($B1291,$X$4)=0,$J1291*X$2,K1291)</f>
        <v>37.766490714441737</v>
      </c>
      <c r="Q1291" s="9">
        <f>IF(MOD($B1291,$X$4)=0,$J1291*Y$2,L1291)</f>
        <v>37.766490714441737</v>
      </c>
      <c r="R1291" s="9">
        <f>IF(MOD($B1291,$X$4)=0,$J1291*Z$2,M1291)</f>
        <v>37.766490714441737</v>
      </c>
      <c r="S1291" s="9">
        <f>IF(MOD($B1291,$X$4)=0,$J1291*AA$2,N1291)</f>
        <v>37.766490714441737</v>
      </c>
      <c r="T1291" s="9">
        <f>IF(MOD($B1291,$X$4)=0,$J1291*AB$2,O1291)</f>
        <v>37.766490714441737</v>
      </c>
      <c r="U1291" s="5" cm="1">
        <f t="array" ref="U1291">SUM(ABS(P1291:T1291/J1291-K1291:O1291/J1291))</f>
        <v>8.336949719706277E-3</v>
      </c>
    </row>
    <row r="1292" spans="1:21" x14ac:dyDescent="0.25">
      <c r="A1292" s="7">
        <v>42781</v>
      </c>
      <c r="B1292" s="12">
        <v>1289</v>
      </c>
      <c r="C1292" s="8">
        <v>31.894542694091701</v>
      </c>
      <c r="D1292" s="8">
        <v>86.221656799316406</v>
      </c>
      <c r="E1292" s="8">
        <v>88.462150573730398</v>
      </c>
      <c r="F1292" s="8">
        <v>77.042381286621094</v>
      </c>
      <c r="G1292" s="8">
        <v>61.3383979797363</v>
      </c>
      <c r="H1292" s="10">
        <f t="shared" si="40"/>
        <v>5.0985344370055863E-3</v>
      </c>
      <c r="I1292" s="10">
        <f>(1+H1292)*(1-U1292*$X$5) - 1</f>
        <v>5.0553938877919702E-3</v>
      </c>
      <c r="J1292" s="8">
        <f t="shared" si="41"/>
        <v>189.79522233957084</v>
      </c>
      <c r="K1292" s="9">
        <f>P1291*C1292/C1291</f>
        <v>37.90353974936307</v>
      </c>
      <c r="L1292" s="9">
        <f>Q1291*D1292/D1291</f>
        <v>38.124569173489427</v>
      </c>
      <c r="M1292" s="9">
        <f>R1291*E1292/E1291</f>
        <v>37.783279067000301</v>
      </c>
      <c r="N1292" s="9">
        <f>S1291*F1292/F1291</f>
        <v>38.200836550162244</v>
      </c>
      <c r="O1292" s="9">
        <f>T1291*G1292/G1291</f>
        <v>37.782997799555787</v>
      </c>
      <c r="P1292" s="9">
        <f>IF(MOD($B1292,$X$4)=0,$J1292*X$2,K1292)</f>
        <v>37.959044467914168</v>
      </c>
      <c r="Q1292" s="9">
        <f>IF(MOD($B1292,$X$4)=0,$J1292*Y$2,L1292)</f>
        <v>37.959044467914168</v>
      </c>
      <c r="R1292" s="9">
        <f>IF(MOD($B1292,$X$4)=0,$J1292*Z$2,M1292)</f>
        <v>37.959044467914168</v>
      </c>
      <c r="S1292" s="9">
        <f>IF(MOD($B1292,$X$4)=0,$J1292*AA$2,N1292)</f>
        <v>37.959044467914168</v>
      </c>
      <c r="T1292" s="9">
        <f>IF(MOD($B1292,$X$4)=0,$J1292*AB$2,O1292)</f>
        <v>37.959044467914168</v>
      </c>
      <c r="U1292" s="5" cm="1">
        <f t="array" ref="U1292">SUM(ABS(P1292:T1292/J1292-K1292:O1292/J1292))</f>
        <v>4.2921711390036255E-3</v>
      </c>
    </row>
    <row r="1293" spans="1:21" x14ac:dyDescent="0.25">
      <c r="A1293" s="7">
        <v>42782</v>
      </c>
      <c r="B1293" s="12">
        <v>1290</v>
      </c>
      <c r="C1293" s="8">
        <v>31.856899261474599</v>
      </c>
      <c r="D1293" s="8">
        <v>85.559860229492102</v>
      </c>
      <c r="E1293" s="8">
        <v>86.976913452148395</v>
      </c>
      <c r="F1293" s="8">
        <v>76.991348266601506</v>
      </c>
      <c r="G1293" s="8">
        <v>61.499134063720703</v>
      </c>
      <c r="H1293" s="10">
        <f t="shared" si="40"/>
        <v>-4.7374429914313065E-3</v>
      </c>
      <c r="I1293" s="10">
        <f>(1+H1293)*(1-U1293*$X$5) - 1</f>
        <v>-4.7974036349640592E-3</v>
      </c>
      <c r="J1293" s="8">
        <f t="shared" si="41"/>
        <v>188.89607829369109</v>
      </c>
      <c r="K1293" s="9">
        <f>P1292*C1293/C1292</f>
        <v>37.914243426358482</v>
      </c>
      <c r="L1293" s="9">
        <f>Q1292*D1293/D1292</f>
        <v>37.66768883459406</v>
      </c>
      <c r="M1293" s="9">
        <f>R1292*E1293/E1292</f>
        <v>37.32173029933606</v>
      </c>
      <c r="N1293" s="9">
        <f>S1292*F1293/F1292</f>
        <v>37.933900324601041</v>
      </c>
      <c r="O1293" s="9">
        <f>T1292*G1293/G1292</f>
        <v>38.058515408801441</v>
      </c>
      <c r="P1293" s="9">
        <f>IF(MOD($B1293,$X$4)=0,$J1293*X$2,K1293)</f>
        <v>37.779215658738217</v>
      </c>
      <c r="Q1293" s="9">
        <f>IF(MOD($B1293,$X$4)=0,$J1293*Y$2,L1293)</f>
        <v>37.779215658738217</v>
      </c>
      <c r="R1293" s="9">
        <f>IF(MOD($B1293,$X$4)=0,$J1293*Z$2,M1293)</f>
        <v>37.779215658738217</v>
      </c>
      <c r="S1293" s="9">
        <f>IF(MOD($B1293,$X$4)=0,$J1293*AA$2,N1293)</f>
        <v>37.779215658738217</v>
      </c>
      <c r="T1293" s="9">
        <f>IF(MOD($B1293,$X$4)=0,$J1293*AB$2,O1293)</f>
        <v>37.779215658738217</v>
      </c>
      <c r="U1293" s="5" cm="1">
        <f t="array" ref="U1293">SUM(ABS(P1293:T1293/J1293-K1293:O1293/J1293))</f>
        <v>6.0246055787524511E-3</v>
      </c>
    </row>
    <row r="1294" spans="1:21" x14ac:dyDescent="0.25">
      <c r="A1294" s="7">
        <v>42783</v>
      </c>
      <c r="B1294" s="12">
        <v>1291</v>
      </c>
      <c r="C1294" s="8">
        <v>31.943977355956999</v>
      </c>
      <c r="D1294" s="8">
        <v>86.073593139648395</v>
      </c>
      <c r="E1294" s="8">
        <v>86.701850891113196</v>
      </c>
      <c r="F1294" s="8">
        <v>76.736236572265597</v>
      </c>
      <c r="G1294" s="8">
        <v>61.945602416992102</v>
      </c>
      <c r="H1294" s="10">
        <f t="shared" si="40"/>
        <v>1.9043086967100997E-3</v>
      </c>
      <c r="I1294" s="10">
        <f>(1+H1294)*(1-U1294*$X$5) - 1</f>
        <v>1.8631702710156794E-3</v>
      </c>
      <c r="J1294" s="8">
        <f t="shared" si="41"/>
        <v>189.25579473836021</v>
      </c>
      <c r="K1294" s="9">
        <f>P1293*C1294/C1293</f>
        <v>37.882481895781595</v>
      </c>
      <c r="L1294" s="9">
        <f>Q1293*D1294/D1293</f>
        <v>38.006055982597182</v>
      </c>
      <c r="M1294" s="9">
        <f>R1293*E1294/E1293</f>
        <v>37.659739726556388</v>
      </c>
      <c r="N1294" s="9">
        <f>S1293*F1294/F1293</f>
        <v>37.654033804745886</v>
      </c>
      <c r="O1294" s="9">
        <f>T1293*G1294/G1293</f>
        <v>38.053483328679157</v>
      </c>
      <c r="P1294" s="9">
        <f>IF(MOD($B1294,$X$4)=0,$J1294*X$2,K1294)</f>
        <v>37.85115894767204</v>
      </c>
      <c r="Q1294" s="9">
        <f>IF(MOD($B1294,$X$4)=0,$J1294*Y$2,L1294)</f>
        <v>37.85115894767204</v>
      </c>
      <c r="R1294" s="9">
        <f>IF(MOD($B1294,$X$4)=0,$J1294*Z$2,M1294)</f>
        <v>37.85115894767204</v>
      </c>
      <c r="S1294" s="9">
        <f>IF(MOD($B1294,$X$4)=0,$J1294*AA$2,N1294)</f>
        <v>37.85115894767204</v>
      </c>
      <c r="T1294" s="9">
        <f>IF(MOD($B1294,$X$4)=0,$J1294*AB$2,O1294)</f>
        <v>37.85115894767204</v>
      </c>
      <c r="U1294" s="5" cm="1">
        <f t="array" ref="U1294">SUM(ABS(P1294:T1294/J1294-K1294:O1294/J1294))</f>
        <v>4.106023433300493E-3</v>
      </c>
    </row>
    <row r="1295" spans="1:21" x14ac:dyDescent="0.25">
      <c r="A1295" s="7">
        <v>42787</v>
      </c>
      <c r="B1295" s="12">
        <v>1292</v>
      </c>
      <c r="C1295" s="8">
        <v>32.174629211425703</v>
      </c>
      <c r="D1295" s="8">
        <v>85.420547485351506</v>
      </c>
      <c r="E1295" s="8">
        <v>87.794189453125</v>
      </c>
      <c r="F1295" s="8">
        <v>77.399581909179602</v>
      </c>
      <c r="G1295" s="8">
        <v>63.802982330322202</v>
      </c>
      <c r="H1295" s="10">
        <f t="shared" si="40"/>
        <v>1.0172155148776563E-2</v>
      </c>
      <c r="I1295" s="10">
        <f>(1+H1295)*(1-U1295*$X$5) - 1</f>
        <v>1.0083201031234612E-2</v>
      </c>
      <c r="J1295" s="8">
        <f t="shared" si="41"/>
        <v>191.18093404524382</v>
      </c>
      <c r="K1295" s="9">
        <f>P1294*C1295/C1294</f>
        <v>38.124463675684979</v>
      </c>
      <c r="L1295" s="9">
        <f>Q1294*D1295/D1294</f>
        <v>37.563979872659175</v>
      </c>
      <c r="M1295" s="9">
        <f>R1294*E1295/E1294</f>
        <v>38.328037816005612</v>
      </c>
      <c r="N1295" s="9">
        <f>S1294*F1295/F1294</f>
        <v>38.178362768269672</v>
      </c>
      <c r="O1295" s="9">
        <f>T1294*G1295/G1294</f>
        <v>38.986089912624379</v>
      </c>
      <c r="P1295" s="9">
        <f>IF(MOD($B1295,$X$4)=0,$J1295*X$2,K1295)</f>
        <v>38.236186809048768</v>
      </c>
      <c r="Q1295" s="9">
        <f>IF(MOD($B1295,$X$4)=0,$J1295*Y$2,L1295)</f>
        <v>38.236186809048768</v>
      </c>
      <c r="R1295" s="9">
        <f>IF(MOD($B1295,$X$4)=0,$J1295*Z$2,M1295)</f>
        <v>38.236186809048768</v>
      </c>
      <c r="S1295" s="9">
        <f>IF(MOD($B1295,$X$4)=0,$J1295*AA$2,N1295)</f>
        <v>38.236186809048768</v>
      </c>
      <c r="T1295" s="9">
        <f>IF(MOD($B1295,$X$4)=0,$J1295*AB$2,O1295)</f>
        <v>38.236186809048768</v>
      </c>
      <c r="U1295" s="5" cm="1">
        <f t="array" ref="U1295">SUM(ABS(P1295:T1295/J1295-K1295:O1295/J1295))</f>
        <v>8.8058374098461401E-3</v>
      </c>
    </row>
    <row r="1296" spans="1:21" x14ac:dyDescent="0.25">
      <c r="A1296" s="7">
        <v>42788</v>
      </c>
      <c r="B1296" s="12">
        <v>1293</v>
      </c>
      <c r="C1296" s="8">
        <v>32.271133422851499</v>
      </c>
      <c r="D1296" s="8">
        <v>85.507614135742102</v>
      </c>
      <c r="E1296" s="8">
        <v>86.741149902343693</v>
      </c>
      <c r="F1296" s="8">
        <v>77.442100524902301</v>
      </c>
      <c r="G1296" s="8">
        <v>64.035171508789006</v>
      </c>
      <c r="H1296" s="10">
        <f t="shared" si="40"/>
        <v>-7.5745074268473989E-4</v>
      </c>
      <c r="I1296" s="10">
        <f>(1+H1296)*(1-U1296*$X$5) - 1</f>
        <v>-8.0239858184916191E-4</v>
      </c>
      <c r="J1296" s="8">
        <f t="shared" si="41"/>
        <v>191.03612390476408</v>
      </c>
      <c r="K1296" s="9">
        <f>P1295*C1296/C1295</f>
        <v>38.350871986356928</v>
      </c>
      <c r="L1296" s="9">
        <f>Q1295*D1296/D1295</f>
        <v>38.275159829091095</v>
      </c>
      <c r="M1296" s="9">
        <f>R1295*E1296/E1295</f>
        <v>37.777566287214704</v>
      </c>
      <c r="N1296" s="9">
        <f>S1295*F1296/F1295</f>
        <v>38.257191441031701</v>
      </c>
      <c r="O1296" s="9">
        <f>T1295*G1296/G1295</f>
        <v>38.375334361069655</v>
      </c>
      <c r="P1296" s="9">
        <f>IF(MOD($B1296,$X$4)=0,$J1296*X$2,K1296)</f>
        <v>38.207224780952821</v>
      </c>
      <c r="Q1296" s="9">
        <f>IF(MOD($B1296,$X$4)=0,$J1296*Y$2,L1296)</f>
        <v>38.207224780952821</v>
      </c>
      <c r="R1296" s="9">
        <f>IF(MOD($B1296,$X$4)=0,$J1296*Z$2,M1296)</f>
        <v>38.207224780952821</v>
      </c>
      <c r="S1296" s="9">
        <f>IF(MOD($B1296,$X$4)=0,$J1296*AA$2,N1296)</f>
        <v>38.207224780952821</v>
      </c>
      <c r="T1296" s="9">
        <f>IF(MOD($B1296,$X$4)=0,$J1296*AB$2,O1296)</f>
        <v>38.207224780952821</v>
      </c>
      <c r="U1296" s="5" cm="1">
        <f t="array" ref="U1296">SUM(ABS(P1296:T1296/J1296-K1296:O1296/J1296))</f>
        <v>4.4981910746085541E-3</v>
      </c>
    </row>
    <row r="1297" spans="1:21" x14ac:dyDescent="0.25">
      <c r="A1297" s="7">
        <v>42789</v>
      </c>
      <c r="B1297" s="12">
        <v>1294</v>
      </c>
      <c r="C1297" s="8">
        <v>32.134620666503899</v>
      </c>
      <c r="D1297" s="8">
        <v>83.200141906738196</v>
      </c>
      <c r="E1297" s="8">
        <v>87.244079589843693</v>
      </c>
      <c r="F1297" s="8">
        <v>77.501625061035099</v>
      </c>
      <c r="G1297" s="8">
        <v>63.677970886230398</v>
      </c>
      <c r="H1297" s="10">
        <f t="shared" si="40"/>
        <v>-6.0454534614510225E-3</v>
      </c>
      <c r="I1297" s="10">
        <f>(1+H1297)*(1-U1297*$X$5) - 1</f>
        <v>-6.1292139520339184E-3</v>
      </c>
      <c r="J1297" s="8">
        <f t="shared" si="41"/>
        <v>189.88122390824185</v>
      </c>
      <c r="K1297" s="9">
        <f>P1296*C1297/C1296</f>
        <v>38.045601279884622</v>
      </c>
      <c r="L1297" s="9">
        <f>Q1296*D1297/D1296</f>
        <v>37.176180808782078</v>
      </c>
      <c r="M1297" s="9">
        <f>R1296*E1297/E1296</f>
        <v>38.428752252527275</v>
      </c>
      <c r="N1297" s="9">
        <f>S1296*F1297/F1296</f>
        <v>38.236592105916799</v>
      </c>
      <c r="O1297" s="9">
        <f>T1296*G1297/G1296</f>
        <v>37.994097461131091</v>
      </c>
      <c r="P1297" s="9">
        <f>IF(MOD($B1297,$X$4)=0,$J1297*X$2,K1297)</f>
        <v>37.976244781648369</v>
      </c>
      <c r="Q1297" s="9">
        <f>IF(MOD($B1297,$X$4)=0,$J1297*Y$2,L1297)</f>
        <v>37.976244781648369</v>
      </c>
      <c r="R1297" s="9">
        <f>IF(MOD($B1297,$X$4)=0,$J1297*Z$2,M1297)</f>
        <v>37.976244781648369</v>
      </c>
      <c r="S1297" s="9">
        <f>IF(MOD($B1297,$X$4)=0,$J1297*AA$2,N1297)</f>
        <v>37.976244781648369</v>
      </c>
      <c r="T1297" s="9">
        <f>IF(MOD($B1297,$X$4)=0,$J1297*AB$2,O1297)</f>
        <v>37.976244781648369</v>
      </c>
      <c r="U1297" s="5" cm="1">
        <f t="array" ref="U1297">SUM(ABS(P1297:T1297/J1297-K1297:O1297/J1297))</f>
        <v>8.4269940586955971E-3</v>
      </c>
    </row>
    <row r="1298" spans="1:21" x14ac:dyDescent="0.25">
      <c r="A1298" s="7">
        <v>42790</v>
      </c>
      <c r="B1298" s="12">
        <v>1295</v>
      </c>
      <c r="C1298" s="8">
        <v>32.165229797363203</v>
      </c>
      <c r="D1298" s="8">
        <v>83.139183044433594</v>
      </c>
      <c r="E1298" s="8">
        <v>86.536842346191406</v>
      </c>
      <c r="F1298" s="8">
        <v>76.8212890625</v>
      </c>
      <c r="G1298" s="8">
        <v>64.642387390136705</v>
      </c>
      <c r="H1298" s="10">
        <f t="shared" si="40"/>
        <v>-3.039402216356013E-4</v>
      </c>
      <c r="I1298" s="10">
        <f>(1+H1298)*(1-U1298*$X$5) - 1</f>
        <v>-3.7076271250602311E-4</v>
      </c>
      <c r="J1298" s="8">
        <f t="shared" si="41"/>
        <v>189.82351136696275</v>
      </c>
      <c r="K1298" s="9">
        <f>P1297*C1298/C1297</f>
        <v>38.012418223934496</v>
      </c>
      <c r="L1298" s="9">
        <f>Q1297*D1298/D1297</f>
        <v>37.948420445974932</v>
      </c>
      <c r="M1298" s="9">
        <f>R1297*E1298/E1297</f>
        <v>37.668393351386221</v>
      </c>
      <c r="N1298" s="9">
        <f>S1297*F1298/F1297</f>
        <v>37.642876205263178</v>
      </c>
      <c r="O1298" s="9">
        <f>T1297*G1298/G1297</f>
        <v>38.551403140403913</v>
      </c>
      <c r="P1298" s="9">
        <f>IF(MOD($B1298,$X$4)=0,$J1298*X$2,K1298)</f>
        <v>37.964702273392554</v>
      </c>
      <c r="Q1298" s="9">
        <f>IF(MOD($B1298,$X$4)=0,$J1298*Y$2,L1298)</f>
        <v>37.964702273392554</v>
      </c>
      <c r="R1298" s="9">
        <f>IF(MOD($B1298,$X$4)=0,$J1298*Z$2,M1298)</f>
        <v>37.964702273392554</v>
      </c>
      <c r="S1298" s="9">
        <f>IF(MOD($B1298,$X$4)=0,$J1298*AA$2,N1298)</f>
        <v>37.964702273392554</v>
      </c>
      <c r="T1298" s="9">
        <f>IF(MOD($B1298,$X$4)=0,$J1298*AB$2,O1298)</f>
        <v>37.964702273392554</v>
      </c>
      <c r="U1298" s="5" cm="1">
        <f t="array" ref="U1298">SUM(ABS(P1298:T1298/J1298-K1298:O1298/J1298))</f>
        <v>6.6842807087987288E-3</v>
      </c>
    </row>
    <row r="1299" spans="1:21" x14ac:dyDescent="0.25">
      <c r="A1299" s="7">
        <v>42793</v>
      </c>
      <c r="B1299" s="12">
        <v>1296</v>
      </c>
      <c r="C1299" s="8">
        <v>32.228767395019503</v>
      </c>
      <c r="D1299" s="8">
        <v>84.845863342285099</v>
      </c>
      <c r="E1299" s="8">
        <v>87.817741394042898</v>
      </c>
      <c r="F1299" s="8">
        <v>76.906311035156193</v>
      </c>
      <c r="G1299" s="8">
        <v>64.061958312988196</v>
      </c>
      <c r="H1299" s="10">
        <f t="shared" si="40"/>
        <v>5.8865577403257596E-3</v>
      </c>
      <c r="I1299" s="10">
        <f>(1+H1299)*(1-U1299*$X$5) - 1</f>
        <v>5.7923311349861173E-3</v>
      </c>
      <c r="J1299" s="8">
        <f t="shared" si="41"/>
        <v>190.94091842709577</v>
      </c>
      <c r="K1299" s="9">
        <f>P1298*C1299/C1298</f>
        <v>38.039695860983393</v>
      </c>
      <c r="L1299" s="9">
        <f>Q1298*D1299/D1298</f>
        <v>38.744041292747227</v>
      </c>
      <c r="M1299" s="9">
        <f>R1298*E1299/E1298</f>
        <v>38.526647332578015</v>
      </c>
      <c r="N1299" s="9">
        <f>S1298*F1299/F1298</f>
        <v>38.006719713062992</v>
      </c>
      <c r="O1299" s="9">
        <f>T1298*G1299/G1298</f>
        <v>37.623814227724154</v>
      </c>
      <c r="P1299" s="9">
        <f>IF(MOD($B1299,$X$4)=0,$J1299*X$2,K1299)</f>
        <v>38.188183685419155</v>
      </c>
      <c r="Q1299" s="9">
        <f>IF(MOD($B1299,$X$4)=0,$J1299*Y$2,L1299)</f>
        <v>38.188183685419155</v>
      </c>
      <c r="R1299" s="9">
        <f>IF(MOD($B1299,$X$4)=0,$J1299*Z$2,M1299)</f>
        <v>38.188183685419155</v>
      </c>
      <c r="S1299" s="9">
        <f>IF(MOD($B1299,$X$4)=0,$J1299*AA$2,N1299)</f>
        <v>38.188183685419155</v>
      </c>
      <c r="T1299" s="9">
        <f>IF(MOD($B1299,$X$4)=0,$J1299*AB$2,O1299)</f>
        <v>38.188183685419155</v>
      </c>
      <c r="U1299" s="5" cm="1">
        <f t="array" ref="U1299">SUM(ABS(P1299:T1299/J1299-K1299:O1299/J1299))</f>
        <v>9.3675180977868255E-3</v>
      </c>
    </row>
    <row r="1300" spans="1:21" x14ac:dyDescent="0.25">
      <c r="A1300" s="7">
        <v>42794</v>
      </c>
      <c r="B1300" s="12">
        <v>1297</v>
      </c>
      <c r="C1300" s="8">
        <v>32.242897033691399</v>
      </c>
      <c r="D1300" s="8">
        <v>84.166656494140597</v>
      </c>
      <c r="E1300" s="8">
        <v>88.407135009765597</v>
      </c>
      <c r="F1300" s="8">
        <v>77.067916870117102</v>
      </c>
      <c r="G1300" s="8">
        <v>63.338653564453097</v>
      </c>
      <c r="H1300" s="10">
        <f t="shared" si="40"/>
        <v>-2.0089170741857121E-3</v>
      </c>
      <c r="I1300" s="10">
        <f>(1+H1300)*(1-U1300*$X$5) - 1</f>
        <v>-2.0700293030422312E-3</v>
      </c>
      <c r="J1300" s="8">
        <f t="shared" si="41"/>
        <v>190.55733395590687</v>
      </c>
      <c r="K1300" s="9">
        <f>P1299*C1300/C1299</f>
        <v>38.204926033346936</v>
      </c>
      <c r="L1300" s="9">
        <f>Q1299*D1300/D1299</f>
        <v>37.882480203179846</v>
      </c>
      <c r="M1300" s="9">
        <f>R1299*E1300/E1299</f>
        <v>38.444485786827542</v>
      </c>
      <c r="N1300" s="9">
        <f>S1299*F1300/F1299</f>
        <v>38.26842980861835</v>
      </c>
      <c r="O1300" s="9">
        <f>T1299*G1300/G1299</f>
        <v>37.75701212393421</v>
      </c>
      <c r="P1300" s="9">
        <f>IF(MOD($B1300,$X$4)=0,$J1300*X$2,K1300)</f>
        <v>38.111466791181378</v>
      </c>
      <c r="Q1300" s="9">
        <f>IF(MOD($B1300,$X$4)=0,$J1300*Y$2,L1300)</f>
        <v>38.111466791181378</v>
      </c>
      <c r="R1300" s="9">
        <f>IF(MOD($B1300,$X$4)=0,$J1300*Z$2,M1300)</f>
        <v>38.111466791181378</v>
      </c>
      <c r="S1300" s="9">
        <f>IF(MOD($B1300,$X$4)=0,$J1300*AA$2,N1300)</f>
        <v>38.111466791181378</v>
      </c>
      <c r="T1300" s="9">
        <f>IF(MOD($B1300,$X$4)=0,$J1300*AB$2,O1300)</f>
        <v>38.111466791181378</v>
      </c>
      <c r="U1300" s="5" cm="1">
        <f t="array" ref="U1300">SUM(ABS(P1300:T1300/J1300-K1300:O1300/J1300))</f>
        <v>6.1235245386430659E-3</v>
      </c>
    </row>
    <row r="1301" spans="1:21" x14ac:dyDescent="0.25">
      <c r="A1301" s="7">
        <v>42795</v>
      </c>
      <c r="B1301" s="12">
        <v>1298</v>
      </c>
      <c r="C1301" s="8">
        <v>32.901908874511697</v>
      </c>
      <c r="D1301" s="8">
        <v>85.8385009765625</v>
      </c>
      <c r="E1301" s="8">
        <v>89.4915771484375</v>
      </c>
      <c r="F1301" s="8">
        <v>79.602241516113196</v>
      </c>
      <c r="G1301" s="8">
        <v>62.910022735595703</v>
      </c>
      <c r="H1301" s="10">
        <f t="shared" si="40"/>
        <v>1.5737189730595569E-2</v>
      </c>
      <c r="I1301" s="10">
        <f>(1+H1301)*(1-U1301*$X$5) - 1</f>
        <v>1.5633288885679608E-2</v>
      </c>
      <c r="J1301" s="8">
        <f t="shared" si="41"/>
        <v>193.55617087492743</v>
      </c>
      <c r="K1301" s="9">
        <f>P1300*C1301/C1300</f>
        <v>38.890426196106247</v>
      </c>
      <c r="L1301" s="9">
        <f>Q1300*D1301/D1300</f>
        <v>38.868493957589941</v>
      </c>
      <c r="M1301" s="9">
        <f>R1300*E1301/E1300</f>
        <v>38.578959381574528</v>
      </c>
      <c r="N1301" s="9">
        <f>S1300*F1301/F1300</f>
        <v>39.364735771407361</v>
      </c>
      <c r="O1301" s="9">
        <f>T1300*G1301/G1300</f>
        <v>37.853555568249369</v>
      </c>
      <c r="P1301" s="9">
        <f>IF(MOD($B1301,$X$4)=0,$J1301*X$2,K1301)</f>
        <v>38.711234174985492</v>
      </c>
      <c r="Q1301" s="9">
        <f>IF(MOD($B1301,$X$4)=0,$J1301*Y$2,L1301)</f>
        <v>38.711234174985492</v>
      </c>
      <c r="R1301" s="9">
        <f>IF(MOD($B1301,$X$4)=0,$J1301*Z$2,M1301)</f>
        <v>38.711234174985492</v>
      </c>
      <c r="S1301" s="9">
        <f>IF(MOD($B1301,$X$4)=0,$J1301*AA$2,N1301)</f>
        <v>38.711234174985492</v>
      </c>
      <c r="T1301" s="9">
        <f>IF(MOD($B1301,$X$4)=0,$J1301*AB$2,O1301)</f>
        <v>38.711234174985492</v>
      </c>
      <c r="U1301" s="5" cm="1">
        <f t="array" ref="U1301">SUM(ABS(P1301:T1301/J1301-K1301:O1301/J1301))</f>
        <v>1.0229107092501522E-2</v>
      </c>
    </row>
    <row r="1302" spans="1:21" x14ac:dyDescent="0.25">
      <c r="A1302" s="7">
        <v>42796</v>
      </c>
      <c r="B1302" s="12">
        <v>1299</v>
      </c>
      <c r="C1302" s="8">
        <v>32.706565856933501</v>
      </c>
      <c r="D1302" s="8">
        <v>82.163917541503906</v>
      </c>
      <c r="E1302" s="8">
        <v>89.082946777343693</v>
      </c>
      <c r="F1302" s="8">
        <v>78.360588073730398</v>
      </c>
      <c r="G1302" s="8">
        <v>63.186836242675703</v>
      </c>
      <c r="H1302" s="10">
        <f t="shared" si="40"/>
        <v>-1.290188830517025E-2</v>
      </c>
      <c r="I1302" s="10">
        <f>(1+H1302)*(1-U1302*$X$5) - 1</f>
        <v>-1.303229850115184E-2</v>
      </c>
      <c r="J1302" s="8">
        <f t="shared" si="41"/>
        <v>191.05893077752268</v>
      </c>
      <c r="K1302" s="9">
        <f>P1301*C1302/C1301</f>
        <v>38.481400418933248</v>
      </c>
      <c r="L1302" s="9">
        <f>Q1301*D1302/D1301</f>
        <v>37.054079655372952</v>
      </c>
      <c r="M1302" s="9">
        <f>R1301*E1302/E1301</f>
        <v>38.534473562529357</v>
      </c>
      <c r="N1302" s="9">
        <f>S1301*F1302/F1301</f>
        <v>38.107407746774577</v>
      </c>
      <c r="O1302" s="9">
        <f>T1301*G1302/G1301</f>
        <v>38.881569393912528</v>
      </c>
      <c r="P1302" s="9">
        <f>IF(MOD($B1302,$X$4)=0,$J1302*X$2,K1302)</f>
        <v>38.211786155504534</v>
      </c>
      <c r="Q1302" s="9">
        <f>IF(MOD($B1302,$X$4)=0,$J1302*Y$2,L1302)</f>
        <v>38.211786155504534</v>
      </c>
      <c r="R1302" s="9">
        <f>IF(MOD($B1302,$X$4)=0,$J1302*Z$2,M1302)</f>
        <v>38.211786155504534</v>
      </c>
      <c r="S1302" s="9">
        <f>IF(MOD($B1302,$X$4)=0,$J1302*AA$2,N1302)</f>
        <v>38.211786155504534</v>
      </c>
      <c r="T1302" s="9">
        <f>IF(MOD($B1302,$X$4)=0,$J1302*AB$2,O1302)</f>
        <v>38.211786155504534</v>
      </c>
      <c r="U1302" s="5" cm="1">
        <f t="array" ref="U1302">SUM(ABS(P1302:T1302/J1302-K1302:O1302/J1302))</f>
        <v>1.3211472541225122E-2</v>
      </c>
    </row>
    <row r="1303" spans="1:21" x14ac:dyDescent="0.25">
      <c r="A1303" s="7">
        <v>42797</v>
      </c>
      <c r="B1303" s="12">
        <v>1300</v>
      </c>
      <c r="C1303" s="8">
        <v>32.8995552062988</v>
      </c>
      <c r="D1303" s="8">
        <v>82.825691223144503</v>
      </c>
      <c r="E1303" s="8">
        <v>89.232269287109304</v>
      </c>
      <c r="F1303" s="8">
        <v>78.921890258789006</v>
      </c>
      <c r="G1303" s="8">
        <v>62.534961700439403</v>
      </c>
      <c r="H1303" s="10">
        <f t="shared" si="40"/>
        <v>2.4955214633328726E-3</v>
      </c>
      <c r="I1303" s="10">
        <f>(1+H1303)*(1-U1303*$X$5) - 1</f>
        <v>2.4409956891058293E-3</v>
      </c>
      <c r="J1303" s="8">
        <f t="shared" si="41"/>
        <v>191.53572244003942</v>
      </c>
      <c r="K1303" s="9">
        <f>P1302*C1303/C1302</f>
        <v>38.437259773875056</v>
      </c>
      <c r="L1303" s="9">
        <f>Q1302*D1303/D1302</f>
        <v>38.519555735666259</v>
      </c>
      <c r="M1303" s="9">
        <f>R1302*E1303/E1302</f>
        <v>38.275837469676127</v>
      </c>
      <c r="N1303" s="9">
        <f>S1302*F1303/F1302</f>
        <v>38.485499760664005</v>
      </c>
      <c r="O1303" s="9">
        <f>T1302*G1303/G1302</f>
        <v>37.817569700157982</v>
      </c>
      <c r="P1303" s="9">
        <f>IF(MOD($B1303,$X$4)=0,$J1303*X$2,K1303)</f>
        <v>38.307144488007886</v>
      </c>
      <c r="Q1303" s="9">
        <f>IF(MOD($B1303,$X$4)=0,$J1303*Y$2,L1303)</f>
        <v>38.307144488007886</v>
      </c>
      <c r="R1303" s="9">
        <f>IF(MOD($B1303,$X$4)=0,$J1303*Z$2,M1303)</f>
        <v>38.307144488007886</v>
      </c>
      <c r="S1303" s="9">
        <f>IF(MOD($B1303,$X$4)=0,$J1303*AA$2,N1303)</f>
        <v>38.307144488007886</v>
      </c>
      <c r="T1303" s="9">
        <f>IF(MOD($B1303,$X$4)=0,$J1303*AB$2,O1303)</f>
        <v>38.307144488007886</v>
      </c>
      <c r="U1303" s="5" cm="1">
        <f t="array" ref="U1303">SUM(ABS(P1303:T1303/J1303-K1303:O1303/J1303))</f>
        <v>5.4390042708062081E-3</v>
      </c>
    </row>
    <row r="1304" spans="1:21" x14ac:dyDescent="0.25">
      <c r="A1304" s="7">
        <v>42800</v>
      </c>
      <c r="B1304" s="12">
        <v>1301</v>
      </c>
      <c r="C1304" s="8">
        <v>32.796009063720703</v>
      </c>
      <c r="D1304" s="8">
        <v>83.295890808105398</v>
      </c>
      <c r="E1304" s="8">
        <v>88.933647155761705</v>
      </c>
      <c r="F1304" s="8">
        <v>78.173469543457003</v>
      </c>
      <c r="G1304" s="8">
        <v>62.401016235351499</v>
      </c>
      <c r="H1304" s="10">
        <f t="shared" si="40"/>
        <v>-2.4883841407437046E-3</v>
      </c>
      <c r="I1304" s="10">
        <f>(1+H1304)*(1-U1304*$X$5) - 1</f>
        <v>-2.5224314067495701E-3</v>
      </c>
      <c r="J1304" s="8">
        <f t="shared" si="41"/>
        <v>191.05910798593374</v>
      </c>
      <c r="K1304" s="9">
        <f>P1303*C1304/C1303</f>
        <v>38.186578814093984</v>
      </c>
      <c r="L1304" s="9">
        <f>Q1303*D1304/D1303</f>
        <v>38.524613285108188</v>
      </c>
      <c r="M1304" s="9">
        <f>R1303*E1304/E1303</f>
        <v>38.17894690630073</v>
      </c>
      <c r="N1304" s="9">
        <f>S1303*F1304/F1303</f>
        <v>37.943875686588768</v>
      </c>
      <c r="O1304" s="9">
        <f>T1303*G1304/G1303</f>
        <v>38.22509329384205</v>
      </c>
      <c r="P1304" s="9">
        <f>IF(MOD($B1304,$X$4)=0,$J1304*X$2,K1304)</f>
        <v>38.211821597186749</v>
      </c>
      <c r="Q1304" s="9">
        <f>IF(MOD($B1304,$X$4)=0,$J1304*Y$2,L1304)</f>
        <v>38.211821597186749</v>
      </c>
      <c r="R1304" s="9">
        <f>IF(MOD($B1304,$X$4)=0,$J1304*Z$2,M1304)</f>
        <v>38.211821597186749</v>
      </c>
      <c r="S1304" s="9">
        <f>IF(MOD($B1304,$X$4)=0,$J1304*AA$2,N1304)</f>
        <v>38.211821597186749</v>
      </c>
      <c r="T1304" s="9">
        <f>IF(MOD($B1304,$X$4)=0,$J1304*AB$2,O1304)</f>
        <v>38.211821597186749</v>
      </c>
      <c r="U1304" s="5" cm="1">
        <f t="array" ref="U1304">SUM(ABS(P1304:T1304/J1304-K1304:O1304/J1304))</f>
        <v>3.4132200031077031E-3</v>
      </c>
    </row>
    <row r="1305" spans="1:21" x14ac:dyDescent="0.25">
      <c r="A1305" s="7">
        <v>42801</v>
      </c>
      <c r="B1305" s="12">
        <v>1302</v>
      </c>
      <c r="C1305" s="8">
        <v>32.838375091552699</v>
      </c>
      <c r="D1305" s="8">
        <v>83.530998229980398</v>
      </c>
      <c r="E1305" s="8">
        <v>87.864906311035099</v>
      </c>
      <c r="F1305" s="8">
        <v>77.739768981933594</v>
      </c>
      <c r="G1305" s="8">
        <v>62.39208984375</v>
      </c>
      <c r="H1305" s="10">
        <f t="shared" si="40"/>
        <v>-2.7187791627705238E-3</v>
      </c>
      <c r="I1305" s="10">
        <f>(1+H1305)*(1-U1305*$X$5) - 1</f>
        <v>-2.7672897639994254E-3</v>
      </c>
      <c r="J1305" s="8">
        <f t="shared" si="41"/>
        <v>190.53966046428405</v>
      </c>
      <c r="K1305" s="9">
        <f>P1304*C1305/C1304</f>
        <v>38.261183795317393</v>
      </c>
      <c r="L1305" s="9">
        <f>Q1304*D1305/D1304</f>
        <v>38.319676651904381</v>
      </c>
      <c r="M1305" s="9">
        <f>R1304*E1305/E1304</f>
        <v>37.752619306508244</v>
      </c>
      <c r="N1305" s="9">
        <f>S1304*F1305/F1304</f>
        <v>37.999825269272463</v>
      </c>
      <c r="O1305" s="9">
        <f>T1304*G1305/G1304</f>
        <v>38.20635544128158</v>
      </c>
      <c r="P1305" s="9">
        <f>IF(MOD($B1305,$X$4)=0,$J1305*X$2,K1305)</f>
        <v>38.107932092856814</v>
      </c>
      <c r="Q1305" s="9">
        <f>IF(MOD($B1305,$X$4)=0,$J1305*Y$2,L1305)</f>
        <v>38.107932092856814</v>
      </c>
      <c r="R1305" s="9">
        <f>IF(MOD($B1305,$X$4)=0,$J1305*Z$2,M1305)</f>
        <v>38.107932092856814</v>
      </c>
      <c r="S1305" s="9">
        <f>IF(MOD($B1305,$X$4)=0,$J1305*AA$2,N1305)</f>
        <v>38.107932092856814</v>
      </c>
      <c r="T1305" s="9">
        <f>IF(MOD($B1305,$X$4)=0,$J1305*AB$2,O1305)</f>
        <v>38.107932092856814</v>
      </c>
      <c r="U1305" s="5" cm="1">
        <f t="array" ref="U1305">SUM(ABS(P1305:T1305/J1305-K1305:O1305/J1305))</f>
        <v>4.8642850396994897E-3</v>
      </c>
    </row>
    <row r="1306" spans="1:21" x14ac:dyDescent="0.25">
      <c r="A1306" s="7">
        <v>42802</v>
      </c>
      <c r="B1306" s="12">
        <v>1303</v>
      </c>
      <c r="C1306" s="8">
        <v>32.715976715087798</v>
      </c>
      <c r="D1306" s="8">
        <v>81.179992675781193</v>
      </c>
      <c r="E1306" s="8">
        <v>86.136047363281193</v>
      </c>
      <c r="F1306" s="8">
        <v>77.569664001464801</v>
      </c>
      <c r="G1306" s="8">
        <v>62.787883758544901</v>
      </c>
      <c r="H1306" s="10">
        <f t="shared" si="40"/>
        <v>-9.4786824375447942E-3</v>
      </c>
      <c r="I1306" s="10">
        <f>(1+H1306)*(1-U1306*$X$5) - 1</f>
        <v>-9.5941395269067975E-3</v>
      </c>
      <c r="J1306" s="8">
        <f t="shared" si="41"/>
        <v>188.7335955309855</v>
      </c>
      <c r="K1306" s="9">
        <f>P1305*C1306/C1305</f>
        <v>37.965892512469651</v>
      </c>
      <c r="L1306" s="9">
        <f>Q1305*D1306/D1305</f>
        <v>37.035372660935685</v>
      </c>
      <c r="M1306" s="9">
        <f>R1305*E1306/E1305</f>
        <v>37.358107821196953</v>
      </c>
      <c r="N1306" s="9">
        <f>S1305*F1306/F1305</f>
        <v>38.02454685606935</v>
      </c>
      <c r="O1306" s="9">
        <f>T1305*G1306/G1305</f>
        <v>38.349675680313851</v>
      </c>
      <c r="P1306" s="9">
        <f>IF(MOD($B1306,$X$4)=0,$J1306*X$2,K1306)</f>
        <v>37.746719106197098</v>
      </c>
      <c r="Q1306" s="9">
        <f>IF(MOD($B1306,$X$4)=0,$J1306*Y$2,L1306)</f>
        <v>37.746719106197098</v>
      </c>
      <c r="R1306" s="9">
        <f>IF(MOD($B1306,$X$4)=0,$J1306*Z$2,M1306)</f>
        <v>37.746719106197098</v>
      </c>
      <c r="S1306" s="9">
        <f>IF(MOD($B1306,$X$4)=0,$J1306*AA$2,N1306)</f>
        <v>37.746719106197098</v>
      </c>
      <c r="T1306" s="9">
        <f>IF(MOD($B1306,$X$4)=0,$J1306*AB$2,O1306)</f>
        <v>37.746719106197098</v>
      </c>
      <c r="U1306" s="5" cm="1">
        <f t="array" ref="U1306">SUM(ABS(P1306:T1306/J1306-K1306:O1306/J1306))</f>
        <v>1.1656194300404488E-2</v>
      </c>
    </row>
    <row r="1307" spans="1:21" x14ac:dyDescent="0.25">
      <c r="A1307" s="7">
        <v>42803</v>
      </c>
      <c r="B1307" s="12">
        <v>1304</v>
      </c>
      <c r="C1307" s="8">
        <v>32.640659332275298</v>
      </c>
      <c r="D1307" s="8">
        <v>79.577789306640597</v>
      </c>
      <c r="E1307" s="8">
        <v>86.473983764648395</v>
      </c>
      <c r="F1307" s="8">
        <v>77.875839233398395</v>
      </c>
      <c r="G1307" s="8">
        <v>62.841854095458899</v>
      </c>
      <c r="H1307" s="10">
        <f t="shared" si="40"/>
        <v>-2.6617275541396257E-3</v>
      </c>
      <c r="I1307" s="10">
        <f>(1+H1307)*(1-U1307*$X$5) - 1</f>
        <v>-2.7300263701459659E-3</v>
      </c>
      <c r="J1307" s="8">
        <f t="shared" si="41"/>
        <v>188.23123811936884</v>
      </c>
      <c r="K1307" s="9">
        <f>P1306*C1307/C1306</f>
        <v>37.659820154116403</v>
      </c>
      <c r="L1307" s="9">
        <f>Q1306*D1307/D1306</f>
        <v>37.001733568104093</v>
      </c>
      <c r="M1307" s="9">
        <f>R1306*E1307/E1306</f>
        <v>37.894810303885421</v>
      </c>
      <c r="N1307" s="9">
        <f>S1306*F1307/F1306</f>
        <v>37.895709186608613</v>
      </c>
      <c r="O1307" s="9">
        <f>T1306*G1307/G1306</f>
        <v>37.779164906654294</v>
      </c>
      <c r="P1307" s="9">
        <f>IF(MOD($B1307,$X$4)=0,$J1307*X$2,K1307)</f>
        <v>37.646247623873769</v>
      </c>
      <c r="Q1307" s="9">
        <f>IF(MOD($B1307,$X$4)=0,$J1307*Y$2,L1307)</f>
        <v>37.646247623873769</v>
      </c>
      <c r="R1307" s="9">
        <f>IF(MOD($B1307,$X$4)=0,$J1307*Z$2,M1307)</f>
        <v>37.646247623873769</v>
      </c>
      <c r="S1307" s="9">
        <f>IF(MOD($B1307,$X$4)=0,$J1307*AA$2,N1307)</f>
        <v>37.646247623873769</v>
      </c>
      <c r="T1307" s="9">
        <f>IF(MOD($B1307,$X$4)=0,$J1307*AB$2,O1307)</f>
        <v>37.646247623873769</v>
      </c>
      <c r="U1307" s="5" cm="1">
        <f t="array" ref="U1307">SUM(ABS(P1307:T1307/J1307-K1307:O1307/J1307))</f>
        <v>6.8481094021274336E-3</v>
      </c>
    </row>
    <row r="1308" spans="1:21" x14ac:dyDescent="0.25">
      <c r="A1308" s="7">
        <v>42804</v>
      </c>
      <c r="B1308" s="12">
        <v>1305</v>
      </c>
      <c r="C1308" s="8">
        <v>32.748924255371001</v>
      </c>
      <c r="D1308" s="8">
        <v>80.378898620605398</v>
      </c>
      <c r="E1308" s="8">
        <v>86.921890258789006</v>
      </c>
      <c r="F1308" s="8">
        <v>77.629203796386705</v>
      </c>
      <c r="G1308" s="8">
        <v>63.057750701904297</v>
      </c>
      <c r="H1308" s="10">
        <f t="shared" si="40"/>
        <v>3.7664114602349308E-3</v>
      </c>
      <c r="I1308" s="10">
        <f>(1+H1308)*(1-U1308*$X$5) - 1</f>
        <v>3.7355560960419254E-3</v>
      </c>
      <c r="J1308" s="8">
        <f t="shared" si="41"/>
        <v>188.94019441179583</v>
      </c>
      <c r="K1308" s="9">
        <f>P1307*C1308/C1307</f>
        <v>37.771115447846007</v>
      </c>
      <c r="L1308" s="9">
        <f>Q1307*D1308/D1307</f>
        <v>38.025232261045566</v>
      </c>
      <c r="M1308" s="9">
        <f>R1307*E1308/E1307</f>
        <v>37.841242673906983</v>
      </c>
      <c r="N1308" s="9">
        <f>S1307*F1308/F1307</f>
        <v>37.527020674591888</v>
      </c>
      <c r="O1308" s="9">
        <f>T1307*G1308/G1307</f>
        <v>37.775583354405391</v>
      </c>
      <c r="P1308" s="9">
        <f>IF(MOD($B1308,$X$4)=0,$J1308*X$2,K1308)</f>
        <v>37.788038882359167</v>
      </c>
      <c r="Q1308" s="9">
        <f>IF(MOD($B1308,$X$4)=0,$J1308*Y$2,L1308)</f>
        <v>37.788038882359167</v>
      </c>
      <c r="R1308" s="9">
        <f>IF(MOD($B1308,$X$4)=0,$J1308*Z$2,M1308)</f>
        <v>37.788038882359167</v>
      </c>
      <c r="S1308" s="9">
        <f>IF(MOD($B1308,$X$4)=0,$J1308*AA$2,N1308)</f>
        <v>37.788038882359167</v>
      </c>
      <c r="T1308" s="9">
        <f>IF(MOD($B1308,$X$4)=0,$J1308*AB$2,O1308)</f>
        <v>37.788038882359167</v>
      </c>
      <c r="U1308" s="5" cm="1">
        <f t="array" ref="U1308">SUM(ABS(P1308:T1308/J1308-K1308:O1308/J1308))</f>
        <v>3.0739586263078822E-3</v>
      </c>
    </row>
    <row r="1309" spans="1:21" x14ac:dyDescent="0.25">
      <c r="A1309" s="7">
        <v>42807</v>
      </c>
      <c r="B1309" s="12">
        <v>1306</v>
      </c>
      <c r="C1309" s="8">
        <v>32.763050079345703</v>
      </c>
      <c r="D1309" s="8">
        <v>80.666252136230398</v>
      </c>
      <c r="E1309" s="8">
        <v>85.931732177734304</v>
      </c>
      <c r="F1309" s="8">
        <v>77.697242736816406</v>
      </c>
      <c r="G1309" s="8">
        <v>62.922821044921797</v>
      </c>
      <c r="H1309" s="10">
        <f t="shared" si="40"/>
        <v>-1.7296698276352274E-3</v>
      </c>
      <c r="I1309" s="10">
        <f>(1+H1309)*(1-U1309*$X$5) - 1</f>
        <v>-1.7699570041145307E-3</v>
      </c>
      <c r="J1309" s="8">
        <f t="shared" si="41"/>
        <v>188.6133902582942</v>
      </c>
      <c r="K1309" s="9">
        <f>P1308*C1309/C1308</f>
        <v>37.804338263109472</v>
      </c>
      <c r="L1309" s="9">
        <f>Q1308*D1309/D1308</f>
        <v>37.923130629170394</v>
      </c>
      <c r="M1309" s="9">
        <f>R1308*E1309/E1308</f>
        <v>37.357581928936042</v>
      </c>
      <c r="N1309" s="9">
        <f>S1308*F1309/F1308</f>
        <v>37.821158610512192</v>
      </c>
      <c r="O1309" s="9">
        <f>T1308*G1309/G1308</f>
        <v>37.70718082656613</v>
      </c>
      <c r="P1309" s="9">
        <f>IF(MOD($B1309,$X$4)=0,$J1309*X$2,K1309)</f>
        <v>37.722678051658839</v>
      </c>
      <c r="Q1309" s="9">
        <f>IF(MOD($B1309,$X$4)=0,$J1309*Y$2,L1309)</f>
        <v>37.722678051658839</v>
      </c>
      <c r="R1309" s="9">
        <f>IF(MOD($B1309,$X$4)=0,$J1309*Z$2,M1309)</f>
        <v>37.722678051658839</v>
      </c>
      <c r="S1309" s="9">
        <f>IF(MOD($B1309,$X$4)=0,$J1309*AA$2,N1309)</f>
        <v>37.722678051658839</v>
      </c>
      <c r="T1309" s="9">
        <f>IF(MOD($B1309,$X$4)=0,$J1309*AB$2,O1309)</f>
        <v>37.722678051658839</v>
      </c>
      <c r="U1309" s="5" cm="1">
        <f t="array" ref="U1309">SUM(ABS(P1309:T1309/J1309-K1309:O1309/J1309))</f>
        <v>4.0356980731253989E-3</v>
      </c>
    </row>
    <row r="1310" spans="1:21" x14ac:dyDescent="0.25">
      <c r="A1310" s="7">
        <v>42808</v>
      </c>
      <c r="B1310" s="12">
        <v>1307</v>
      </c>
      <c r="C1310" s="8">
        <v>32.713630676269503</v>
      </c>
      <c r="D1310" s="8">
        <v>79.987045288085895</v>
      </c>
      <c r="E1310" s="8">
        <v>84.367919921875</v>
      </c>
      <c r="F1310" s="8">
        <v>77.824790954589801</v>
      </c>
      <c r="G1310" s="8">
        <v>63.615463256835902</v>
      </c>
      <c r="H1310" s="10">
        <f t="shared" si="40"/>
        <v>-3.0954498326403179E-3</v>
      </c>
      <c r="I1310" s="10">
        <f>(1+H1310)*(1-U1310*$X$5) - 1</f>
        <v>-3.1771593233723694E-3</v>
      </c>
      <c r="J1310" s="8">
        <f t="shared" si="41"/>
        <v>188.02954697098545</v>
      </c>
      <c r="K1310" s="9">
        <f>P1309*C1310/C1309</f>
        <v>37.665777603524923</v>
      </c>
      <c r="L1310" s="9">
        <f>Q1309*D1310/D1309</f>
        <v>37.405054502968774</v>
      </c>
      <c r="M1310" s="9">
        <f>R1309*E1310/E1309</f>
        <v>37.036189082263853</v>
      </c>
      <c r="N1310" s="9">
        <f>S1309*F1310/F1309</f>
        <v>37.784603805850999</v>
      </c>
      <c r="O1310" s="9">
        <f>T1309*G1310/G1309</f>
        <v>38.137921976376887</v>
      </c>
      <c r="P1310" s="9">
        <f>IF(MOD($B1310,$X$4)=0,$J1310*X$2,K1310)</f>
        <v>37.605909394197091</v>
      </c>
      <c r="Q1310" s="9">
        <f>IF(MOD($B1310,$X$4)=0,$J1310*Y$2,L1310)</f>
        <v>37.605909394197091</v>
      </c>
      <c r="R1310" s="9">
        <f>IF(MOD($B1310,$X$4)=0,$J1310*Z$2,M1310)</f>
        <v>37.605909394197091</v>
      </c>
      <c r="S1310" s="9">
        <f>IF(MOD($B1310,$X$4)=0,$J1310*AA$2,N1310)</f>
        <v>37.605909394197091</v>
      </c>
      <c r="T1310" s="9">
        <f>IF(MOD($B1310,$X$4)=0,$J1310*AB$2,O1310)</f>
        <v>37.605909394197091</v>
      </c>
      <c r="U1310" s="5" cm="1">
        <f t="array" ref="U1310">SUM(ABS(P1310:T1310/J1310-K1310:O1310/J1310))</f>
        <v>8.1963203717174415E-3</v>
      </c>
    </row>
    <row r="1311" spans="1:21" x14ac:dyDescent="0.25">
      <c r="A1311" s="7">
        <v>42809</v>
      </c>
      <c r="B1311" s="12">
        <v>1308</v>
      </c>
      <c r="C1311" s="8">
        <v>33.059616088867102</v>
      </c>
      <c r="D1311" s="8">
        <v>81.293174743652301</v>
      </c>
      <c r="E1311" s="8">
        <v>85.5623779296875</v>
      </c>
      <c r="F1311" s="8">
        <v>78.011894226074205</v>
      </c>
      <c r="G1311" s="8">
        <v>63.489524841308501</v>
      </c>
      <c r="H1311" s="10">
        <f t="shared" si="40"/>
        <v>8.2975305464956239E-3</v>
      </c>
      <c r="I1311" s="10">
        <f>(1+H1311)*(1-U1311*$X$5) - 1</f>
        <v>8.2328482134972347E-3</v>
      </c>
      <c r="J1311" s="8">
        <f t="shared" si="41"/>
        <v>189.58972788062096</v>
      </c>
      <c r="K1311" s="9">
        <f>P1310*C1311/C1310</f>
        <v>38.003636451967459</v>
      </c>
      <c r="L1311" s="9">
        <f>Q1310*D1311/D1310</f>
        <v>38.219986158580816</v>
      </c>
      <c r="M1311" s="9">
        <f>R1310*E1311/E1310</f>
        <v>38.138323606359307</v>
      </c>
      <c r="N1311" s="9">
        <f>S1310*F1311/F1310</f>
        <v>37.696320027987369</v>
      </c>
      <c r="O1311" s="9">
        <f>T1310*G1311/G1310</f>
        <v>37.531461635725989</v>
      </c>
      <c r="P1311" s="9">
        <f>IF(MOD($B1311,$X$4)=0,$J1311*X$2,K1311)</f>
        <v>37.91794557612419</v>
      </c>
      <c r="Q1311" s="9">
        <f>IF(MOD($B1311,$X$4)=0,$J1311*Y$2,L1311)</f>
        <v>37.91794557612419</v>
      </c>
      <c r="R1311" s="9">
        <f>IF(MOD($B1311,$X$4)=0,$J1311*Z$2,M1311)</f>
        <v>37.91794557612419</v>
      </c>
      <c r="S1311" s="9">
        <f>IF(MOD($B1311,$X$4)=0,$J1311*AA$2,N1311)</f>
        <v>37.91794557612419</v>
      </c>
      <c r="T1311" s="9">
        <f>IF(MOD($B1311,$X$4)=0,$J1311*AB$2,O1311)</f>
        <v>37.91794557612419</v>
      </c>
      <c r="U1311" s="5" cm="1">
        <f t="array" ref="U1311">SUM(ABS(P1311:T1311/J1311-K1311:O1311/J1311))</f>
        <v>6.4150046031810626E-3</v>
      </c>
    </row>
    <row r="1312" spans="1:21" x14ac:dyDescent="0.25">
      <c r="A1312" s="7">
        <v>42810</v>
      </c>
      <c r="B1312" s="12">
        <v>1309</v>
      </c>
      <c r="C1312" s="8">
        <v>33.113739013671797</v>
      </c>
      <c r="D1312" s="8">
        <v>80.849090576171804</v>
      </c>
      <c r="E1312" s="8">
        <v>84.760841369628906</v>
      </c>
      <c r="F1312" s="8">
        <v>77.935363769531193</v>
      </c>
      <c r="G1312" s="8">
        <v>63.363597869872997</v>
      </c>
      <c r="H1312" s="10">
        <f t="shared" si="40"/>
        <v>-3.2315837511229795E-3</v>
      </c>
      <c r="I1312" s="10">
        <f>(1+H1312)*(1-U1312*$X$5) - 1</f>
        <v>-3.2650535235937417E-3</v>
      </c>
      <c r="J1312" s="8">
        <f t="shared" si="41"/>
        <v>188.9770527966221</v>
      </c>
      <c r="K1312" s="9">
        <f>P1311*C1312/C1311</f>
        <v>37.980022223101834</v>
      </c>
      <c r="L1312" s="9">
        <f>Q1311*D1312/D1311</f>
        <v>37.710809376229882</v>
      </c>
      <c r="M1312" s="9">
        <f>R1311*E1312/E1311</f>
        <v>37.562735489670644</v>
      </c>
      <c r="N1312" s="9">
        <f>S1311*F1312/F1311</f>
        <v>37.88074768835461</v>
      </c>
      <c r="O1312" s="9">
        <f>T1311*G1312/G1311</f>
        <v>37.842738019265127</v>
      </c>
      <c r="P1312" s="9">
        <f>IF(MOD($B1312,$X$4)=0,$J1312*X$2,K1312)</f>
        <v>37.795410559324424</v>
      </c>
      <c r="Q1312" s="9">
        <f>IF(MOD($B1312,$X$4)=0,$J1312*Y$2,L1312)</f>
        <v>37.795410559324424</v>
      </c>
      <c r="R1312" s="9">
        <f>IF(MOD($B1312,$X$4)=0,$J1312*Z$2,M1312)</f>
        <v>37.795410559324424</v>
      </c>
      <c r="S1312" s="9">
        <f>IF(MOD($B1312,$X$4)=0,$J1312*AA$2,N1312)</f>
        <v>37.795410559324424</v>
      </c>
      <c r="T1312" s="9">
        <f>IF(MOD($B1312,$X$4)=0,$J1312*AB$2,O1312)</f>
        <v>37.795410559324424</v>
      </c>
      <c r="U1312" s="5" cm="1">
        <f t="array" ref="U1312">SUM(ABS(P1312:T1312/J1312-K1312:O1312/J1312))</f>
        <v>3.3578283506174034E-3</v>
      </c>
    </row>
    <row r="1313" spans="1:21" x14ac:dyDescent="0.25">
      <c r="A1313" s="7">
        <v>42811</v>
      </c>
      <c r="B1313" s="12">
        <v>1310</v>
      </c>
      <c r="C1313" s="8">
        <v>32.948989868163999</v>
      </c>
      <c r="D1313" s="8">
        <v>80.901329040527301</v>
      </c>
      <c r="E1313" s="8">
        <v>84.619384765625</v>
      </c>
      <c r="F1313" s="8">
        <v>77.118927001953097</v>
      </c>
      <c r="G1313" s="8">
        <v>62.868839263916001</v>
      </c>
      <c r="H1313" s="10">
        <f t="shared" si="40"/>
        <v>-4.8564168261392426E-3</v>
      </c>
      <c r="I1313" s="10">
        <f>(1+H1313)*(1-U1313*$X$5) - 1</f>
        <v>-4.8911770891765238E-3</v>
      </c>
      <c r="J1313" s="8">
        <f t="shared" si="41"/>
        <v>188.05930145766638</v>
      </c>
      <c r="K1313" s="9">
        <f>P1312*C1313/C1312</f>
        <v>37.607368925270528</v>
      </c>
      <c r="L1313" s="9">
        <f>Q1312*D1313/D1312</f>
        <v>37.819831046843014</v>
      </c>
      <c r="M1313" s="9">
        <f>R1312*E1313/E1312</f>
        <v>37.732334139384932</v>
      </c>
      <c r="N1313" s="9">
        <f>S1312*F1313/F1312</f>
        <v>37.39947267780515</v>
      </c>
      <c r="O1313" s="9">
        <f>T1312*G1313/G1312</f>
        <v>37.50029466836277</v>
      </c>
      <c r="P1313" s="9">
        <f>IF(MOD($B1313,$X$4)=0,$J1313*X$2,K1313)</f>
        <v>37.611860291533276</v>
      </c>
      <c r="Q1313" s="9">
        <f>IF(MOD($B1313,$X$4)=0,$J1313*Y$2,L1313)</f>
        <v>37.611860291533276</v>
      </c>
      <c r="R1313" s="9">
        <f>IF(MOD($B1313,$X$4)=0,$J1313*Z$2,M1313)</f>
        <v>37.611860291533276</v>
      </c>
      <c r="S1313" s="9">
        <f>IF(MOD($B1313,$X$4)=0,$J1313*AA$2,N1313)</f>
        <v>37.611860291533276</v>
      </c>
      <c r="T1313" s="9">
        <f>IF(MOD($B1313,$X$4)=0,$J1313*AB$2,O1313)</f>
        <v>37.611860291533276</v>
      </c>
      <c r="U1313" s="5" cm="1">
        <f t="array" ref="U1313">SUM(ABS(P1313:T1313/J1313-K1313:O1313/J1313))</f>
        <v>3.4929897177707336E-3</v>
      </c>
    </row>
    <row r="1314" spans="1:21" x14ac:dyDescent="0.25">
      <c r="A1314" s="7">
        <v>42814</v>
      </c>
      <c r="B1314" s="12">
        <v>1311</v>
      </c>
      <c r="C1314" s="8">
        <v>33.294979095458899</v>
      </c>
      <c r="D1314" s="8">
        <v>83.069503784179602</v>
      </c>
      <c r="E1314" s="8">
        <v>84.603683471679602</v>
      </c>
      <c r="F1314" s="8">
        <v>76.566139221191406</v>
      </c>
      <c r="G1314" s="8">
        <v>62.949802398681598</v>
      </c>
      <c r="H1314" s="10">
        <f t="shared" si="40"/>
        <v>6.247051457468622E-3</v>
      </c>
      <c r="I1314" s="10">
        <f>(1+H1314)*(1-U1314*$X$5) - 1</f>
        <v>6.1478239087109365E-3</v>
      </c>
      <c r="J1314" s="8">
        <f t="shared" si="41"/>
        <v>189.23411759092801</v>
      </c>
      <c r="K1314" s="9">
        <f>P1313*C1314/C1313</f>
        <v>38.006813172682605</v>
      </c>
      <c r="L1314" s="9">
        <f>Q1313*D1314/D1313</f>
        <v>38.619867038925882</v>
      </c>
      <c r="M1314" s="9">
        <f>R1313*E1314/E1313</f>
        <v>37.60488133658216</v>
      </c>
      <c r="N1314" s="9">
        <f>S1313*F1314/F1313</f>
        <v>37.342258812504028</v>
      </c>
      <c r="O1314" s="9">
        <f>T1313*G1314/G1313</f>
        <v>37.660297230233304</v>
      </c>
      <c r="P1314" s="9">
        <f>IF(MOD($B1314,$X$4)=0,$J1314*X$2,K1314)</f>
        <v>37.846823518185602</v>
      </c>
      <c r="Q1314" s="9">
        <f>IF(MOD($B1314,$X$4)=0,$J1314*Y$2,L1314)</f>
        <v>37.846823518185602</v>
      </c>
      <c r="R1314" s="9">
        <f>IF(MOD($B1314,$X$4)=0,$J1314*Z$2,M1314)</f>
        <v>37.846823518185602</v>
      </c>
      <c r="S1314" s="9">
        <f>IF(MOD($B1314,$X$4)=0,$J1314*AA$2,N1314)</f>
        <v>37.846823518185602</v>
      </c>
      <c r="T1314" s="9">
        <f>IF(MOD($B1314,$X$4)=0,$J1314*AB$2,O1314)</f>
        <v>37.846823518185602</v>
      </c>
      <c r="U1314" s="5" cm="1">
        <f t="array" ref="U1314">SUM(ABS(P1314:T1314/J1314-K1314:O1314/J1314))</f>
        <v>9.8611517533456483E-3</v>
      </c>
    </row>
    <row r="1315" spans="1:21" x14ac:dyDescent="0.25">
      <c r="A1315" s="7">
        <v>42815</v>
      </c>
      <c r="B1315" s="12">
        <v>1312</v>
      </c>
      <c r="C1315" s="8">
        <v>32.913677215576101</v>
      </c>
      <c r="D1315" s="8">
        <v>80.483390808105398</v>
      </c>
      <c r="E1315" s="8">
        <v>84.902275085449205</v>
      </c>
      <c r="F1315" s="8">
        <v>74.320938110351506</v>
      </c>
      <c r="G1315" s="8">
        <v>62.877834320068303</v>
      </c>
      <c r="H1315" s="10">
        <f t="shared" si="40"/>
        <v>-1.3904359370974784E-2</v>
      </c>
      <c r="I1315" s="10">
        <f>(1+H1315)*(1-U1315*$X$5) - 1</f>
        <v>-1.4034946895412959E-2</v>
      </c>
      <c r="J1315" s="8">
        <f t="shared" si="41"/>
        <v>186.60293841469445</v>
      </c>
      <c r="K1315" s="9">
        <f>P1314*C1315/C1314</f>
        <v>37.413392852447629</v>
      </c>
      <c r="L1315" s="9">
        <f>Q1314*D1315/D1314</f>
        <v>36.668579313695595</v>
      </c>
      <c r="M1315" s="9">
        <f>R1314*E1315/E1314</f>
        <v>37.980396238032142</v>
      </c>
      <c r="N1315" s="9">
        <f>S1314*F1315/F1314</f>
        <v>36.737015304409645</v>
      </c>
      <c r="O1315" s="9">
        <f>T1314*G1315/G1314</f>
        <v>37.803554706109438</v>
      </c>
      <c r="P1315" s="9">
        <f>IF(MOD($B1315,$X$4)=0,$J1315*X$2,K1315)</f>
        <v>37.320587682938893</v>
      </c>
      <c r="Q1315" s="9">
        <f>IF(MOD($B1315,$X$4)=0,$J1315*Y$2,L1315)</f>
        <v>37.320587682938893</v>
      </c>
      <c r="R1315" s="9">
        <f>IF(MOD($B1315,$X$4)=0,$J1315*Z$2,M1315)</f>
        <v>37.320587682938893</v>
      </c>
      <c r="S1315" s="9">
        <f>IF(MOD($B1315,$X$4)=0,$J1315*AA$2,N1315)</f>
        <v>37.320587682938893</v>
      </c>
      <c r="T1315" s="9">
        <f>IF(MOD($B1315,$X$4)=0,$J1315*AB$2,O1315)</f>
        <v>37.320587682938893</v>
      </c>
      <c r="U1315" s="5" cm="1">
        <f t="array" ref="U1315">SUM(ABS(P1315:T1315/J1315-K1315:O1315/J1315))</f>
        <v>1.3242886293962419E-2</v>
      </c>
    </row>
    <row r="1316" spans="1:21" x14ac:dyDescent="0.25">
      <c r="A1316" s="7">
        <v>42816</v>
      </c>
      <c r="B1316" s="12">
        <v>1313</v>
      </c>
      <c r="C1316" s="8">
        <v>33.285564422607401</v>
      </c>
      <c r="D1316" s="8">
        <v>80.483390808105398</v>
      </c>
      <c r="E1316" s="8">
        <v>85.177330017089801</v>
      </c>
      <c r="F1316" s="8">
        <v>74.440010070800696</v>
      </c>
      <c r="G1316" s="8">
        <v>63.192676544189403</v>
      </c>
      <c r="H1316" s="10">
        <f t="shared" si="40"/>
        <v>4.2295735520212485E-3</v>
      </c>
      <c r="I1316" s="10">
        <f>(1+H1316)*(1-U1316*$X$5) - 1</f>
        <v>4.1981858579098752E-3</v>
      </c>
      <c r="J1316" s="8">
        <f t="shared" si="41"/>
        <v>187.39218926774268</v>
      </c>
      <c r="K1316" s="9">
        <f>P1315*C1316/C1315</f>
        <v>37.742267977950313</v>
      </c>
      <c r="L1316" s="9">
        <f>Q1315*D1316/D1315</f>
        <v>37.320587682938893</v>
      </c>
      <c r="M1316" s="9">
        <f>R1315*E1316/E1315</f>
        <v>37.441493885789008</v>
      </c>
      <c r="N1316" s="9">
        <f>S1315*F1316/F1315</f>
        <v>37.380380194356405</v>
      </c>
      <c r="O1316" s="9">
        <f>T1315*G1316/G1315</f>
        <v>37.507459526708054</v>
      </c>
      <c r="P1316" s="9">
        <f>IF(MOD($B1316,$X$4)=0,$J1316*X$2,K1316)</f>
        <v>37.478437853548535</v>
      </c>
      <c r="Q1316" s="9">
        <f>IF(MOD($B1316,$X$4)=0,$J1316*Y$2,L1316)</f>
        <v>37.478437853548535</v>
      </c>
      <c r="R1316" s="9">
        <f>IF(MOD($B1316,$X$4)=0,$J1316*Z$2,M1316)</f>
        <v>37.478437853548535</v>
      </c>
      <c r="S1316" s="9">
        <f>IF(MOD($B1316,$X$4)=0,$J1316*AA$2,N1316)</f>
        <v>37.478437853548535</v>
      </c>
      <c r="T1316" s="9">
        <f>IF(MOD($B1316,$X$4)=0,$J1316*AB$2,O1316)</f>
        <v>37.478437853548535</v>
      </c>
      <c r="U1316" s="5" cm="1">
        <f t="array" ref="U1316">SUM(ABS(P1316:T1316/J1316-K1316:O1316/J1316))</f>
        <v>3.1255496689125695E-3</v>
      </c>
    </row>
    <row r="1317" spans="1:21" x14ac:dyDescent="0.25">
      <c r="A1317" s="7">
        <v>42817</v>
      </c>
      <c r="B1317" s="12">
        <v>1314</v>
      </c>
      <c r="C1317" s="8">
        <v>33.167877197265597</v>
      </c>
      <c r="D1317" s="8">
        <v>80.309234619140597</v>
      </c>
      <c r="E1317" s="8">
        <v>84.768684387207003</v>
      </c>
      <c r="F1317" s="8">
        <v>74.320938110351506</v>
      </c>
      <c r="G1317" s="8">
        <v>62.841854095458899</v>
      </c>
      <c r="H1317" s="10">
        <f t="shared" si="40"/>
        <v>-3.5296697124252985E-3</v>
      </c>
      <c r="I1317" s="10">
        <f>(1+H1317)*(1-U1317*$X$5) - 1</f>
        <v>-3.5428532830947823E-3</v>
      </c>
      <c r="J1317" s="8">
        <f t="shared" si="41"/>
        <v>186.73075673293926</v>
      </c>
      <c r="K1317" s="9">
        <f>P1316*C1317/C1316</f>
        <v>37.345925954242013</v>
      </c>
      <c r="L1317" s="9">
        <f>Q1316*D1317/D1316</f>
        <v>37.397339109579228</v>
      </c>
      <c r="M1317" s="9">
        <f>R1316*E1317/E1316</f>
        <v>37.298631796694984</v>
      </c>
      <c r="N1317" s="9">
        <f>S1316*F1317/F1316</f>
        <v>37.418488492102306</v>
      </c>
      <c r="O1317" s="9">
        <f>T1316*G1317/G1316</f>
        <v>37.270371380320718</v>
      </c>
      <c r="P1317" s="9">
        <f>IF(MOD($B1317,$X$4)=0,$J1317*X$2,K1317)</f>
        <v>37.346151346587853</v>
      </c>
      <c r="Q1317" s="9">
        <f>IF(MOD($B1317,$X$4)=0,$J1317*Y$2,L1317)</f>
        <v>37.346151346587853</v>
      </c>
      <c r="R1317" s="9">
        <f>IF(MOD($B1317,$X$4)=0,$J1317*Z$2,M1317)</f>
        <v>37.346151346587853</v>
      </c>
      <c r="S1317" s="9">
        <f>IF(MOD($B1317,$X$4)=0,$J1317*AA$2,N1317)</f>
        <v>37.346151346587853</v>
      </c>
      <c r="T1317" s="9">
        <f>IF(MOD($B1317,$X$4)=0,$J1317*AB$2,O1317)</f>
        <v>37.346151346587853</v>
      </c>
      <c r="U1317" s="5" cm="1">
        <f t="array" ref="U1317">SUM(ABS(P1317:T1317/J1317-K1317:O1317/J1317))</f>
        <v>1.3230269149768492E-3</v>
      </c>
    </row>
    <row r="1318" spans="1:21" x14ac:dyDescent="0.25">
      <c r="A1318" s="7">
        <v>42818</v>
      </c>
      <c r="B1318" s="12">
        <v>1315</v>
      </c>
      <c r="C1318" s="8">
        <v>33.101978302001903</v>
      </c>
      <c r="D1318" s="8">
        <v>80.239578247070298</v>
      </c>
      <c r="E1318" s="8">
        <v>84.863006591796804</v>
      </c>
      <c r="F1318" s="8">
        <v>74.235877990722599</v>
      </c>
      <c r="G1318" s="8">
        <v>62.616985321044901</v>
      </c>
      <c r="H1318" s="10">
        <f t="shared" si="40"/>
        <v>-1.2928610550287933E-3</v>
      </c>
      <c r="I1318" s="10">
        <f>(1+H1318)*(1-U1318*$X$5) - 1</f>
        <v>-1.304778794513517E-3</v>
      </c>
      <c r="J1318" s="8">
        <f t="shared" si="41"/>
        <v>186.48933980978319</v>
      </c>
      <c r="K1318" s="9">
        <f>P1317*C1318/C1317</f>
        <v>37.271950935706755</v>
      </c>
      <c r="L1318" s="9">
        <f>Q1317*D1318/D1317</f>
        <v>37.313759089010894</v>
      </c>
      <c r="M1318" s="9">
        <f>R1317*E1318/E1317</f>
        <v>37.387706448609542</v>
      </c>
      <c r="N1318" s="9">
        <f>S1317*F1318/F1317</f>
        <v>37.30340877387566</v>
      </c>
      <c r="O1318" s="9">
        <f>T1317*G1318/G1317</f>
        <v>37.212514562580331</v>
      </c>
      <c r="P1318" s="9">
        <f>IF(MOD($B1318,$X$4)=0,$J1318*X$2,K1318)</f>
        <v>37.297867961956641</v>
      </c>
      <c r="Q1318" s="9">
        <f>IF(MOD($B1318,$X$4)=0,$J1318*Y$2,L1318)</f>
        <v>37.297867961956641</v>
      </c>
      <c r="R1318" s="9">
        <f>IF(MOD($B1318,$X$4)=0,$J1318*Z$2,M1318)</f>
        <v>37.297867961956641</v>
      </c>
      <c r="S1318" s="9">
        <f>IF(MOD($B1318,$X$4)=0,$J1318*AA$2,N1318)</f>
        <v>37.297867961956641</v>
      </c>
      <c r="T1318" s="9">
        <f>IF(MOD($B1318,$X$4)=0,$J1318*AB$2,O1318)</f>
        <v>37.297867961956641</v>
      </c>
      <c r="U1318" s="5" cm="1">
        <f t="array" ref="U1318">SUM(ABS(P1318:T1318/J1318-K1318:O1318/J1318))</f>
        <v>1.1933167412108425E-3</v>
      </c>
    </row>
    <row r="1319" spans="1:21" x14ac:dyDescent="0.25">
      <c r="A1319" s="7">
        <v>42821</v>
      </c>
      <c r="B1319" s="12">
        <v>1316</v>
      </c>
      <c r="C1319" s="8">
        <v>33.158470153808501</v>
      </c>
      <c r="D1319" s="8">
        <v>79.682296752929602</v>
      </c>
      <c r="E1319" s="8">
        <v>83.519210815429602</v>
      </c>
      <c r="F1319" s="8">
        <v>74.193382263183594</v>
      </c>
      <c r="G1319" s="8">
        <v>62.661949157714801</v>
      </c>
      <c r="H1319" s="10">
        <f t="shared" si="40"/>
        <v>-4.1855733408919793E-3</v>
      </c>
      <c r="I1319" s="10">
        <f>(1+H1319)*(1-U1319*$X$5) - 1</f>
        <v>-4.2432091645040471E-3</v>
      </c>
      <c r="J1319" s="8">
        <f t="shared" si="41"/>
        <v>185.70877500071481</v>
      </c>
      <c r="K1319" s="9">
        <f>P1318*C1319/C1318</f>
        <v>37.361520521038933</v>
      </c>
      <c r="L1319" s="9">
        <f>Q1318*D1319/D1318</f>
        <v>37.0388260771389</v>
      </c>
      <c r="M1319" s="9">
        <f>R1318*E1319/E1318</f>
        <v>36.70726058840615</v>
      </c>
      <c r="N1319" s="9">
        <f>S1318*F1319/F1318</f>
        <v>37.276517099306439</v>
      </c>
      <c r="O1319" s="9">
        <f>T1318*G1319/G1318</f>
        <v>37.324650714824394</v>
      </c>
      <c r="P1319" s="9">
        <f>IF(MOD($B1319,$X$4)=0,$J1319*X$2,K1319)</f>
        <v>37.141755000142965</v>
      </c>
      <c r="Q1319" s="9">
        <f>IF(MOD($B1319,$X$4)=0,$J1319*Y$2,L1319)</f>
        <v>37.141755000142965</v>
      </c>
      <c r="R1319" s="9">
        <f>IF(MOD($B1319,$X$4)=0,$J1319*Z$2,M1319)</f>
        <v>37.141755000142965</v>
      </c>
      <c r="S1319" s="9">
        <f>IF(MOD($B1319,$X$4)=0,$J1319*AA$2,N1319)</f>
        <v>37.141755000142965</v>
      </c>
      <c r="T1319" s="9">
        <f>IF(MOD($B1319,$X$4)=0,$J1319*AB$2,O1319)</f>
        <v>37.141755000142965</v>
      </c>
      <c r="U1319" s="5" cm="1">
        <f t="array" ref="U1319">SUM(ABS(P1319:T1319/J1319-K1319:O1319/J1319))</f>
        <v>5.78780765463352E-3</v>
      </c>
    </row>
    <row r="1320" spans="1:21" x14ac:dyDescent="0.25">
      <c r="A1320" s="7">
        <v>42822</v>
      </c>
      <c r="B1320" s="12">
        <v>1317</v>
      </c>
      <c r="C1320" s="8">
        <v>33.845737457275298</v>
      </c>
      <c r="D1320" s="8">
        <v>80.936187744140597</v>
      </c>
      <c r="E1320" s="8">
        <v>84.218597412109304</v>
      </c>
      <c r="F1320" s="8">
        <v>75.349990844726506</v>
      </c>
      <c r="G1320" s="8">
        <v>63.255649566650298</v>
      </c>
      <c r="H1320" s="10">
        <f t="shared" si="40"/>
        <v>1.3980120684673691E-2</v>
      </c>
      <c r="I1320" s="10">
        <f>(1+H1320)*(1-U1320*$X$5) - 1</f>
        <v>1.3939674186129736E-2</v>
      </c>
      <c r="J1320" s="8">
        <f t="shared" si="41"/>
        <v>188.30500608742773</v>
      </c>
      <c r="K1320" s="9">
        <f>P1319*C1320/C1319</f>
        <v>37.911582850660999</v>
      </c>
      <c r="L1320" s="9">
        <f>Q1319*D1320/D1319</f>
        <v>37.72622249029137</v>
      </c>
      <c r="M1320" s="9">
        <f>R1319*E1320/E1319</f>
        <v>37.452778600230218</v>
      </c>
      <c r="N1320" s="9">
        <f>S1319*F1320/F1319</f>
        <v>37.720761796387201</v>
      </c>
      <c r="O1320" s="9">
        <f>T1319*G1320/G1319</f>
        <v>37.493660349857933</v>
      </c>
      <c r="P1320" s="9">
        <f>IF(MOD($B1320,$X$4)=0,$J1320*X$2,K1320)</f>
        <v>37.661001217485548</v>
      </c>
      <c r="Q1320" s="9">
        <f>IF(MOD($B1320,$X$4)=0,$J1320*Y$2,L1320)</f>
        <v>37.661001217485548</v>
      </c>
      <c r="R1320" s="9">
        <f>IF(MOD($B1320,$X$4)=0,$J1320*Z$2,M1320)</f>
        <v>37.661001217485548</v>
      </c>
      <c r="S1320" s="9">
        <f>IF(MOD($B1320,$X$4)=0,$J1320*AA$2,N1320)</f>
        <v>37.661001217485548</v>
      </c>
      <c r="T1320" s="9">
        <f>IF(MOD($B1320,$X$4)=0,$J1320*AB$2,O1320)</f>
        <v>37.661001217485548</v>
      </c>
      <c r="U1320" s="5" cm="1">
        <f t="array" ref="U1320">SUM(ABS(P1320:T1320/J1320-K1320:O1320/J1320))</f>
        <v>3.9888847639936442E-3</v>
      </c>
    </row>
    <row r="1321" spans="1:21" x14ac:dyDescent="0.25">
      <c r="A1321" s="7">
        <v>42823</v>
      </c>
      <c r="B1321" s="12">
        <v>1318</v>
      </c>
      <c r="C1321" s="8">
        <v>33.921054840087798</v>
      </c>
      <c r="D1321" s="8">
        <v>80.857795715332003</v>
      </c>
      <c r="E1321" s="8">
        <v>84.925857543945298</v>
      </c>
      <c r="F1321" s="8">
        <v>75.069343566894503</v>
      </c>
      <c r="G1321" s="8">
        <v>63.6334419250488</v>
      </c>
      <c r="H1321" s="10">
        <f t="shared" si="40"/>
        <v>2.3805084935222265E-3</v>
      </c>
      <c r="I1321" s="10">
        <f>(1+H1321)*(1-U1321*$X$5) - 1</f>
        <v>2.3420710517911836E-3</v>
      </c>
      <c r="J1321" s="8">
        <f t="shared" si="41"/>
        <v>188.75326775379159</v>
      </c>
      <c r="K1321" s="9">
        <f>P1320*C1321/C1320</f>
        <v>37.744808758963416</v>
      </c>
      <c r="L1321" s="9">
        <f>Q1320*D1321/D1320</f>
        <v>37.624524057210415</v>
      </c>
      <c r="M1321" s="9">
        <f>R1320*E1321/E1320</f>
        <v>37.977274885115222</v>
      </c>
      <c r="N1321" s="9">
        <f>S1320*F1321/F1320</f>
        <v>37.520729701143956</v>
      </c>
      <c r="O1321" s="9">
        <f>T1320*G1321/G1320</f>
        <v>37.885930351358581</v>
      </c>
      <c r="P1321" s="9">
        <f>IF(MOD($B1321,$X$4)=0,$J1321*X$2,K1321)</f>
        <v>37.750653550758322</v>
      </c>
      <c r="Q1321" s="9">
        <f>IF(MOD($B1321,$X$4)=0,$J1321*Y$2,L1321)</f>
        <v>37.750653550758322</v>
      </c>
      <c r="R1321" s="9">
        <f>IF(MOD($B1321,$X$4)=0,$J1321*Z$2,M1321)</f>
        <v>37.750653550758322</v>
      </c>
      <c r="S1321" s="9">
        <f>IF(MOD($B1321,$X$4)=0,$J1321*AA$2,N1321)</f>
        <v>37.750653550758322</v>
      </c>
      <c r="T1321" s="9">
        <f>IF(MOD($B1321,$X$4)=0,$J1321*AB$2,O1321)</f>
        <v>37.750653550758322</v>
      </c>
      <c r="U1321" s="5" cm="1">
        <f t="array" ref="U1321">SUM(ABS(P1321:T1321/J1321-K1321:O1321/J1321))</f>
        <v>3.8346158375305583E-3</v>
      </c>
    </row>
    <row r="1322" spans="1:21" x14ac:dyDescent="0.25">
      <c r="A1322" s="7">
        <v>42824</v>
      </c>
      <c r="B1322" s="12">
        <v>1319</v>
      </c>
      <c r="C1322" s="8">
        <v>33.876327514648402</v>
      </c>
      <c r="D1322" s="8">
        <v>81.171279907226506</v>
      </c>
      <c r="E1322" s="8">
        <v>84.697952270507798</v>
      </c>
      <c r="F1322" s="8">
        <v>75.715675354003906</v>
      </c>
      <c r="G1322" s="8">
        <v>64.398040771484304</v>
      </c>
      <c r="H1322" s="10">
        <f t="shared" si="40"/>
        <v>4.1000608587964393E-3</v>
      </c>
      <c r="I1322" s="10">
        <f>(1+H1322)*(1-U1322*$X$5) - 1</f>
        <v>4.0503594532321774E-3</v>
      </c>
      <c r="J1322" s="8">
        <f t="shared" si="41"/>
        <v>189.52716763887884</v>
      </c>
      <c r="K1322" s="9">
        <f>P1321*C1322/C1321</f>
        <v>37.700876626813162</v>
      </c>
      <c r="L1322" s="9">
        <f>Q1321*D1322/D1321</f>
        <v>37.897012142618934</v>
      </c>
      <c r="M1322" s="9">
        <f>R1321*E1322/E1321</f>
        <v>37.649346678284559</v>
      </c>
      <c r="N1322" s="9">
        <f>S1321*F1322/F1321</f>
        <v>38.075679003422188</v>
      </c>
      <c r="O1322" s="9">
        <f>T1321*G1322/G1321</f>
        <v>38.204253187739994</v>
      </c>
      <c r="P1322" s="9">
        <f>IF(MOD($B1322,$X$4)=0,$J1322*X$2,K1322)</f>
        <v>37.90543352777577</v>
      </c>
      <c r="Q1322" s="9">
        <f>IF(MOD($B1322,$X$4)=0,$J1322*Y$2,L1322)</f>
        <v>37.90543352777577</v>
      </c>
      <c r="R1322" s="9">
        <f>IF(MOD($B1322,$X$4)=0,$J1322*Z$2,M1322)</f>
        <v>37.90543352777577</v>
      </c>
      <c r="S1322" s="9">
        <f>IF(MOD($B1322,$X$4)=0,$J1322*AA$2,N1322)</f>
        <v>37.90543352777577</v>
      </c>
      <c r="T1322" s="9">
        <f>IF(MOD($B1322,$X$4)=0,$J1322*AB$2,O1322)</f>
        <v>37.90543352777577</v>
      </c>
      <c r="U1322" s="5" cm="1">
        <f t="array" ref="U1322">SUM(ABS(P1322:T1322/J1322-K1322:O1322/J1322))</f>
        <v>4.9498458870487205E-3</v>
      </c>
    </row>
    <row r="1323" spans="1:21" x14ac:dyDescent="0.25">
      <c r="A1323" s="7">
        <v>42825</v>
      </c>
      <c r="B1323" s="12">
        <v>1320</v>
      </c>
      <c r="C1323" s="8">
        <v>33.812778472900298</v>
      </c>
      <c r="D1323" s="8">
        <v>80.770736694335895</v>
      </c>
      <c r="E1323" s="8">
        <v>84.375770568847599</v>
      </c>
      <c r="F1323" s="8">
        <v>74.703643798828097</v>
      </c>
      <c r="G1323" s="8">
        <v>64.838844299316406</v>
      </c>
      <c r="H1323" s="10">
        <f t="shared" si="40"/>
        <v>-3.4271144459030456E-3</v>
      </c>
      <c r="I1323" s="10">
        <f>(1+H1323)*(1-U1323*$X$5) - 1</f>
        <v>-3.4744076437209781E-3</v>
      </c>
      <c r="J1323" s="8">
        <f t="shared" si="41"/>
        <v>188.87763634477255</v>
      </c>
      <c r="K1323" s="9">
        <f>P1322*C1323/C1322</f>
        <v>37.834326233849211</v>
      </c>
      <c r="L1323" s="9">
        <f>Q1322*D1323/D1322</f>
        <v>37.718387516568612</v>
      </c>
      <c r="M1323" s="9">
        <f>R1322*E1323/E1322</f>
        <v>37.761245424654433</v>
      </c>
      <c r="N1323" s="9">
        <f>S1322*F1323/F1322</f>
        <v>37.398781574090201</v>
      </c>
      <c r="O1323" s="9">
        <f>T1322*G1323/G1322</f>
        <v>38.164895595610105</v>
      </c>
      <c r="P1323" s="9">
        <f>IF(MOD($B1323,$X$4)=0,$J1323*X$2,K1323)</f>
        <v>37.775527268954512</v>
      </c>
      <c r="Q1323" s="9">
        <f>IF(MOD($B1323,$X$4)=0,$J1323*Y$2,L1323)</f>
        <v>37.775527268954512</v>
      </c>
      <c r="R1323" s="9">
        <f>IF(MOD($B1323,$X$4)=0,$J1323*Z$2,M1323)</f>
        <v>37.775527268954512</v>
      </c>
      <c r="S1323" s="9">
        <f>IF(MOD($B1323,$X$4)=0,$J1323*AA$2,N1323)</f>
        <v>37.775527268954512</v>
      </c>
      <c r="T1323" s="9">
        <f>IF(MOD($B1323,$X$4)=0,$J1323*AB$2,O1323)</f>
        <v>37.775527268954512</v>
      </c>
      <c r="U1323" s="5" cm="1">
        <f t="array" ref="U1323">SUM(ABS(P1323:T1323/J1323-K1323:O1323/J1323))</f>
        <v>4.7455834393460572E-3</v>
      </c>
    </row>
    <row r="1324" spans="1:21" x14ac:dyDescent="0.25">
      <c r="A1324" s="7">
        <v>42828</v>
      </c>
      <c r="B1324" s="12">
        <v>1321</v>
      </c>
      <c r="C1324" s="8">
        <v>33.822193145751903</v>
      </c>
      <c r="D1324" s="8">
        <v>80.344047546386705</v>
      </c>
      <c r="E1324" s="8">
        <v>84.713684082031193</v>
      </c>
      <c r="F1324" s="8">
        <v>74.431495666503906</v>
      </c>
      <c r="G1324" s="8">
        <v>64.613952636718693</v>
      </c>
      <c r="H1324" s="10">
        <f t="shared" si="40"/>
        <v>-1.6221855899118953E-3</v>
      </c>
      <c r="I1324" s="10">
        <f>(1+H1324)*(1-U1324*$X$5) - 1</f>
        <v>-1.6522962733238611E-3</v>
      </c>
      <c r="J1324" s="8">
        <f t="shared" si="41"/>
        <v>188.57124176483745</v>
      </c>
      <c r="K1324" s="9">
        <f>P1323*C1324/C1323</f>
        <v>37.78604531115915</v>
      </c>
      <c r="L1324" s="9">
        <f>Q1323*D1324/D1323</f>
        <v>37.575969753406284</v>
      </c>
      <c r="M1324" s="9">
        <f>R1323*E1324/E1323</f>
        <v>37.926813130354724</v>
      </c>
      <c r="N1324" s="9">
        <f>S1323*F1324/F1323</f>
        <v>37.637909628488508</v>
      </c>
      <c r="O1324" s="9">
        <f>T1323*G1324/G1323</f>
        <v>37.644503941428766</v>
      </c>
      <c r="P1324" s="9">
        <f>IF(MOD($B1324,$X$4)=0,$J1324*X$2,K1324)</f>
        <v>37.714248352967495</v>
      </c>
      <c r="Q1324" s="9">
        <f>IF(MOD($B1324,$X$4)=0,$J1324*Y$2,L1324)</f>
        <v>37.714248352967495</v>
      </c>
      <c r="R1324" s="9">
        <f>IF(MOD($B1324,$X$4)=0,$J1324*Z$2,M1324)</f>
        <v>37.714248352967495</v>
      </c>
      <c r="S1324" s="9">
        <f>IF(MOD($B1324,$X$4)=0,$J1324*AA$2,N1324)</f>
        <v>37.714248352967495</v>
      </c>
      <c r="T1324" s="9">
        <f>IF(MOD($B1324,$X$4)=0,$J1324*AB$2,O1324)</f>
        <v>37.714248352967495</v>
      </c>
      <c r="U1324" s="5" cm="1">
        <f t="array" ref="U1324">SUM(ABS(P1324:T1324/J1324-K1324:O1324/J1324))</f>
        <v>3.015960789328892E-3</v>
      </c>
    </row>
    <row r="1325" spans="1:21" x14ac:dyDescent="0.25">
      <c r="A1325" s="7">
        <v>42829</v>
      </c>
      <c r="B1325" s="12">
        <v>1322</v>
      </c>
      <c r="C1325" s="8">
        <v>34.074043273925703</v>
      </c>
      <c r="D1325" s="8">
        <v>81.963653564453097</v>
      </c>
      <c r="E1325" s="8">
        <v>85.389503479003906</v>
      </c>
      <c r="F1325" s="8">
        <v>74.679550170898395</v>
      </c>
      <c r="G1325" s="8">
        <v>64.775856018066406</v>
      </c>
      <c r="H1325" s="10">
        <f t="shared" si="40"/>
        <v>8.2841454084952026E-3</v>
      </c>
      <c r="I1325" s="10">
        <f>(1+H1325)*(1-U1325*$X$5) - 1</f>
        <v>8.2366484613227708E-3</v>
      </c>
      <c r="J1325" s="8">
        <f t="shared" si="41"/>
        <v>190.13339335147788</v>
      </c>
      <c r="K1325" s="9">
        <f>P1324*C1325/C1324</f>
        <v>37.995079883931247</v>
      </c>
      <c r="L1325" s="9">
        <f>Q1324*D1325/D1324</f>
        <v>38.474506585713989</v>
      </c>
      <c r="M1325" s="9">
        <f>R1324*E1325/E1324</f>
        <v>38.015120884428889</v>
      </c>
      <c r="N1325" s="9">
        <f>S1324*F1325/F1324</f>
        <v>37.839936935469218</v>
      </c>
      <c r="O1325" s="9">
        <f>T1324*G1325/G1324</f>
        <v>37.808749061934542</v>
      </c>
      <c r="P1325" s="9">
        <f>IF(MOD($B1325,$X$4)=0,$J1325*X$2,K1325)</f>
        <v>38.026678670295574</v>
      </c>
      <c r="Q1325" s="9">
        <f>IF(MOD($B1325,$X$4)=0,$J1325*Y$2,L1325)</f>
        <v>38.026678670295574</v>
      </c>
      <c r="R1325" s="9">
        <f>IF(MOD($B1325,$X$4)=0,$J1325*Z$2,M1325)</f>
        <v>38.026678670295574</v>
      </c>
      <c r="S1325" s="9">
        <f>IF(MOD($B1325,$X$4)=0,$J1325*AA$2,N1325)</f>
        <v>38.026678670295574</v>
      </c>
      <c r="T1325" s="9">
        <f>IF(MOD($B1325,$X$4)=0,$J1325*AB$2,O1325)</f>
        <v>38.026678670295574</v>
      </c>
      <c r="U1325" s="5" cm="1">
        <f t="array" ref="U1325">SUM(ABS(P1325:T1325/J1325-K1325:O1325/J1325))</f>
        <v>4.7106708350863336E-3</v>
      </c>
    </row>
    <row r="1326" spans="1:21" x14ac:dyDescent="0.25">
      <c r="A1326" s="7">
        <v>42830</v>
      </c>
      <c r="B1326" s="12">
        <v>1323</v>
      </c>
      <c r="C1326" s="8">
        <v>33.897518157958899</v>
      </c>
      <c r="D1326" s="8">
        <v>82.059432983398395</v>
      </c>
      <c r="E1326" s="8">
        <v>85.373794555664006</v>
      </c>
      <c r="F1326" s="8">
        <v>73.721572875976506</v>
      </c>
      <c r="G1326" s="8">
        <v>64.452033996582003</v>
      </c>
      <c r="H1326" s="10">
        <f t="shared" si="40"/>
        <v>-4.4045993962222862E-3</v>
      </c>
      <c r="I1326" s="10">
        <f>(1+H1326)*(1-U1326*$X$5) - 1</f>
        <v>-4.4437745586237698E-3</v>
      </c>
      <c r="J1326" s="8">
        <f t="shared" si="41"/>
        <v>189.29593192192027</v>
      </c>
      <c r="K1326" s="9">
        <f>P1325*C1326/C1325</f>
        <v>37.829676400616506</v>
      </c>
      <c r="L1326" s="9">
        <f>Q1325*D1326/D1325</f>
        <v>38.071115112902376</v>
      </c>
      <c r="M1326" s="9">
        <f>R1325*E1326/E1325</f>
        <v>38.019682983990293</v>
      </c>
      <c r="N1326" s="9">
        <f>S1325*F1326/F1325</f>
        <v>37.538878533791411</v>
      </c>
      <c r="O1326" s="9">
        <f>T1325*G1326/G1325</f>
        <v>37.836578890619663</v>
      </c>
      <c r="P1326" s="9">
        <f>IF(MOD($B1326,$X$4)=0,$J1326*X$2,K1326)</f>
        <v>37.859186384384053</v>
      </c>
      <c r="Q1326" s="9">
        <f>IF(MOD($B1326,$X$4)=0,$J1326*Y$2,L1326)</f>
        <v>37.859186384384053</v>
      </c>
      <c r="R1326" s="9">
        <f>IF(MOD($B1326,$X$4)=0,$J1326*Z$2,M1326)</f>
        <v>37.859186384384053</v>
      </c>
      <c r="S1326" s="9">
        <f>IF(MOD($B1326,$X$4)=0,$J1326*AA$2,N1326)</f>
        <v>37.859186384384053</v>
      </c>
      <c r="T1326" s="9">
        <f>IF(MOD($B1326,$X$4)=0,$J1326*AB$2,O1326)</f>
        <v>37.859186384384053</v>
      </c>
      <c r="U1326" s="5" cm="1">
        <f t="array" ref="U1326">SUM(ABS(P1326:T1326/J1326-K1326:O1326/J1326))</f>
        <v>3.9348476678113253E-3</v>
      </c>
    </row>
    <row r="1327" spans="1:21" x14ac:dyDescent="0.25">
      <c r="A1327" s="7">
        <v>42831</v>
      </c>
      <c r="B1327" s="12">
        <v>1324</v>
      </c>
      <c r="C1327" s="8">
        <v>33.812778472900298</v>
      </c>
      <c r="D1327" s="8">
        <v>83.435241699218693</v>
      </c>
      <c r="E1327" s="8">
        <v>85.884590148925696</v>
      </c>
      <c r="F1327" s="8">
        <v>73.969635009765597</v>
      </c>
      <c r="G1327" s="8">
        <v>64.254142761230398</v>
      </c>
      <c r="H1327" s="10">
        <f t="shared" si="40"/>
        <v>4.1087320593069521E-3</v>
      </c>
      <c r="I1327" s="10">
        <f>(1+H1327)*(1-U1327*$X$5) - 1</f>
        <v>4.0506057071247881E-3</v>
      </c>
      <c r="J1327" s="8">
        <f t="shared" si="41"/>
        <v>190.07369818610425</v>
      </c>
      <c r="K1327" s="9">
        <f>P1326*C1327/C1326</f>
        <v>37.764543009142308</v>
      </c>
      <c r="L1327" s="9">
        <f>Q1326*D1327/D1326</f>
        <v>38.493933624375806</v>
      </c>
      <c r="M1327" s="9">
        <f>R1326*E1327/E1326</f>
        <v>38.085699750344467</v>
      </c>
      <c r="N1327" s="9">
        <f>S1326*F1327/F1326</f>
        <v>37.986576918682999</v>
      </c>
      <c r="O1327" s="9">
        <f>T1326*G1327/G1326</f>
        <v>37.74294488355865</v>
      </c>
      <c r="P1327" s="9">
        <f>IF(MOD($B1327,$X$4)=0,$J1327*X$2,K1327)</f>
        <v>38.014739637220849</v>
      </c>
      <c r="Q1327" s="9">
        <f>IF(MOD($B1327,$X$4)=0,$J1327*Y$2,L1327)</f>
        <v>38.014739637220849</v>
      </c>
      <c r="R1327" s="9">
        <f>IF(MOD($B1327,$X$4)=0,$J1327*Z$2,M1327)</f>
        <v>38.014739637220849</v>
      </c>
      <c r="S1327" s="9">
        <f>IF(MOD($B1327,$X$4)=0,$J1327*AA$2,N1327)</f>
        <v>38.014739637220849</v>
      </c>
      <c r="T1327" s="9">
        <f>IF(MOD($B1327,$X$4)=0,$J1327*AB$2,O1327)</f>
        <v>38.014739637220849</v>
      </c>
      <c r="U1327" s="5" cm="1">
        <f t="array" ref="U1327">SUM(ABS(P1327:T1327/J1327-K1327:O1327/J1327))</f>
        <v>5.7888503830753057E-3</v>
      </c>
    </row>
    <row r="1328" spans="1:21" x14ac:dyDescent="0.25">
      <c r="A1328" s="7">
        <v>42832</v>
      </c>
      <c r="B1328" s="12">
        <v>1325</v>
      </c>
      <c r="C1328" s="8">
        <v>33.737457275390597</v>
      </c>
      <c r="D1328" s="8">
        <v>83.174003601074205</v>
      </c>
      <c r="E1328" s="8">
        <v>85.546669006347599</v>
      </c>
      <c r="F1328" s="8">
        <v>73.713005065917898</v>
      </c>
      <c r="G1328" s="8">
        <v>65.576446533203097</v>
      </c>
      <c r="H1328" s="10">
        <f t="shared" si="40"/>
        <v>1.5633322158443708E-3</v>
      </c>
      <c r="I1328" s="10">
        <f>(1+H1328)*(1-U1328*$X$5) - 1</f>
        <v>1.4872684385944801E-3</v>
      </c>
      <c r="J1328" s="8">
        <f t="shared" si="41"/>
        <v>190.37084652186326</v>
      </c>
      <c r="K1328" s="9">
        <f>P1327*C1328/C1327</f>
        <v>37.930058169390868</v>
      </c>
      <c r="L1328" s="9">
        <f>Q1327*D1328/D1327</f>
        <v>37.895714413801635</v>
      </c>
      <c r="M1328" s="9">
        <f>R1327*E1328/E1327</f>
        <v>37.865167004566452</v>
      </c>
      <c r="N1328" s="9">
        <f>S1327*F1328/F1327</f>
        <v>37.882851457737509</v>
      </c>
      <c r="O1328" s="9">
        <f>T1327*G1328/G1327</f>
        <v>38.797055476366822</v>
      </c>
      <c r="P1328" s="9">
        <f>IF(MOD($B1328,$X$4)=0,$J1328*X$2,K1328)</f>
        <v>38.074169304372653</v>
      </c>
      <c r="Q1328" s="9">
        <f>IF(MOD($B1328,$X$4)=0,$J1328*Y$2,L1328)</f>
        <v>38.074169304372653</v>
      </c>
      <c r="R1328" s="9">
        <f>IF(MOD($B1328,$X$4)=0,$J1328*Z$2,M1328)</f>
        <v>38.074169304372653</v>
      </c>
      <c r="S1328" s="9">
        <f>IF(MOD($B1328,$X$4)=0,$J1328*AA$2,N1328)</f>
        <v>38.074169304372653</v>
      </c>
      <c r="T1328" s="9">
        <f>IF(MOD($B1328,$X$4)=0,$J1328*AB$2,O1328)</f>
        <v>38.074169304372653</v>
      </c>
      <c r="U1328" s="5" cm="1">
        <f t="array" ref="U1328">SUM(ABS(P1328:T1328/J1328-K1328:O1328/J1328))</f>
        <v>7.5945049906697981E-3</v>
      </c>
    </row>
    <row r="1329" spans="1:21" x14ac:dyDescent="0.25">
      <c r="A1329" s="7">
        <v>42835</v>
      </c>
      <c r="B1329" s="12">
        <v>1326</v>
      </c>
      <c r="C1329" s="8">
        <v>33.697460174560497</v>
      </c>
      <c r="D1329" s="8">
        <v>84.584617614746094</v>
      </c>
      <c r="E1329" s="8">
        <v>85.994583129882798</v>
      </c>
      <c r="F1329" s="8">
        <v>73.456413269042898</v>
      </c>
      <c r="G1329" s="8">
        <v>65.720382690429602</v>
      </c>
      <c r="H1329" s="10">
        <f t="shared" si="40"/>
        <v>3.9448276591886877E-3</v>
      </c>
      <c r="I1329" s="10">
        <f>(1+H1329)*(1-U1329*$X$5) - 1</f>
        <v>3.8876034872996623E-3</v>
      </c>
      <c r="J1329" s="8">
        <f t="shared" si="41"/>
        <v>191.12182670272585</v>
      </c>
      <c r="K1329" s="9">
        <f>P1328*C1329/C1328</f>
        <v>38.029030858512357</v>
      </c>
      <c r="L1329" s="9">
        <f>Q1328*D1329/D1328</f>
        <v>38.719899393755661</v>
      </c>
      <c r="M1329" s="9">
        <f>R1328*E1329/E1328</f>
        <v>38.273521989537208</v>
      </c>
      <c r="N1329" s="9">
        <f>S1328*F1329/F1328</f>
        <v>37.941634760331262</v>
      </c>
      <c r="O1329" s="9">
        <f>T1328*G1329/G1328</f>
        <v>38.157739700589353</v>
      </c>
      <c r="P1329" s="9">
        <f>IF(MOD($B1329,$X$4)=0,$J1329*X$2,K1329)</f>
        <v>38.22436534054517</v>
      </c>
      <c r="Q1329" s="9">
        <f>IF(MOD($B1329,$X$4)=0,$J1329*Y$2,L1329)</f>
        <v>38.22436534054517</v>
      </c>
      <c r="R1329" s="9">
        <f>IF(MOD($B1329,$X$4)=0,$J1329*Z$2,M1329)</f>
        <v>38.22436534054517</v>
      </c>
      <c r="S1329" s="9">
        <f>IF(MOD($B1329,$X$4)=0,$J1329*AA$2,N1329)</f>
        <v>38.22436534054517</v>
      </c>
      <c r="T1329" s="9">
        <f>IF(MOD($B1329,$X$4)=0,$J1329*AB$2,O1329)</f>
        <v>38.22436534054517</v>
      </c>
      <c r="U1329" s="5" cm="1">
        <f t="array" ref="U1329">SUM(ABS(P1329:T1329/J1329-K1329:O1329/J1329))</f>
        <v>5.699931939743913E-3</v>
      </c>
    </row>
    <row r="1330" spans="1:21" x14ac:dyDescent="0.25">
      <c r="A1330" s="7">
        <v>42836</v>
      </c>
      <c r="B1330" s="12">
        <v>1327</v>
      </c>
      <c r="C1330" s="8">
        <v>33.334983825683501</v>
      </c>
      <c r="D1330" s="8">
        <v>84.549781799316406</v>
      </c>
      <c r="E1330" s="8">
        <v>85.633117675781193</v>
      </c>
      <c r="F1330" s="8">
        <v>73.328109741210895</v>
      </c>
      <c r="G1330" s="8">
        <v>66.053215026855398</v>
      </c>
      <c r="H1330" s="10">
        <f t="shared" si="40"/>
        <v>-2.4108549239660881E-3</v>
      </c>
      <c r="I1330" s="10">
        <f>(1+H1330)*(1-U1330*$X$5) - 1</f>
        <v>-2.45140863204929E-3</v>
      </c>
      <c r="J1330" s="8">
        <f t="shared" si="41"/>
        <v>190.66105970574219</v>
      </c>
      <c r="K1330" s="9">
        <f>P1329*C1330/C1329</f>
        <v>37.813194044103042</v>
      </c>
      <c r="L1330" s="9">
        <f>Q1329*D1330/D1329</f>
        <v>38.208622798065576</v>
      </c>
      <c r="M1330" s="9">
        <f>R1329*E1330/E1329</f>
        <v>38.063694899772202</v>
      </c>
      <c r="N1330" s="9">
        <f>S1329*F1330/F1329</f>
        <v>38.157600293028231</v>
      </c>
      <c r="O1330" s="9">
        <f>T1329*G1330/G1329</f>
        <v>38.417947670773138</v>
      </c>
      <c r="P1330" s="9">
        <f>IF(MOD($B1330,$X$4)=0,$J1330*X$2,K1330)</f>
        <v>38.132211941148441</v>
      </c>
      <c r="Q1330" s="9">
        <f>IF(MOD($B1330,$X$4)=0,$J1330*Y$2,L1330)</f>
        <v>38.132211941148441</v>
      </c>
      <c r="R1330" s="9">
        <f>IF(MOD($B1330,$X$4)=0,$J1330*Z$2,M1330)</f>
        <v>38.132211941148441</v>
      </c>
      <c r="S1330" s="9">
        <f>IF(MOD($B1330,$X$4)=0,$J1330*AA$2,N1330)</f>
        <v>38.132211941148441</v>
      </c>
      <c r="T1330" s="9">
        <f>IF(MOD($B1330,$X$4)=0,$J1330*AB$2,O1330)</f>
        <v>38.132211941148441</v>
      </c>
      <c r="U1330" s="5" cm="1">
        <f t="array" ref="U1330">SUM(ABS(P1330:T1330/J1330-K1330:O1330/J1330))</f>
        <v>4.0651713466791084E-3</v>
      </c>
    </row>
    <row r="1331" spans="1:21" x14ac:dyDescent="0.25">
      <c r="A1331" s="7">
        <v>42837</v>
      </c>
      <c r="B1331" s="12">
        <v>1328</v>
      </c>
      <c r="C1331" s="8">
        <v>33.374996185302699</v>
      </c>
      <c r="D1331" s="8">
        <v>82.599296569824205</v>
      </c>
      <c r="E1331" s="8">
        <v>85.633117675781193</v>
      </c>
      <c r="F1331" s="8">
        <v>73.045845031738196</v>
      </c>
      <c r="G1331" s="8">
        <v>66.062232971191406</v>
      </c>
      <c r="H1331" s="10">
        <f t="shared" si="40"/>
        <v>-5.1163152565473213E-3</v>
      </c>
      <c r="I1331" s="10">
        <f>(1+H1331)*(1-U1331*$X$5) - 1</f>
        <v>-5.1881262941931849E-3</v>
      </c>
      <c r="J1331" s="8">
        <f t="shared" si="41"/>
        <v>189.68557761714021</v>
      </c>
      <c r="K1331" s="9">
        <f>P1330*C1331/C1330</f>
        <v>38.177982468149239</v>
      </c>
      <c r="L1331" s="9">
        <f>Q1330*D1331/D1330</f>
        <v>37.252537096621786</v>
      </c>
      <c r="M1331" s="9">
        <f>R1330*E1331/E1330</f>
        <v>38.132211941148441</v>
      </c>
      <c r="N1331" s="9">
        <f>S1330*F1331/F1330</f>
        <v>37.985428153006275</v>
      </c>
      <c r="O1331" s="9">
        <f>T1330*G1331/G1330</f>
        <v>38.137417958214442</v>
      </c>
      <c r="P1331" s="9">
        <f>IF(MOD($B1331,$X$4)=0,$J1331*X$2,K1331)</f>
        <v>37.937115523428041</v>
      </c>
      <c r="Q1331" s="9">
        <f>IF(MOD($B1331,$X$4)=0,$J1331*Y$2,L1331)</f>
        <v>37.937115523428041</v>
      </c>
      <c r="R1331" s="9">
        <f>IF(MOD($B1331,$X$4)=0,$J1331*Z$2,M1331)</f>
        <v>37.937115523428041</v>
      </c>
      <c r="S1331" s="9">
        <f>IF(MOD($B1331,$X$4)=0,$J1331*AA$2,N1331)</f>
        <v>37.937115523428041</v>
      </c>
      <c r="T1331" s="9">
        <f>IF(MOD($B1331,$X$4)=0,$J1331*AB$2,O1331)</f>
        <v>37.937115523428041</v>
      </c>
      <c r="U1331" s="5" cm="1">
        <f t="array" ref="U1331">SUM(ABS(P1331:T1331/J1331-K1331:O1331/J1331))</f>
        <v>7.218033499499843E-3</v>
      </c>
    </row>
    <row r="1332" spans="1:21" x14ac:dyDescent="0.25">
      <c r="A1332" s="7">
        <v>42838</v>
      </c>
      <c r="B1332" s="12">
        <v>1329</v>
      </c>
      <c r="C1332" s="8">
        <v>33.198478698730398</v>
      </c>
      <c r="D1332" s="8">
        <v>81.0667724609375</v>
      </c>
      <c r="E1332" s="8">
        <v>83.377731323242102</v>
      </c>
      <c r="F1332" s="8">
        <v>72.190521240234304</v>
      </c>
      <c r="G1332" s="8">
        <v>65.801361083984304</v>
      </c>
      <c r="H1332" s="10">
        <f t="shared" si="40"/>
        <v>-1.3167741154470503E-2</v>
      </c>
      <c r="I1332" s="10">
        <f>(1+H1332)*(1-U1332*$X$5) - 1</f>
        <v>-1.3241965226285846E-2</v>
      </c>
      <c r="J1332" s="8">
        <f t="shared" si="41"/>
        <v>187.18784703034149</v>
      </c>
      <c r="K1332" s="9">
        <f>P1331*C1332/C1331</f>
        <v>37.736469379745557</v>
      </c>
      <c r="L1332" s="9">
        <f>Q1331*D1332/D1331</f>
        <v>37.233240955778108</v>
      </c>
      <c r="M1332" s="9">
        <f>R1331*E1332/E1331</f>
        <v>36.937936059587997</v>
      </c>
      <c r="N1332" s="9">
        <f>S1331*F1332/F1331</f>
        <v>37.492894261094492</v>
      </c>
      <c r="O1332" s="9">
        <f>T1331*G1332/G1331</f>
        <v>37.787306374135341</v>
      </c>
      <c r="P1332" s="9">
        <f>IF(MOD($B1332,$X$4)=0,$J1332*X$2,K1332)</f>
        <v>37.437569406068299</v>
      </c>
      <c r="Q1332" s="9">
        <f>IF(MOD($B1332,$X$4)=0,$J1332*Y$2,L1332)</f>
        <v>37.437569406068299</v>
      </c>
      <c r="R1332" s="9">
        <f>IF(MOD($B1332,$X$4)=0,$J1332*Z$2,M1332)</f>
        <v>37.437569406068299</v>
      </c>
      <c r="S1332" s="9">
        <f>IF(MOD($B1332,$X$4)=0,$J1332*AA$2,N1332)</f>
        <v>37.437569406068299</v>
      </c>
      <c r="T1332" s="9">
        <f>IF(MOD($B1332,$X$4)=0,$J1332*AB$2,O1332)</f>
        <v>37.437569406068299</v>
      </c>
      <c r="U1332" s="5" cm="1">
        <f t="array" ref="U1332">SUM(ABS(P1332:T1332/J1332-K1332:O1332/J1332))</f>
        <v>7.5214476574046729E-3</v>
      </c>
    </row>
    <row r="1333" spans="1:21" x14ac:dyDescent="0.25">
      <c r="A1333" s="7">
        <v>42842</v>
      </c>
      <c r="B1333" s="12">
        <v>1330</v>
      </c>
      <c r="C1333" s="8">
        <v>33.382072448730398</v>
      </c>
      <c r="D1333" s="8">
        <v>81.972366333007798</v>
      </c>
      <c r="E1333" s="8">
        <v>83.432762145996094</v>
      </c>
      <c r="F1333" s="8">
        <v>73.439308166503906</v>
      </c>
      <c r="G1333" s="8">
        <v>66.107192993164006</v>
      </c>
      <c r="H1333" s="10">
        <f t="shared" si="40"/>
        <v>7.8614920772208663E-3</v>
      </c>
      <c r="I1333" s="10">
        <f>(1+H1333)*(1-U1333*$X$5) - 1</f>
        <v>7.8105062086175625E-3</v>
      </c>
      <c r="J1333" s="8">
        <f t="shared" si="41"/>
        <v>188.65942280672255</v>
      </c>
      <c r="K1333" s="9">
        <f>P1332*C1333/C1332</f>
        <v>37.644606114603022</v>
      </c>
      <c r="L1333" s="9">
        <f>Q1332*D1333/D1332</f>
        <v>37.855783088569083</v>
      </c>
      <c r="M1333" s="9">
        <f>R1332*E1333/E1332</f>
        <v>37.462278884410168</v>
      </c>
      <c r="N1333" s="9">
        <f>S1332*F1333/F1332</f>
        <v>38.085182782761208</v>
      </c>
      <c r="O1333" s="9">
        <f>T1332*G1333/G1332</f>
        <v>37.611571936379057</v>
      </c>
      <c r="P1333" s="9">
        <f>IF(MOD($B1333,$X$4)=0,$J1333*X$2,K1333)</f>
        <v>37.731884561344508</v>
      </c>
      <c r="Q1333" s="9">
        <f>IF(MOD($B1333,$X$4)=0,$J1333*Y$2,L1333)</f>
        <v>37.731884561344508</v>
      </c>
      <c r="R1333" s="9">
        <f>IF(MOD($B1333,$X$4)=0,$J1333*Z$2,M1333)</f>
        <v>37.731884561344508</v>
      </c>
      <c r="S1333" s="9">
        <f>IF(MOD($B1333,$X$4)=0,$J1333*AA$2,N1333)</f>
        <v>37.731884561344508</v>
      </c>
      <c r="T1333" s="9">
        <f>IF(MOD($B1333,$X$4)=0,$J1333*AB$2,O1333)</f>
        <v>37.731884561344508</v>
      </c>
      <c r="U1333" s="5" cm="1">
        <f t="array" ref="U1333">SUM(ABS(P1333:T1333/J1333-K1333:O1333/J1333))</f>
        <v>5.0588170104829966E-3</v>
      </c>
    </row>
    <row r="1334" spans="1:21" x14ac:dyDescent="0.25">
      <c r="A1334" s="7">
        <v>42843</v>
      </c>
      <c r="B1334" s="12">
        <v>1331</v>
      </c>
      <c r="C1334" s="8">
        <v>33.2337837219238</v>
      </c>
      <c r="D1334" s="8">
        <v>82.1900634765625</v>
      </c>
      <c r="E1334" s="8">
        <v>83.047691345214801</v>
      </c>
      <c r="F1334" s="8">
        <v>72.840591430664006</v>
      </c>
      <c r="G1334" s="8">
        <v>66.467010498046804</v>
      </c>
      <c r="H1334" s="10">
        <f t="shared" si="40"/>
        <v>-1.8222737462997296E-3</v>
      </c>
      <c r="I1334" s="10">
        <f>(1+H1334)*(1-U1334*$X$5) - 1</f>
        <v>-1.8692466502195915E-3</v>
      </c>
      <c r="J1334" s="8">
        <f t="shared" si="41"/>
        <v>188.31563369354978</v>
      </c>
      <c r="K1334" s="9">
        <f>P1333*C1334/C1333</f>
        <v>37.564273244515434</v>
      </c>
      <c r="L1334" s="9">
        <f>Q1333*D1334/D1333</f>
        <v>37.832090568044023</v>
      </c>
      <c r="M1334" s="9">
        <f>R1333*E1334/E1333</f>
        <v>37.557738978370764</v>
      </c>
      <c r="N1334" s="9">
        <f>S1333*F1334/F1333</f>
        <v>37.424273946189508</v>
      </c>
      <c r="O1334" s="9">
        <f>T1333*G1334/G1333</f>
        <v>37.937256956430055</v>
      </c>
      <c r="P1334" s="9">
        <f>IF(MOD($B1334,$X$4)=0,$J1334*X$2,K1334)</f>
        <v>37.663126738709956</v>
      </c>
      <c r="Q1334" s="9">
        <f>IF(MOD($B1334,$X$4)=0,$J1334*Y$2,L1334)</f>
        <v>37.663126738709956</v>
      </c>
      <c r="R1334" s="9">
        <f>IF(MOD($B1334,$X$4)=0,$J1334*Z$2,M1334)</f>
        <v>37.663126738709956</v>
      </c>
      <c r="S1334" s="9">
        <f>IF(MOD($B1334,$X$4)=0,$J1334*AA$2,N1334)</f>
        <v>37.663126738709956</v>
      </c>
      <c r="T1334" s="9">
        <f>IF(MOD($B1334,$X$4)=0,$J1334*AB$2,O1334)</f>
        <v>37.663126738709956</v>
      </c>
      <c r="U1334" s="5" cm="1">
        <f t="array" ref="U1334">SUM(ABS(P1334:T1334/J1334-K1334:O1334/J1334))</f>
        <v>4.7058657676315729E-3</v>
      </c>
    </row>
    <row r="1335" spans="1:21" x14ac:dyDescent="0.25">
      <c r="A1335" s="7">
        <v>42844</v>
      </c>
      <c r="B1335" s="12">
        <v>1332</v>
      </c>
      <c r="C1335" s="8">
        <v>33.111392974853501</v>
      </c>
      <c r="D1335" s="8">
        <v>81.388961791992102</v>
      </c>
      <c r="E1335" s="8">
        <v>81.908233642578097</v>
      </c>
      <c r="F1335" s="8">
        <v>72.241836547851506</v>
      </c>
      <c r="G1335" s="8">
        <v>66.628921508789006</v>
      </c>
      <c r="H1335" s="10">
        <f t="shared" si="40"/>
        <v>-6.5868590307227581E-3</v>
      </c>
      <c r="I1335" s="10">
        <f>(1+H1335)*(1-U1335*$X$5) - 1</f>
        <v>-6.6345668616256681E-3</v>
      </c>
      <c r="J1335" s="8">
        <f t="shared" si="41"/>
        <v>187.07522516112914</v>
      </c>
      <c r="K1335" s="9">
        <f>P1334*C1335/C1334</f>
        <v>37.524423957915445</v>
      </c>
      <c r="L1335" s="9">
        <f>Q1334*D1335/D1334</f>
        <v>37.29602647135011</v>
      </c>
      <c r="M1335" s="9">
        <f>R1334*E1335/E1334</f>
        <v>37.146368967691217</v>
      </c>
      <c r="N1335" s="9">
        <f>S1334*F1335/F1334</f>
        <v>37.353533137204749</v>
      </c>
      <c r="O1335" s="9">
        <f>T1334*G1335/G1334</f>
        <v>37.754872626967639</v>
      </c>
      <c r="P1335" s="9">
        <f>IF(MOD($B1335,$X$4)=0,$J1335*X$2,K1335)</f>
        <v>37.415045032225827</v>
      </c>
      <c r="Q1335" s="9">
        <f>IF(MOD($B1335,$X$4)=0,$J1335*Y$2,L1335)</f>
        <v>37.415045032225827</v>
      </c>
      <c r="R1335" s="9">
        <f>IF(MOD($B1335,$X$4)=0,$J1335*Z$2,M1335)</f>
        <v>37.415045032225827</v>
      </c>
      <c r="S1335" s="9">
        <f>IF(MOD($B1335,$X$4)=0,$J1335*AA$2,N1335)</f>
        <v>37.415045032225827</v>
      </c>
      <c r="T1335" s="9">
        <f>IF(MOD($B1335,$X$4)=0,$J1335*AB$2,O1335)</f>
        <v>37.415045032225827</v>
      </c>
      <c r="U1335" s="5" cm="1">
        <f t="array" ref="U1335">SUM(ABS(P1335:T1335/J1335-K1335:O1335/J1335))</f>
        <v>4.8024159270102507E-3</v>
      </c>
    </row>
    <row r="1336" spans="1:21" x14ac:dyDescent="0.25">
      <c r="A1336" s="7">
        <v>42845</v>
      </c>
      <c r="B1336" s="12">
        <v>1333</v>
      </c>
      <c r="C1336" s="8">
        <v>33.525642395019503</v>
      </c>
      <c r="D1336" s="8">
        <v>83.109809875488196</v>
      </c>
      <c r="E1336" s="8">
        <v>82.419029235839801</v>
      </c>
      <c r="F1336" s="8">
        <v>73.174156188964801</v>
      </c>
      <c r="G1336" s="8">
        <v>67.285606384277301</v>
      </c>
      <c r="H1336" s="10">
        <f t="shared" si="40"/>
        <v>1.2530374414442269E-2</v>
      </c>
      <c r="I1336" s="10">
        <f>(1+H1336)*(1-U1336*$X$5) - 1</f>
        <v>1.249442123670863E-2</v>
      </c>
      <c r="J1336" s="8">
        <f t="shared" si="41"/>
        <v>189.41934777606417</v>
      </c>
      <c r="K1336" s="9">
        <f>P1335*C1336/C1335</f>
        <v>37.883136505207808</v>
      </c>
      <c r="L1336" s="9">
        <f>Q1335*D1336/D1335</f>
        <v>38.206130298827183</v>
      </c>
      <c r="M1336" s="9">
        <f>R1335*E1336/E1335</f>
        <v>37.648372492411887</v>
      </c>
      <c r="N1336" s="9">
        <f>S1335*F1336/F1335</f>
        <v>37.897906252587759</v>
      </c>
      <c r="O1336" s="9">
        <f>T1335*G1336/G1335</f>
        <v>37.783802227029518</v>
      </c>
      <c r="P1336" s="9">
        <f>IF(MOD($B1336,$X$4)=0,$J1336*X$2,K1336)</f>
        <v>37.883869555212833</v>
      </c>
      <c r="Q1336" s="9">
        <f>IF(MOD($B1336,$X$4)=0,$J1336*Y$2,L1336)</f>
        <v>37.883869555212833</v>
      </c>
      <c r="R1336" s="9">
        <f>IF(MOD($B1336,$X$4)=0,$J1336*Z$2,M1336)</f>
        <v>37.883869555212833</v>
      </c>
      <c r="S1336" s="9">
        <f>IF(MOD($B1336,$X$4)=0,$J1336*AA$2,N1336)</f>
        <v>37.883869555212833</v>
      </c>
      <c r="T1336" s="9">
        <f>IF(MOD($B1336,$X$4)=0,$J1336*AB$2,O1336)</f>
        <v>37.883869555212833</v>
      </c>
      <c r="U1336" s="5" cm="1">
        <f t="array" ref="U1336">SUM(ABS(P1336:T1336/J1336-K1336:O1336/J1336))</f>
        <v>3.5508246115054654E-3</v>
      </c>
    </row>
    <row r="1337" spans="1:21" x14ac:dyDescent="0.25">
      <c r="A1337" s="7">
        <v>42846</v>
      </c>
      <c r="B1337" s="12">
        <v>1334</v>
      </c>
      <c r="C1337" s="8">
        <v>33.485626220703097</v>
      </c>
      <c r="D1337" s="8">
        <v>82.811302185058594</v>
      </c>
      <c r="E1337" s="8">
        <v>82.426864624023395</v>
      </c>
      <c r="F1337" s="8">
        <v>72.293144226074205</v>
      </c>
      <c r="G1337" s="8">
        <v>67.411529541015597</v>
      </c>
      <c r="H1337" s="10">
        <f t="shared" si="40"/>
        <v>-2.9717437101949296E-3</v>
      </c>
      <c r="I1337" s="10">
        <f>(1+H1337)*(1-U1337*$X$5) - 1</f>
        <v>-3.0104963991069988E-3</v>
      </c>
      <c r="J1337" s="8">
        <f t="shared" si="41"/>
        <v>188.85644202072143</v>
      </c>
      <c r="K1337" s="9">
        <f>P1336*C1337/C1336</f>
        <v>37.838651405175938</v>
      </c>
      <c r="L1337" s="9">
        <f>Q1336*D1337/D1336</f>
        <v>37.747801064352309</v>
      </c>
      <c r="M1337" s="9">
        <f>R1336*E1337/E1336</f>
        <v>37.887471087851765</v>
      </c>
      <c r="N1337" s="9">
        <f>S1336*F1337/F1336</f>
        <v>37.427750291021539</v>
      </c>
      <c r="O1337" s="9">
        <f>T1336*G1337/G1336</f>
        <v>37.954768172319874</v>
      </c>
      <c r="P1337" s="9">
        <f>IF(MOD($B1337,$X$4)=0,$J1337*X$2,K1337)</f>
        <v>37.771288404144286</v>
      </c>
      <c r="Q1337" s="9">
        <f>IF(MOD($B1337,$X$4)=0,$J1337*Y$2,L1337)</f>
        <v>37.771288404144286</v>
      </c>
      <c r="R1337" s="9">
        <f>IF(MOD($B1337,$X$4)=0,$J1337*Z$2,M1337)</f>
        <v>37.771288404144286</v>
      </c>
      <c r="S1337" s="9">
        <f>IF(MOD($B1337,$X$4)=0,$J1337*AA$2,N1337)</f>
        <v>37.771288404144286</v>
      </c>
      <c r="T1337" s="9">
        <f>IF(MOD($B1337,$X$4)=0,$J1337*AB$2,O1337)</f>
        <v>37.771288404144286</v>
      </c>
      <c r="U1337" s="5" cm="1">
        <f t="array" ref="U1337">SUM(ABS(P1337:T1337/J1337-K1337:O1337/J1337))</f>
        <v>3.8868195226769153E-3</v>
      </c>
    </row>
    <row r="1338" spans="1:21" x14ac:dyDescent="0.25">
      <c r="A1338" s="7">
        <v>42849</v>
      </c>
      <c r="B1338" s="12">
        <v>1335</v>
      </c>
      <c r="C1338" s="8">
        <v>33.808082580566399</v>
      </c>
      <c r="D1338" s="8">
        <v>84.997482299804602</v>
      </c>
      <c r="E1338" s="8">
        <v>83.244178771972599</v>
      </c>
      <c r="F1338" s="8">
        <v>74.842071533203097</v>
      </c>
      <c r="G1338" s="8">
        <v>67.267593383789006</v>
      </c>
      <c r="H1338" s="10">
        <f t="shared" si="40"/>
        <v>1.5813578222241054E-2</v>
      </c>
      <c r="I1338" s="10">
        <f>(1+H1338)*(1-U1338*$X$5) - 1</f>
        <v>1.5693455831515823E-2</v>
      </c>
      <c r="J1338" s="8">
        <f t="shared" si="41"/>
        <v>191.84293813939024</v>
      </c>
      <c r="K1338" s="9">
        <f>P1337*C1338/C1337</f>
        <v>38.135014382743933</v>
      </c>
      <c r="L1338" s="9">
        <f>Q1337*D1338/D1337</f>
        <v>38.768432965800208</v>
      </c>
      <c r="M1338" s="9">
        <f>R1337*E1338/E1337</f>
        <v>38.145814458723578</v>
      </c>
      <c r="N1338" s="9">
        <f>S1337*F1338/F1337</f>
        <v>39.103036655924434</v>
      </c>
      <c r="O1338" s="9">
        <f>T1337*G1338/G1337</f>
        <v>37.690639676198096</v>
      </c>
      <c r="P1338" s="9">
        <f>IF(MOD($B1338,$X$4)=0,$J1338*X$2,K1338)</f>
        <v>38.36858762787805</v>
      </c>
      <c r="Q1338" s="9">
        <f>IF(MOD($B1338,$X$4)=0,$J1338*Y$2,L1338)</f>
        <v>38.36858762787805</v>
      </c>
      <c r="R1338" s="9">
        <f>IF(MOD($B1338,$X$4)=0,$J1338*Z$2,M1338)</f>
        <v>38.36858762787805</v>
      </c>
      <c r="S1338" s="9">
        <f>IF(MOD($B1338,$X$4)=0,$J1338*AA$2,N1338)</f>
        <v>38.36858762787805</v>
      </c>
      <c r="T1338" s="9">
        <f>IF(MOD($B1338,$X$4)=0,$J1338*AB$2,O1338)</f>
        <v>38.36858762787805</v>
      </c>
      <c r="U1338" s="5" cm="1">
        <f t="array" ref="U1338">SUM(ABS(P1338:T1338/J1338-K1338:O1338/J1338))</f>
        <v>1.1825239719216396E-2</v>
      </c>
    </row>
    <row r="1339" spans="1:21" x14ac:dyDescent="0.25">
      <c r="A1339" s="7">
        <v>42850</v>
      </c>
      <c r="B1339" s="12">
        <v>1336</v>
      </c>
      <c r="C1339" s="8">
        <v>34.017551422119098</v>
      </c>
      <c r="D1339" s="8">
        <v>91.678909301757798</v>
      </c>
      <c r="E1339" s="8">
        <v>83.872840881347599</v>
      </c>
      <c r="F1339" s="8">
        <v>75.492118835449205</v>
      </c>
      <c r="G1339" s="8">
        <v>67.510490417480398</v>
      </c>
      <c r="H1339" s="10">
        <f t="shared" si="40"/>
        <v>2.0930338409306248E-2</v>
      </c>
      <c r="I1339" s="10">
        <f>(1+H1339)*(1-U1339*$X$5) - 1</f>
        <v>2.0699630355334175E-2</v>
      </c>
      <c r="J1339" s="8">
        <f t="shared" si="41"/>
        <v>195.85827575608329</v>
      </c>
      <c r="K1339" s="9">
        <f>P1338*C1339/C1338</f>
        <v>38.606312544198637</v>
      </c>
      <c r="L1339" s="9">
        <f>Q1338*D1339/D1338</f>
        <v>41.384640697538217</v>
      </c>
      <c r="M1339" s="9">
        <f>R1338*E1339/E1338</f>
        <v>38.658348156334398</v>
      </c>
      <c r="N1339" s="9">
        <f>S1338*F1339/F1338</f>
        <v>38.701841322859359</v>
      </c>
      <c r="O1339" s="9">
        <f>T1338*G1339/G1338</f>
        <v>38.507133035152663</v>
      </c>
      <c r="P1339" s="9">
        <f>IF(MOD($B1339,$X$4)=0,$J1339*X$2,K1339)</f>
        <v>39.171655151216662</v>
      </c>
      <c r="Q1339" s="9">
        <f>IF(MOD($B1339,$X$4)=0,$J1339*Y$2,L1339)</f>
        <v>39.171655151216662</v>
      </c>
      <c r="R1339" s="9">
        <f>IF(MOD($B1339,$X$4)=0,$J1339*Z$2,M1339)</f>
        <v>39.171655151216662</v>
      </c>
      <c r="S1339" s="9">
        <f>IF(MOD($B1339,$X$4)=0,$J1339*AA$2,N1339)</f>
        <v>39.171655151216662</v>
      </c>
      <c r="T1339" s="9">
        <f>IF(MOD($B1339,$X$4)=0,$J1339*AB$2,O1339)</f>
        <v>39.171655151216662</v>
      </c>
      <c r="U1339" s="5" cm="1">
        <f t="array" ref="U1339">SUM(ABS(P1339:T1339/J1339-K1339:O1339/J1339))</f>
        <v>2.2597825267057503E-2</v>
      </c>
    </row>
    <row r="1340" spans="1:21" x14ac:dyDescent="0.25">
      <c r="A1340" s="7">
        <v>42851</v>
      </c>
      <c r="B1340" s="12">
        <v>1337</v>
      </c>
      <c r="C1340" s="8">
        <v>33.817485809326101</v>
      </c>
      <c r="D1340" s="8">
        <v>91.889640808105398</v>
      </c>
      <c r="E1340" s="8">
        <v>83.362045288085895</v>
      </c>
      <c r="F1340" s="8">
        <v>75.637535095214801</v>
      </c>
      <c r="G1340" s="8">
        <v>67.852302551269503</v>
      </c>
      <c r="H1340" s="10">
        <f t="shared" si="40"/>
        <v>-5.3668856977973078E-4</v>
      </c>
      <c r="I1340" s="10">
        <f>(1+H1340)*(1-U1340*$X$5) - 1</f>
        <v>-5.8028052465453062E-4</v>
      </c>
      <c r="J1340" s="8">
        <f t="shared" si="41"/>
        <v>195.75316085818824</v>
      </c>
      <c r="K1340" s="9">
        <f>P1339*C1340/C1339</f>
        <v>38.941276982761877</v>
      </c>
      <c r="L1340" s="9">
        <f>Q1339*D1340/D1339</f>
        <v>39.261694419342923</v>
      </c>
      <c r="M1340" s="9">
        <f>R1339*E1340/E1339</f>
        <v>38.933095104582321</v>
      </c>
      <c r="N1340" s="9">
        <f>S1339*F1340/F1339</f>
        <v>39.247109326682761</v>
      </c>
      <c r="O1340" s="9">
        <f>T1339*G1340/G1339</f>
        <v>39.369985024818369</v>
      </c>
      <c r="P1340" s="9">
        <f>IF(MOD($B1340,$X$4)=0,$J1340*X$2,K1340)</f>
        <v>39.150632171637653</v>
      </c>
      <c r="Q1340" s="9">
        <f>IF(MOD($B1340,$X$4)=0,$J1340*Y$2,L1340)</f>
        <v>39.150632171637653</v>
      </c>
      <c r="R1340" s="9">
        <f>IF(MOD($B1340,$X$4)=0,$J1340*Z$2,M1340)</f>
        <v>39.150632171637653</v>
      </c>
      <c r="S1340" s="9">
        <f>IF(MOD($B1340,$X$4)=0,$J1340*AA$2,N1340)</f>
        <v>39.150632171637653</v>
      </c>
      <c r="T1340" s="9">
        <f>IF(MOD($B1340,$X$4)=0,$J1340*AB$2,O1340)</f>
        <v>39.150632171637653</v>
      </c>
      <c r="U1340" s="5" cm="1">
        <f t="array" ref="U1340">SUM(ABS(P1340:T1340/J1340-K1340:O1340/J1340))</f>
        <v>4.3615362741484254E-3</v>
      </c>
    </row>
    <row r="1341" spans="1:21" x14ac:dyDescent="0.25">
      <c r="A1341" s="7">
        <v>42852</v>
      </c>
      <c r="B1341" s="12">
        <v>1338</v>
      </c>
      <c r="C1341" s="8">
        <v>33.843387603759702</v>
      </c>
      <c r="D1341" s="8">
        <v>90.151229858398395</v>
      </c>
      <c r="E1341" s="8">
        <v>82.882667541503906</v>
      </c>
      <c r="F1341" s="8">
        <v>74.9361572265625</v>
      </c>
      <c r="G1341" s="8">
        <v>67.861282348632798</v>
      </c>
      <c r="H1341" s="10">
        <f t="shared" si="40"/>
        <v>-6.6087250708115608E-3</v>
      </c>
      <c r="I1341" s="10">
        <f>(1+H1341)*(1-U1341*$X$5) - 1</f>
        <v>-6.6686206544283033E-3</v>
      </c>
      <c r="J1341" s="8">
        <f t="shared" si="41"/>
        <v>194.45948203633412</v>
      </c>
      <c r="K1341" s="9">
        <f>P1340*C1341/C1340</f>
        <v>39.180618777743526</v>
      </c>
      <c r="L1341" s="9">
        <f>Q1340*D1341/D1340</f>
        <v>38.409962308782745</v>
      </c>
      <c r="M1341" s="9">
        <f>R1340*E1341/E1340</f>
        <v>38.925494439437813</v>
      </c>
      <c r="N1341" s="9">
        <f>S1340*F1341/F1340</f>
        <v>38.787593015028875</v>
      </c>
      <c r="O1341" s="9">
        <f>T1340*G1341/G1340</f>
        <v>39.155813495341157</v>
      </c>
      <c r="P1341" s="9">
        <f>IF(MOD($B1341,$X$4)=0,$J1341*X$2,K1341)</f>
        <v>38.891896407266827</v>
      </c>
      <c r="Q1341" s="9">
        <f>IF(MOD($B1341,$X$4)=0,$J1341*Y$2,L1341)</f>
        <v>38.891896407266827</v>
      </c>
      <c r="R1341" s="9">
        <f>IF(MOD($B1341,$X$4)=0,$J1341*Z$2,M1341)</f>
        <v>38.891896407266827</v>
      </c>
      <c r="S1341" s="9">
        <f>IF(MOD($B1341,$X$4)=0,$J1341*AA$2,N1341)</f>
        <v>38.891896407266827</v>
      </c>
      <c r="T1341" s="9">
        <f>IF(MOD($B1341,$X$4)=0,$J1341*AB$2,O1341)</f>
        <v>38.891896407266827</v>
      </c>
      <c r="U1341" s="5" cm="1">
        <f t="array" ref="U1341">SUM(ABS(P1341:T1341/J1341-K1341:O1341/J1341))</f>
        <v>6.0294050419458234E-3</v>
      </c>
    </row>
    <row r="1342" spans="1:21" x14ac:dyDescent="0.25">
      <c r="A1342" s="7">
        <v>42853</v>
      </c>
      <c r="B1342" s="12">
        <v>1339</v>
      </c>
      <c r="C1342" s="8">
        <v>33.810432434082003</v>
      </c>
      <c r="D1342" s="8">
        <v>89.782485961914006</v>
      </c>
      <c r="E1342" s="8">
        <v>83.8492431640625</v>
      </c>
      <c r="F1342" s="8">
        <v>74.414405822753906</v>
      </c>
      <c r="G1342" s="8">
        <v>67.627418518066406</v>
      </c>
      <c r="H1342" s="10">
        <f t="shared" si="40"/>
        <v>-7.621754901916411E-4</v>
      </c>
      <c r="I1342" s="10">
        <f>(1+H1342)*(1-U1342*$X$5) - 1</f>
        <v>-8.1187209339550481E-4</v>
      </c>
      <c r="J1342" s="8">
        <f t="shared" si="41"/>
        <v>194.31126978529068</v>
      </c>
      <c r="K1342" s="9">
        <f>P1341*C1342/C1341</f>
        <v>38.854025226633404</v>
      </c>
      <c r="L1342" s="9">
        <f>Q1341*D1342/D1341</f>
        <v>38.732817607727341</v>
      </c>
      <c r="M1342" s="9">
        <f>R1341*E1342/E1341</f>
        <v>39.345452742956844</v>
      </c>
      <c r="N1342" s="9">
        <f>S1341*F1342/F1341</f>
        <v>38.621107214195192</v>
      </c>
      <c r="O1342" s="9">
        <f>T1341*G1342/G1341</f>
        <v>38.757866993777888</v>
      </c>
      <c r="P1342" s="9">
        <f>IF(MOD($B1342,$X$4)=0,$J1342*X$2,K1342)</f>
        <v>38.862253957058137</v>
      </c>
      <c r="Q1342" s="9">
        <f>IF(MOD($B1342,$X$4)=0,$J1342*Y$2,L1342)</f>
        <v>38.862253957058137</v>
      </c>
      <c r="R1342" s="9">
        <f>IF(MOD($B1342,$X$4)=0,$J1342*Z$2,M1342)</f>
        <v>38.862253957058137</v>
      </c>
      <c r="S1342" s="9">
        <f>IF(MOD($B1342,$X$4)=0,$J1342*AA$2,N1342)</f>
        <v>38.862253957058137</v>
      </c>
      <c r="T1342" s="9">
        <f>IF(MOD($B1342,$X$4)=0,$J1342*AB$2,O1342)</f>
        <v>38.862253957058137</v>
      </c>
      <c r="U1342" s="5" cm="1">
        <f t="array" ref="U1342">SUM(ABS(P1342:T1342/J1342-K1342:O1342/J1342))</f>
        <v>4.9734509628045764E-3</v>
      </c>
    </row>
    <row r="1343" spans="1:21" x14ac:dyDescent="0.25">
      <c r="A1343" s="7">
        <v>42856</v>
      </c>
      <c r="B1343" s="12">
        <v>1340</v>
      </c>
      <c r="C1343" s="8">
        <v>34.500072479247997</v>
      </c>
      <c r="D1343" s="8">
        <v>89.554183959960895</v>
      </c>
      <c r="E1343" s="8">
        <v>83.236289978027301</v>
      </c>
      <c r="F1343" s="8">
        <v>74.465728759765597</v>
      </c>
      <c r="G1343" s="8">
        <v>67.672393798828097</v>
      </c>
      <c r="H1343" s="10">
        <f t="shared" si="40"/>
        <v>2.3797951866737499E-3</v>
      </c>
      <c r="I1343" s="10">
        <f>(1+H1343)*(1-U1343*$X$5) - 1</f>
        <v>2.3077253434988787E-3</v>
      </c>
      <c r="J1343" s="8">
        <f t="shared" si="41"/>
        <v>194.77369080984218</v>
      </c>
      <c r="K1343" s="9">
        <f>P1342*C1343/C1342</f>
        <v>39.65493729899557</v>
      </c>
      <c r="L1343" s="9">
        <f>Q1342*D1343/D1342</f>
        <v>38.763433677314822</v>
      </c>
      <c r="M1343" s="9">
        <f>R1342*E1343/E1342</f>
        <v>38.578163827194004</v>
      </c>
      <c r="N1343" s="9">
        <f>S1342*F1343/F1342</f>
        <v>38.889056899175571</v>
      </c>
      <c r="O1343" s="9">
        <f>T1342*G1343/G1342</f>
        <v>38.888099107162219</v>
      </c>
      <c r="P1343" s="9">
        <f>IF(MOD($B1343,$X$4)=0,$J1343*X$2,K1343)</f>
        <v>38.954738161968436</v>
      </c>
      <c r="Q1343" s="9">
        <f>IF(MOD($B1343,$X$4)=0,$J1343*Y$2,L1343)</f>
        <v>38.954738161968436</v>
      </c>
      <c r="R1343" s="9">
        <f>IF(MOD($B1343,$X$4)=0,$J1343*Z$2,M1343)</f>
        <v>38.954738161968436</v>
      </c>
      <c r="S1343" s="9">
        <f>IF(MOD($B1343,$X$4)=0,$J1343*AA$2,N1343)</f>
        <v>38.954738161968436</v>
      </c>
      <c r="T1343" s="9">
        <f>IF(MOD($B1343,$X$4)=0,$J1343*AB$2,O1343)</f>
        <v>38.954738161968436</v>
      </c>
      <c r="U1343" s="5" cm="1">
        <f t="array" ref="U1343">SUM(ABS(P1343:T1343/J1343-K1343:O1343/J1343))</f>
        <v>7.1898738902138326E-3</v>
      </c>
    </row>
    <row r="1344" spans="1:21" x14ac:dyDescent="0.25">
      <c r="A1344" s="7">
        <v>42857</v>
      </c>
      <c r="B1344" s="12">
        <v>1341</v>
      </c>
      <c r="C1344" s="8">
        <v>34.718948364257798</v>
      </c>
      <c r="D1344" s="8">
        <v>89.123992919921804</v>
      </c>
      <c r="E1344" s="8">
        <v>82.796218872070298</v>
      </c>
      <c r="F1344" s="8">
        <v>73.986724853515597</v>
      </c>
      <c r="G1344" s="8">
        <v>67.933265686035099</v>
      </c>
      <c r="H1344" s="10">
        <f t="shared" si="40"/>
        <v>-1.2648217804623885E-3</v>
      </c>
      <c r="I1344" s="10">
        <f>(1+H1344)*(1-U1344*$X$5) - 1</f>
        <v>-1.3157369087726245E-3</v>
      </c>
      <c r="J1344" s="8">
        <f t="shared" si="41"/>
        <v>194.52733680344485</v>
      </c>
      <c r="K1344" s="9">
        <f>P1343*C1344/C1343</f>
        <v>39.201875404814942</v>
      </c>
      <c r="L1344" s="9">
        <f>Q1343*D1344/D1343</f>
        <v>38.767611457404413</v>
      </c>
      <c r="M1344" s="9">
        <f>R1343*E1344/E1343</f>
        <v>38.748784067789948</v>
      </c>
      <c r="N1344" s="9">
        <f>S1343*F1344/F1343</f>
        <v>38.704160183919953</v>
      </c>
      <c r="O1344" s="9">
        <f>T1343*G1344/G1343</f>
        <v>39.10490568951559</v>
      </c>
      <c r="P1344" s="9">
        <f>IF(MOD($B1344,$X$4)=0,$J1344*X$2,K1344)</f>
        <v>38.905467360688974</v>
      </c>
      <c r="Q1344" s="9">
        <f>IF(MOD($B1344,$X$4)=0,$J1344*Y$2,L1344)</f>
        <v>38.905467360688974</v>
      </c>
      <c r="R1344" s="9">
        <f>IF(MOD($B1344,$X$4)=0,$J1344*Z$2,M1344)</f>
        <v>38.905467360688974</v>
      </c>
      <c r="S1344" s="9">
        <f>IF(MOD($B1344,$X$4)=0,$J1344*AA$2,N1344)</f>
        <v>38.905467360688974</v>
      </c>
      <c r="T1344" s="9">
        <f>IF(MOD($B1344,$X$4)=0,$J1344*AB$2,O1344)</f>
        <v>38.905467360688974</v>
      </c>
      <c r="U1344" s="5" cm="1">
        <f t="array" ref="U1344">SUM(ABS(P1344:T1344/J1344-K1344:O1344/J1344))</f>
        <v>5.0979608429390921E-3</v>
      </c>
    </row>
    <row r="1345" spans="1:21" x14ac:dyDescent="0.25">
      <c r="A1345" s="7">
        <v>42858</v>
      </c>
      <c r="B1345" s="12">
        <v>1342</v>
      </c>
      <c r="C1345" s="8">
        <v>34.613029479980398</v>
      </c>
      <c r="D1345" s="8">
        <v>89.150321960449205</v>
      </c>
      <c r="E1345" s="8">
        <v>83.864959716796804</v>
      </c>
      <c r="F1345" s="8">
        <v>74.414405822753906</v>
      </c>
      <c r="G1345" s="8">
        <v>68.149154663085895</v>
      </c>
      <c r="H1345" s="10">
        <f t="shared" si="40"/>
        <v>3.8222445320215126E-3</v>
      </c>
      <c r="I1345" s="10">
        <f>(1+H1345)*(1-U1345*$X$5) - 1</f>
        <v>3.7780680997654414E-3</v>
      </c>
      <c r="J1345" s="8">
        <f t="shared" si="41"/>
        <v>195.27086785287051</v>
      </c>
      <c r="K1345" s="9">
        <f>P1344*C1345/C1344</f>
        <v>38.786776447245948</v>
      </c>
      <c r="L1345" s="9">
        <f>Q1344*D1345/D1344</f>
        <v>38.916960827187914</v>
      </c>
      <c r="M1345" s="9">
        <f>R1344*E1345/E1344</f>
        <v>39.407662540831048</v>
      </c>
      <c r="N1345" s="9">
        <f>S1344*F1345/F1344</f>
        <v>39.130360786130261</v>
      </c>
      <c r="O1345" s="9">
        <f>T1344*G1345/G1344</f>
        <v>39.029107251475331</v>
      </c>
      <c r="P1345" s="9">
        <f>IF(MOD($B1345,$X$4)=0,$J1345*X$2,K1345)</f>
        <v>39.054173570574108</v>
      </c>
      <c r="Q1345" s="9">
        <f>IF(MOD($B1345,$X$4)=0,$J1345*Y$2,L1345)</f>
        <v>39.054173570574108</v>
      </c>
      <c r="R1345" s="9">
        <f>IF(MOD($B1345,$X$4)=0,$J1345*Z$2,M1345)</f>
        <v>39.054173570574108</v>
      </c>
      <c r="S1345" s="9">
        <f>IF(MOD($B1345,$X$4)=0,$J1345*AA$2,N1345)</f>
        <v>39.054173570574108</v>
      </c>
      <c r="T1345" s="9">
        <f>IF(MOD($B1345,$X$4)=0,$J1345*AB$2,O1345)</f>
        <v>39.054173570574108</v>
      </c>
      <c r="U1345" s="5" cm="1">
        <f t="array" ref="U1345">SUM(ABS(P1345:T1345/J1345-K1345:O1345/J1345))</f>
        <v>4.4008222069956138E-3</v>
      </c>
    </row>
    <row r="1346" spans="1:21" x14ac:dyDescent="0.25">
      <c r="A1346" s="7">
        <v>42859</v>
      </c>
      <c r="B1346" s="12">
        <v>1343</v>
      </c>
      <c r="C1346" s="8">
        <v>34.488285064697202</v>
      </c>
      <c r="D1346" s="8">
        <v>87.262664794921804</v>
      </c>
      <c r="E1346" s="8">
        <v>82.364006042480398</v>
      </c>
      <c r="F1346" s="8">
        <v>74.499908447265597</v>
      </c>
      <c r="G1346" s="8">
        <v>68.670875549316406</v>
      </c>
      <c r="H1346" s="10">
        <f t="shared" si="40"/>
        <v>-6.7741057833209384E-3</v>
      </c>
      <c r="I1346" s="10">
        <f>(1+H1346)*(1-U1346*$X$5) - 1</f>
        <v>-6.8761974824698147E-3</v>
      </c>
      <c r="J1346" s="8">
        <f t="shared" si="41"/>
        <v>193.94808233763428</v>
      </c>
      <c r="K1346" s="9">
        <f>P1345*C1346/C1345</f>
        <v>38.913423392978487</v>
      </c>
      <c r="L1346" s="9">
        <f>Q1345*D1346/D1345</f>
        <v>38.227245647453977</v>
      </c>
      <c r="M1346" s="9">
        <f>R1345*E1346/E1345</f>
        <v>38.355210552931311</v>
      </c>
      <c r="N1346" s="9">
        <f>S1345*F1346/F1345</f>
        <v>39.099047063837936</v>
      </c>
      <c r="O1346" s="9">
        <f>T1345*G1346/G1345</f>
        <v>39.353155680432572</v>
      </c>
      <c r="P1346" s="9">
        <f>IF(MOD($B1346,$X$4)=0,$J1346*X$2,K1346)</f>
        <v>38.789616467526855</v>
      </c>
      <c r="Q1346" s="9">
        <f>IF(MOD($B1346,$X$4)=0,$J1346*Y$2,L1346)</f>
        <v>38.789616467526855</v>
      </c>
      <c r="R1346" s="9">
        <f>IF(MOD($B1346,$X$4)=0,$J1346*Z$2,M1346)</f>
        <v>38.789616467526855</v>
      </c>
      <c r="S1346" s="9">
        <f>IF(MOD($B1346,$X$4)=0,$J1346*AA$2,N1346)</f>
        <v>38.789616467526855</v>
      </c>
      <c r="T1346" s="9">
        <f>IF(MOD($B1346,$X$4)=0,$J1346*AB$2,O1346)</f>
        <v>38.789616467526855</v>
      </c>
      <c r="U1346" s="5" cm="1">
        <f t="array" ref="U1346">SUM(ABS(P1346:T1346/J1346-K1346:O1346/J1346))</f>
        <v>1.0278799590636711E-2</v>
      </c>
    </row>
    <row r="1347" spans="1:21" x14ac:dyDescent="0.25">
      <c r="A1347" s="7">
        <v>42860</v>
      </c>
      <c r="B1347" s="12">
        <v>1344</v>
      </c>
      <c r="C1347" s="8">
        <v>35.060234069824197</v>
      </c>
      <c r="D1347" s="8">
        <v>87.482162475585895</v>
      </c>
      <c r="E1347" s="8">
        <v>83.134132385253906</v>
      </c>
      <c r="F1347" s="8">
        <v>74.414405822753906</v>
      </c>
      <c r="G1347" s="8">
        <v>68.814796447753906</v>
      </c>
      <c r="H1347" s="10">
        <f t="shared" si="40"/>
        <v>5.8795256180983468E-3</v>
      </c>
      <c r="I1347" s="10">
        <f>(1+H1347)*(1-U1347*$X$5) - 1</f>
        <v>5.8228252583545359E-3</v>
      </c>
      <c r="J1347" s="8">
        <f t="shared" si="41"/>
        <v>195.08840505631946</v>
      </c>
      <c r="K1347" s="9">
        <f>P1346*C1347/C1346</f>
        <v>39.432898164666653</v>
      </c>
      <c r="L1347" s="9">
        <f>Q1346*D1347/D1346</f>
        <v>38.887186612427669</v>
      </c>
      <c r="M1347" s="9">
        <f>R1346*E1347/E1346</f>
        <v>39.152310159870041</v>
      </c>
      <c r="N1347" s="9">
        <f>S1346*F1347/F1346</f>
        <v>38.745098103935533</v>
      </c>
      <c r="O1347" s="9">
        <f>T1346*G1347/G1346</f>
        <v>38.870912015419542</v>
      </c>
      <c r="P1347" s="9">
        <f>IF(MOD($B1347,$X$4)=0,$J1347*X$2,K1347)</f>
        <v>39.017681011263896</v>
      </c>
      <c r="Q1347" s="9">
        <f>IF(MOD($B1347,$X$4)=0,$J1347*Y$2,L1347)</f>
        <v>39.017681011263896</v>
      </c>
      <c r="R1347" s="9">
        <f>IF(MOD($B1347,$X$4)=0,$J1347*Z$2,M1347)</f>
        <v>39.017681011263896</v>
      </c>
      <c r="S1347" s="9">
        <f>IF(MOD($B1347,$X$4)=0,$J1347*AA$2,N1347)</f>
        <v>39.017681011263896</v>
      </c>
      <c r="T1347" s="9">
        <f>IF(MOD($B1347,$X$4)=0,$J1347*AB$2,O1347)</f>
        <v>39.017681011263896</v>
      </c>
      <c r="U1347" s="5" cm="1">
        <f t="array" ref="U1347">SUM(ABS(P1347:T1347/J1347-K1347:O1347/J1347))</f>
        <v>5.636893713393043E-3</v>
      </c>
    </row>
    <row r="1348" spans="1:21" x14ac:dyDescent="0.25">
      <c r="A1348" s="7">
        <v>42863</v>
      </c>
      <c r="B1348" s="12">
        <v>1345</v>
      </c>
      <c r="C1348" s="8">
        <v>36.013469696044901</v>
      </c>
      <c r="D1348" s="8">
        <v>87.245094299316406</v>
      </c>
      <c r="E1348" s="8">
        <v>83.833534240722599</v>
      </c>
      <c r="F1348" s="8">
        <v>74.499908447265597</v>
      </c>
      <c r="G1348" s="8">
        <v>68.472984313964801</v>
      </c>
      <c r="H1348" s="10">
        <f t="shared" si="40"/>
        <v>5.8146834990147056E-3</v>
      </c>
      <c r="I1348" s="10">
        <f>(1+H1348)*(1-U1348*$X$5) - 1</f>
        <v>5.7187951848720608E-3</v>
      </c>
      <c r="J1348" s="8">
        <f t="shared" si="41"/>
        <v>196.22278238604954</v>
      </c>
      <c r="K1348" s="9">
        <f>P1347*C1348/C1347</f>
        <v>40.078513734695804</v>
      </c>
      <c r="L1348" s="9">
        <f>Q1347*D1348/D1347</f>
        <v>38.911946879666651</v>
      </c>
      <c r="M1348" s="9">
        <f>R1347*E1348/E1347</f>
        <v>39.345934133205468</v>
      </c>
      <c r="N1348" s="9">
        <f>S1347*F1348/F1347</f>
        <v>39.062512574345504</v>
      </c>
      <c r="O1348" s="9">
        <f>T1347*G1348/G1347</f>
        <v>38.823875064136111</v>
      </c>
      <c r="P1348" s="9">
        <f>IF(MOD($B1348,$X$4)=0,$J1348*X$2,K1348)</f>
        <v>39.244556477209912</v>
      </c>
      <c r="Q1348" s="9">
        <f>IF(MOD($B1348,$X$4)=0,$J1348*Y$2,L1348)</f>
        <v>39.244556477209912</v>
      </c>
      <c r="R1348" s="9">
        <f>IF(MOD($B1348,$X$4)=0,$J1348*Z$2,M1348)</f>
        <v>39.244556477209912</v>
      </c>
      <c r="S1348" s="9">
        <f>IF(MOD($B1348,$X$4)=0,$J1348*AA$2,N1348)</f>
        <v>39.244556477209912</v>
      </c>
      <c r="T1348" s="9">
        <f>IF(MOD($B1348,$X$4)=0,$J1348*AB$2,O1348)</f>
        <v>39.244556477209912</v>
      </c>
      <c r="U1348" s="5" cm="1">
        <f t="array" ref="U1348">SUM(ABS(P1348:T1348/J1348-K1348:O1348/J1348))</f>
        <v>9.5333977238308276E-3</v>
      </c>
    </row>
    <row r="1349" spans="1:21" x14ac:dyDescent="0.25">
      <c r="A1349" s="7">
        <v>42864</v>
      </c>
      <c r="B1349" s="12">
        <v>1346</v>
      </c>
      <c r="C1349" s="8">
        <v>36.244121551513601</v>
      </c>
      <c r="D1349" s="8">
        <v>87.174865722656193</v>
      </c>
      <c r="E1349" s="8">
        <v>82.576187133789006</v>
      </c>
      <c r="F1349" s="8">
        <v>74.200569152832003</v>
      </c>
      <c r="G1349" s="8">
        <v>69.0126953125</v>
      </c>
      <c r="H1349" s="10">
        <f t="shared" ref="H1349:H1412" si="42">J1349/J1348 - 1</f>
        <v>-1.1068757380103822E-3</v>
      </c>
      <c r="I1349" s="10">
        <f>(1+H1349)*(1-U1349*$X$5) - 1</f>
        <v>-1.1740852214136011E-3</v>
      </c>
      <c r="J1349" s="8">
        <f t="shared" ref="J1349:J1412" si="43">SUM(K1349:O1349)</f>
        <v>196.00558814898153</v>
      </c>
      <c r="K1349" s="9">
        <f>P1348*C1349/C1348</f>
        <v>39.495902149951597</v>
      </c>
      <c r="L1349" s="9">
        <f>Q1348*D1349/D1348</f>
        <v>39.212966284486868</v>
      </c>
      <c r="M1349" s="9">
        <f>R1348*E1349/E1348</f>
        <v>38.655961113833918</v>
      </c>
      <c r="N1349" s="9">
        <f>S1348*F1349/F1348</f>
        <v>39.086872553952979</v>
      </c>
      <c r="O1349" s="9">
        <f>T1348*G1349/G1348</f>
        <v>39.553886046756162</v>
      </c>
      <c r="P1349" s="9">
        <f>IF(MOD($B1349,$X$4)=0,$J1349*X$2,K1349)</f>
        <v>39.201117629796308</v>
      </c>
      <c r="Q1349" s="9">
        <f>IF(MOD($B1349,$X$4)=0,$J1349*Y$2,L1349)</f>
        <v>39.201117629796308</v>
      </c>
      <c r="R1349" s="9">
        <f>IF(MOD($B1349,$X$4)=0,$J1349*Z$2,M1349)</f>
        <v>39.201117629796308</v>
      </c>
      <c r="S1349" s="9">
        <f>IF(MOD($B1349,$X$4)=0,$J1349*AA$2,N1349)</f>
        <v>39.201117629796308</v>
      </c>
      <c r="T1349" s="9">
        <f>IF(MOD($B1349,$X$4)=0,$J1349*AB$2,O1349)</f>
        <v>39.201117629796308</v>
      </c>
      <c r="U1349" s="5" cm="1">
        <f t="array" ref="U1349">SUM(ABS(P1349:T1349/J1349-K1349:O1349/J1349))</f>
        <v>6.7283958384340148E-3</v>
      </c>
    </row>
    <row r="1350" spans="1:21" x14ac:dyDescent="0.25">
      <c r="A1350" s="7">
        <v>42865</v>
      </c>
      <c r="B1350" s="12">
        <v>1347</v>
      </c>
      <c r="C1350" s="8">
        <v>36.072303771972599</v>
      </c>
      <c r="D1350" s="8">
        <v>88.114326477050696</v>
      </c>
      <c r="E1350" s="8">
        <v>83.692077636718693</v>
      </c>
      <c r="F1350" s="8">
        <v>74.782211303710895</v>
      </c>
      <c r="G1350" s="8">
        <v>69.456413269042898</v>
      </c>
      <c r="H1350" s="10">
        <f t="shared" si="42"/>
        <v>6.7635860393795433E-3</v>
      </c>
      <c r="I1350" s="10">
        <f>(1+H1350)*(1-U1350*$X$5) - 1</f>
        <v>6.7162331210288695E-3</v>
      </c>
      <c r="J1350" s="8">
        <f t="shared" si="43"/>
        <v>197.33128880862634</v>
      </c>
      <c r="K1350" s="9">
        <f>P1349*C1350/C1349</f>
        <v>39.015282004642472</v>
      </c>
      <c r="L1350" s="9">
        <f>Q1349*D1350/D1349</f>
        <v>39.623577833621141</v>
      </c>
      <c r="M1350" s="9">
        <f>R1349*E1350/E1349</f>
        <v>39.730860602748614</v>
      </c>
      <c r="N1350" s="9">
        <f>S1349*F1350/F1349</f>
        <v>39.508406679400323</v>
      </c>
      <c r="O1350" s="9">
        <f>T1349*G1350/G1349</f>
        <v>39.453161688213783</v>
      </c>
      <c r="P1350" s="9">
        <f>IF(MOD($B1350,$X$4)=0,$J1350*X$2,K1350)</f>
        <v>39.466257761725274</v>
      </c>
      <c r="Q1350" s="9">
        <f>IF(MOD($B1350,$X$4)=0,$J1350*Y$2,L1350)</f>
        <v>39.466257761725274</v>
      </c>
      <c r="R1350" s="9">
        <f>IF(MOD($B1350,$X$4)=0,$J1350*Z$2,M1350)</f>
        <v>39.466257761725274</v>
      </c>
      <c r="S1350" s="9">
        <f>IF(MOD($B1350,$X$4)=0,$J1350*AA$2,N1350)</f>
        <v>39.466257761725274</v>
      </c>
      <c r="T1350" s="9">
        <f>IF(MOD($B1350,$X$4)=0,$J1350*AB$2,O1350)</f>
        <v>39.466257761725274</v>
      </c>
      <c r="U1350" s="5" cm="1">
        <f t="array" ref="U1350">SUM(ABS(P1350:T1350/J1350-K1350:O1350/J1350))</f>
        <v>4.7034794471375874E-3</v>
      </c>
    </row>
    <row r="1351" spans="1:21" x14ac:dyDescent="0.25">
      <c r="A1351" s="7">
        <v>42866</v>
      </c>
      <c r="B1351" s="12">
        <v>1348</v>
      </c>
      <c r="C1351" s="8">
        <v>36.384265899658203</v>
      </c>
      <c r="D1351" s="8">
        <v>88.667442321777301</v>
      </c>
      <c r="E1351" s="8">
        <v>83.464187622070298</v>
      </c>
      <c r="F1351" s="8">
        <v>74.551246643066406</v>
      </c>
      <c r="G1351" s="8">
        <v>68.940261840820298</v>
      </c>
      <c r="H1351" s="10">
        <f t="shared" si="42"/>
        <v>3.365484390049911E-4</v>
      </c>
      <c r="I1351" s="10">
        <f>(1+H1351)*(1-U1351*$X$5) - 1</f>
        <v>2.7953883717324324E-4</v>
      </c>
      <c r="J1351" s="8">
        <f t="shared" si="43"/>
        <v>197.39770034584171</v>
      </c>
      <c r="K1351" s="9">
        <f>P1350*C1351/C1350</f>
        <v>39.807571635687005</v>
      </c>
      <c r="L1351" s="9">
        <f>Q1350*D1351/D1350</f>
        <v>39.713997412845004</v>
      </c>
      <c r="M1351" s="9">
        <f>R1350*E1351/E1350</f>
        <v>39.358792798333191</v>
      </c>
      <c r="N1351" s="9">
        <f>S1350*F1351/F1350</f>
        <v>39.344366329632891</v>
      </c>
      <c r="O1351" s="9">
        <f>T1350*G1351/G1350</f>
        <v>39.17297216934363</v>
      </c>
      <c r="P1351" s="9">
        <f>IF(MOD($B1351,$X$4)=0,$J1351*X$2,K1351)</f>
        <v>39.479540069168344</v>
      </c>
      <c r="Q1351" s="9">
        <f>IF(MOD($B1351,$X$4)=0,$J1351*Y$2,L1351)</f>
        <v>39.479540069168344</v>
      </c>
      <c r="R1351" s="9">
        <f>IF(MOD($B1351,$X$4)=0,$J1351*Z$2,M1351)</f>
        <v>39.479540069168344</v>
      </c>
      <c r="S1351" s="9">
        <f>IF(MOD($B1351,$X$4)=0,$J1351*AA$2,N1351)</f>
        <v>39.479540069168344</v>
      </c>
      <c r="T1351" s="9">
        <f>IF(MOD($B1351,$X$4)=0,$J1351*AB$2,O1351)</f>
        <v>39.479540069168344</v>
      </c>
      <c r="U1351" s="5" cm="1">
        <f t="array" ref="U1351">SUM(ABS(P1351:T1351/J1351-K1351:O1351/J1351))</f>
        <v>5.6990421794158586E-3</v>
      </c>
    </row>
    <row r="1352" spans="1:21" x14ac:dyDescent="0.25">
      <c r="A1352" s="7">
        <v>42867</v>
      </c>
      <c r="B1352" s="12">
        <v>1349</v>
      </c>
      <c r="C1352" s="8">
        <v>36.892402648925703</v>
      </c>
      <c r="D1352" s="8">
        <v>88.421585083007798</v>
      </c>
      <c r="E1352" s="8">
        <v>83.267730712890597</v>
      </c>
      <c r="F1352" s="8">
        <v>74.345970153808594</v>
      </c>
      <c r="G1352" s="8">
        <v>68.559928894042898</v>
      </c>
      <c r="H1352" s="10">
        <f t="shared" si="42"/>
        <v>1.1378118431792927E-4</v>
      </c>
      <c r="I1352" s="10">
        <f>(1+H1352)*(1-U1352*$X$5) - 1</f>
        <v>5.8372958598340574E-5</v>
      </c>
      <c r="J1352" s="8">
        <f t="shared" si="43"/>
        <v>197.42016048996868</v>
      </c>
      <c r="K1352" s="9">
        <f>P1351*C1352/C1351</f>
        <v>40.030904914858738</v>
      </c>
      <c r="L1352" s="9">
        <f>Q1351*D1352/D1351</f>
        <v>39.370071131583892</v>
      </c>
      <c r="M1352" s="9">
        <f>R1351*E1352/E1351</f>
        <v>39.386613646006538</v>
      </c>
      <c r="N1352" s="9">
        <f>S1351*F1352/F1351</f>
        <v>39.37083335066486</v>
      </c>
      <c r="O1352" s="9">
        <f>T1351*G1352/G1351</f>
        <v>39.261737446854653</v>
      </c>
      <c r="P1352" s="9">
        <f>IF(MOD($B1352,$X$4)=0,$J1352*X$2,K1352)</f>
        <v>39.48403209799374</v>
      </c>
      <c r="Q1352" s="9">
        <f>IF(MOD($B1352,$X$4)=0,$J1352*Y$2,L1352)</f>
        <v>39.48403209799374</v>
      </c>
      <c r="R1352" s="9">
        <f>IF(MOD($B1352,$X$4)=0,$J1352*Z$2,M1352)</f>
        <v>39.48403209799374</v>
      </c>
      <c r="S1352" s="9">
        <f>IF(MOD($B1352,$X$4)=0,$J1352*AA$2,N1352)</f>
        <v>39.48403209799374</v>
      </c>
      <c r="T1352" s="9">
        <f>IF(MOD($B1352,$X$4)=0,$J1352*AB$2,O1352)</f>
        <v>39.48403209799374</v>
      </c>
      <c r="U1352" s="5" cm="1">
        <f t="array" ref="U1352">SUM(ABS(P1352:T1352/J1352-K1352:O1352/J1352))</f>
        <v>5.5401922023338157E-3</v>
      </c>
    </row>
    <row r="1353" spans="1:21" x14ac:dyDescent="0.25">
      <c r="A1353" s="7">
        <v>42870</v>
      </c>
      <c r="B1353" s="12">
        <v>1350</v>
      </c>
      <c r="C1353" s="8">
        <v>36.797855377197202</v>
      </c>
      <c r="D1353" s="8">
        <v>89.922958374023395</v>
      </c>
      <c r="E1353" s="8">
        <v>83.967140197753906</v>
      </c>
      <c r="F1353" s="8">
        <v>74.705230712890597</v>
      </c>
      <c r="G1353" s="8">
        <v>69.085159301757798</v>
      </c>
      <c r="H1353" s="10">
        <f t="shared" si="42"/>
        <v>7.0619263301816559E-3</v>
      </c>
      <c r="I1353" s="10">
        <f>(1+H1353)*(1-U1353*$X$5) - 1</f>
        <v>7.0145089029611807E-3</v>
      </c>
      <c r="J1353" s="8">
        <f t="shared" si="43"/>
        <v>198.81432711944149</v>
      </c>
      <c r="K1353" s="9">
        <f>P1352*C1353/C1352</f>
        <v>39.38284303890125</v>
      </c>
      <c r="L1353" s="9">
        <f>Q1352*D1353/D1352</f>
        <v>40.154459699555957</v>
      </c>
      <c r="M1353" s="9">
        <f>R1352*E1353/E1352</f>
        <v>39.815679259667967</v>
      </c>
      <c r="N1353" s="9">
        <f>S1352*F1353/F1352</f>
        <v>39.674830004282278</v>
      </c>
      <c r="O1353" s="9">
        <f>T1352*G1353/G1352</f>
        <v>39.786515117034021</v>
      </c>
      <c r="P1353" s="9">
        <f>IF(MOD($B1353,$X$4)=0,$J1353*X$2,K1353)</f>
        <v>39.7628654238883</v>
      </c>
      <c r="Q1353" s="9">
        <f>IF(MOD($B1353,$X$4)=0,$J1353*Y$2,L1353)</f>
        <v>39.7628654238883</v>
      </c>
      <c r="R1353" s="9">
        <f>IF(MOD($B1353,$X$4)=0,$J1353*Z$2,M1353)</f>
        <v>39.7628654238883</v>
      </c>
      <c r="S1353" s="9">
        <f>IF(MOD($B1353,$X$4)=0,$J1353*AA$2,N1353)</f>
        <v>39.7628654238883</v>
      </c>
      <c r="T1353" s="9">
        <f>IF(MOD($B1353,$X$4)=0,$J1353*AB$2,O1353)</f>
        <v>39.7628654238883</v>
      </c>
      <c r="U1353" s="5" cm="1">
        <f t="array" ref="U1353">SUM(ABS(P1353:T1353/J1353-K1353:O1353/J1353))</f>
        <v>4.708491700518791E-3</v>
      </c>
    </row>
    <row r="1354" spans="1:21" x14ac:dyDescent="0.25">
      <c r="A1354" s="7">
        <v>42871</v>
      </c>
      <c r="B1354" s="12">
        <v>1351</v>
      </c>
      <c r="C1354" s="8">
        <v>36.743499755859297</v>
      </c>
      <c r="D1354" s="8">
        <v>89.852699279785099</v>
      </c>
      <c r="E1354" s="8">
        <v>84.281463623046804</v>
      </c>
      <c r="F1354" s="8">
        <v>74.9361572265625</v>
      </c>
      <c r="G1354" s="8">
        <v>68.016571044921804</v>
      </c>
      <c r="H1354" s="10">
        <f t="shared" si="42"/>
        <v>-2.1783166932671794E-3</v>
      </c>
      <c r="I1354" s="10">
        <f>(1+H1354)*(1-U1354*$X$5) - 1</f>
        <v>-2.231474211342066E-3</v>
      </c>
      <c r="J1354" s="8">
        <f t="shared" si="43"/>
        <v>198.38124655181653</v>
      </c>
      <c r="K1354" s="9">
        <f>P1353*C1354/C1353</f>
        <v>39.704130064608904</v>
      </c>
      <c r="L1354" s="9">
        <f>Q1353*D1354/D1353</f>
        <v>39.731797685909953</v>
      </c>
      <c r="M1354" s="9">
        <f>R1353*E1354/E1353</f>
        <v>39.91171412863234</v>
      </c>
      <c r="N1354" s="9">
        <f>S1353*F1354/F1353</f>
        <v>39.885779171671686</v>
      </c>
      <c r="O1354" s="9">
        <f>T1353*G1354/G1353</f>
        <v>39.147825500993662</v>
      </c>
      <c r="P1354" s="9">
        <f>IF(MOD($B1354,$X$4)=0,$J1354*X$2,K1354)</f>
        <v>39.67624931036331</v>
      </c>
      <c r="Q1354" s="9">
        <f>IF(MOD($B1354,$X$4)=0,$J1354*Y$2,L1354)</f>
        <v>39.67624931036331</v>
      </c>
      <c r="R1354" s="9">
        <f>IF(MOD($B1354,$X$4)=0,$J1354*Z$2,M1354)</f>
        <v>39.67624931036331</v>
      </c>
      <c r="S1354" s="9">
        <f>IF(MOD($B1354,$X$4)=0,$J1354*AA$2,N1354)</f>
        <v>39.67624931036331</v>
      </c>
      <c r="T1354" s="9">
        <f>IF(MOD($B1354,$X$4)=0,$J1354*AB$2,O1354)</f>
        <v>39.67624931036331</v>
      </c>
      <c r="U1354" s="5" cm="1">
        <f t="array" ref="U1354">SUM(ABS(P1354:T1354/J1354-K1354:O1354/J1354))</f>
        <v>5.3273564770309756E-3</v>
      </c>
    </row>
    <row r="1355" spans="1:21" x14ac:dyDescent="0.25">
      <c r="A1355" s="7">
        <v>42872</v>
      </c>
      <c r="B1355" s="12">
        <v>1352</v>
      </c>
      <c r="C1355" s="8">
        <v>35.509819030761697</v>
      </c>
      <c r="D1355" s="8">
        <v>87.921165466308594</v>
      </c>
      <c r="E1355" s="8">
        <v>83.114532470703097</v>
      </c>
      <c r="F1355" s="8">
        <v>72.079315185546804</v>
      </c>
      <c r="G1355" s="8">
        <v>68.025650024414006</v>
      </c>
      <c r="H1355" s="10">
        <f t="shared" si="42"/>
        <v>-2.1381598782367561E-2</v>
      </c>
      <c r="I1355" s="10">
        <f>(1+H1355)*(1-U1355*$X$5) - 1</f>
        <v>-2.1497802923597487E-2</v>
      </c>
      <c r="J1355" s="8">
        <f t="shared" si="43"/>
        <v>194.13953833209965</v>
      </c>
      <c r="K1355" s="9">
        <f>P1354*C1355/C1354</f>
        <v>38.344100104555643</v>
      </c>
      <c r="L1355" s="9">
        <f>Q1354*D1355/D1354</f>
        <v>38.823342077200955</v>
      </c>
      <c r="M1355" s="9">
        <f>R1354*E1355/E1354</f>
        <v>39.126906081874836</v>
      </c>
      <c r="N1355" s="9">
        <f>S1354*F1355/F1354</f>
        <v>38.163644697920127</v>
      </c>
      <c r="O1355" s="9">
        <f>T1354*G1355/G1354</f>
        <v>39.681545370548093</v>
      </c>
      <c r="P1355" s="9">
        <f>IF(MOD($B1355,$X$4)=0,$J1355*X$2,K1355)</f>
        <v>38.827907666419932</v>
      </c>
      <c r="Q1355" s="9">
        <f>IF(MOD($B1355,$X$4)=0,$J1355*Y$2,L1355)</f>
        <v>38.827907666419932</v>
      </c>
      <c r="R1355" s="9">
        <f>IF(MOD($B1355,$X$4)=0,$J1355*Z$2,M1355)</f>
        <v>38.827907666419932</v>
      </c>
      <c r="S1355" s="9">
        <f>IF(MOD($B1355,$X$4)=0,$J1355*AA$2,N1355)</f>
        <v>38.827907666419932</v>
      </c>
      <c r="T1355" s="9">
        <f>IF(MOD($B1355,$X$4)=0,$J1355*AB$2,O1355)</f>
        <v>38.827907666419932</v>
      </c>
      <c r="U1355" s="5" cm="1">
        <f t="array" ref="U1355">SUM(ABS(P1355:T1355/J1355-K1355:O1355/J1355))</f>
        <v>1.1874305764664389E-2</v>
      </c>
    </row>
    <row r="1356" spans="1:21" x14ac:dyDescent="0.25">
      <c r="A1356" s="7">
        <v>42873</v>
      </c>
      <c r="B1356" s="12">
        <v>1353</v>
      </c>
      <c r="C1356" s="8">
        <v>36.051036834716797</v>
      </c>
      <c r="D1356" s="8">
        <v>87.991394042968693</v>
      </c>
      <c r="E1356" s="8">
        <v>83.487625122070298</v>
      </c>
      <c r="F1356" s="8">
        <v>71.814170837402301</v>
      </c>
      <c r="G1356" s="8">
        <v>70.217094421386705</v>
      </c>
      <c r="H1356" s="10">
        <f t="shared" si="42"/>
        <v>9.8130970885002E-3</v>
      </c>
      <c r="I1356" s="10">
        <f>(1+H1356)*(1-U1356*$X$5) - 1</f>
        <v>9.7017765528271127E-3</v>
      </c>
      <c r="J1356" s="8">
        <f t="shared" si="43"/>
        <v>196.04464847046913</v>
      </c>
      <c r="K1356" s="9">
        <f>P1355*C1356/C1355</f>
        <v>39.419697641502225</v>
      </c>
      <c r="L1356" s="9">
        <f>Q1355*D1356/D1355</f>
        <v>38.858922140302759</v>
      </c>
      <c r="M1356" s="9">
        <f>R1355*E1356/E1355</f>
        <v>39.002202180118985</v>
      </c>
      <c r="N1356" s="9">
        <f>S1355*F1356/F1355</f>
        <v>38.685078891735735</v>
      </c>
      <c r="O1356" s="9">
        <f>T1355*G1356/G1355</f>
        <v>40.078747616809402</v>
      </c>
      <c r="P1356" s="9">
        <f>IF(MOD($B1356,$X$4)=0,$J1356*X$2,K1356)</f>
        <v>39.208929694093825</v>
      </c>
      <c r="Q1356" s="9">
        <f>IF(MOD($B1356,$X$4)=0,$J1356*Y$2,L1356)</f>
        <v>39.208929694093825</v>
      </c>
      <c r="R1356" s="9">
        <f>IF(MOD($B1356,$X$4)=0,$J1356*Z$2,M1356)</f>
        <v>39.208929694093825</v>
      </c>
      <c r="S1356" s="9">
        <f>IF(MOD($B1356,$X$4)=0,$J1356*AA$2,N1356)</f>
        <v>39.208929694093825</v>
      </c>
      <c r="T1356" s="9">
        <f>IF(MOD($B1356,$X$4)=0,$J1356*AB$2,O1356)</f>
        <v>39.208929694093825</v>
      </c>
      <c r="U1356" s="5" cm="1">
        <f t="array" ref="U1356">SUM(ABS(P1356:T1356/J1356-K1356:O1356/J1356))</f>
        <v>1.1023875209598077E-2</v>
      </c>
    </row>
    <row r="1357" spans="1:21" x14ac:dyDescent="0.25">
      <c r="A1357" s="7">
        <v>42874</v>
      </c>
      <c r="B1357" s="12">
        <v>1354</v>
      </c>
      <c r="C1357" s="8">
        <v>36.173927307128899</v>
      </c>
      <c r="D1357" s="8">
        <v>89.931724548339801</v>
      </c>
      <c r="E1357" s="8">
        <v>84.559310913085895</v>
      </c>
      <c r="F1357" s="8">
        <v>72.515541076660099</v>
      </c>
      <c r="G1357" s="8">
        <v>71.3309326171875</v>
      </c>
      <c r="H1357" s="10">
        <f t="shared" si="42"/>
        <v>1.2785171915219662E-2</v>
      </c>
      <c r="I1357" s="10">
        <f>(1+H1357)*(1-U1357*$X$5) - 1</f>
        <v>1.2735591547082814E-2</v>
      </c>
      <c r="J1357" s="8">
        <f t="shared" si="43"/>
        <v>198.55111300422288</v>
      </c>
      <c r="K1357" s="9">
        <f>P1356*C1357/C1356</f>
        <v>39.342584765235635</v>
      </c>
      <c r="L1357" s="9">
        <f>Q1356*D1357/D1356</f>
        <v>40.073540184652146</v>
      </c>
      <c r="M1357" s="9">
        <f>R1356*E1357/E1356</f>
        <v>39.712233660072634</v>
      </c>
      <c r="N1357" s="9">
        <f>S1356*F1357/F1356</f>
        <v>39.591862144331991</v>
      </c>
      <c r="O1357" s="9">
        <f>T1356*G1357/G1356</f>
        <v>39.830892249930486</v>
      </c>
      <c r="P1357" s="9">
        <f>IF(MOD($B1357,$X$4)=0,$J1357*X$2,K1357)</f>
        <v>39.710222600844581</v>
      </c>
      <c r="Q1357" s="9">
        <f>IF(MOD($B1357,$X$4)=0,$J1357*Y$2,L1357)</f>
        <v>39.710222600844581</v>
      </c>
      <c r="R1357" s="9">
        <f>IF(MOD($B1357,$X$4)=0,$J1357*Z$2,M1357)</f>
        <v>39.710222600844581</v>
      </c>
      <c r="S1357" s="9">
        <f>IF(MOD($B1357,$X$4)=0,$J1357*AA$2,N1357)</f>
        <v>39.710222600844581</v>
      </c>
      <c r="T1357" s="9">
        <f>IF(MOD($B1357,$X$4)=0,$J1357*AB$2,O1357)</f>
        <v>39.710222600844581</v>
      </c>
      <c r="U1357" s="5" cm="1">
        <f t="array" ref="U1357">SUM(ABS(P1357:T1357/J1357-K1357:O1357/J1357))</f>
        <v>4.8954476735790786E-3</v>
      </c>
    </row>
    <row r="1358" spans="1:21" x14ac:dyDescent="0.25">
      <c r="A1358" s="7">
        <v>42877</v>
      </c>
      <c r="B1358" s="12">
        <v>1355</v>
      </c>
      <c r="C1358" s="8">
        <v>36.393722534179602</v>
      </c>
      <c r="D1358" s="8">
        <v>89.808822631835895</v>
      </c>
      <c r="E1358" s="8">
        <v>84.241783142089801</v>
      </c>
      <c r="F1358" s="8">
        <v>72.447105407714801</v>
      </c>
      <c r="G1358" s="8">
        <v>71.1317138671875</v>
      </c>
      <c r="H1358" s="10">
        <f t="shared" si="42"/>
        <v>-5.5645071211996022E-4</v>
      </c>
      <c r="I1358" s="10">
        <f>(1+H1358)*(1-U1358*$X$5) - 1</f>
        <v>-5.8298078529939179E-4</v>
      </c>
      <c r="J1358" s="8">
        <f t="shared" si="43"/>
        <v>198.44062909599947</v>
      </c>
      <c r="K1358" s="9">
        <f>P1357*C1358/C1357</f>
        <v>39.951504597092374</v>
      </c>
      <c r="L1358" s="9">
        <f>Q1357*D1358/D1357</f>
        <v>39.655954071168857</v>
      </c>
      <c r="M1358" s="9">
        <f>R1357*E1358/E1357</f>
        <v>39.561107165394013</v>
      </c>
      <c r="N1358" s="9">
        <f>S1357*F1358/F1357</f>
        <v>39.672746556298733</v>
      </c>
      <c r="O1358" s="9">
        <f>T1357*G1358/G1357</f>
        <v>39.599316706045499</v>
      </c>
      <c r="P1358" s="9">
        <f>IF(MOD($B1358,$X$4)=0,$J1358*X$2,K1358)</f>
        <v>39.688125819199897</v>
      </c>
      <c r="Q1358" s="9">
        <f>IF(MOD($B1358,$X$4)=0,$J1358*Y$2,L1358)</f>
        <v>39.688125819199897</v>
      </c>
      <c r="R1358" s="9">
        <f>IF(MOD($B1358,$X$4)=0,$J1358*Z$2,M1358)</f>
        <v>39.688125819199897</v>
      </c>
      <c r="S1358" s="9">
        <f>IF(MOD($B1358,$X$4)=0,$J1358*AA$2,N1358)</f>
        <v>39.688125819199897</v>
      </c>
      <c r="T1358" s="9">
        <f>IF(MOD($B1358,$X$4)=0,$J1358*AB$2,O1358)</f>
        <v>39.688125819199897</v>
      </c>
      <c r="U1358" s="5" cm="1">
        <f t="array" ref="U1358">SUM(ABS(P1358:T1358/J1358-K1358:O1358/J1358))</f>
        <v>2.654484407677099E-3</v>
      </c>
    </row>
    <row r="1359" spans="1:21" x14ac:dyDescent="0.25">
      <c r="A1359" s="7">
        <v>42878</v>
      </c>
      <c r="B1359" s="12">
        <v>1356</v>
      </c>
      <c r="C1359" s="8">
        <v>36.348823547363203</v>
      </c>
      <c r="D1359" s="8">
        <v>90.985305786132798</v>
      </c>
      <c r="E1359" s="8">
        <v>84.36083984375</v>
      </c>
      <c r="F1359" s="8">
        <v>73.353775024414006</v>
      </c>
      <c r="G1359" s="8">
        <v>71.077369689941406</v>
      </c>
      <c r="H1359" s="10">
        <f t="shared" si="42"/>
        <v>5.0060717693600765E-3</v>
      </c>
      <c r="I1359" s="10">
        <f>(1+H1359)*(1-U1359*$X$5) - 1</f>
        <v>4.9436612229549759E-3</v>
      </c>
      <c r="J1359" s="8">
        <f t="shared" si="43"/>
        <v>199.43403712721101</v>
      </c>
      <c r="K1359" s="9">
        <f>P1358*C1359/C1358</f>
        <v>39.639162522404675</v>
      </c>
      <c r="L1359" s="9">
        <f>Q1358*D1359/D1358</f>
        <v>40.208034777847722</v>
      </c>
      <c r="M1359" s="9">
        <f>R1358*E1359/E1358</f>
        <v>39.744216006027244</v>
      </c>
      <c r="N1359" s="9">
        <f>S1358*F1359/F1358</f>
        <v>40.184819477579957</v>
      </c>
      <c r="O1359" s="9">
        <f>T1358*G1359/G1358</f>
        <v>39.65780434335143</v>
      </c>
      <c r="P1359" s="9">
        <f>IF(MOD($B1359,$X$4)=0,$J1359*X$2,K1359)</f>
        <v>39.886807425442207</v>
      </c>
      <c r="Q1359" s="9">
        <f>IF(MOD($B1359,$X$4)=0,$J1359*Y$2,L1359)</f>
        <v>39.886807425442207</v>
      </c>
      <c r="R1359" s="9">
        <f>IF(MOD($B1359,$X$4)=0,$J1359*Z$2,M1359)</f>
        <v>39.886807425442207</v>
      </c>
      <c r="S1359" s="9">
        <f>IF(MOD($B1359,$X$4)=0,$J1359*AA$2,N1359)</f>
        <v>39.886807425442207</v>
      </c>
      <c r="T1359" s="9">
        <f>IF(MOD($B1359,$X$4)=0,$J1359*AB$2,O1359)</f>
        <v>39.886807425442207</v>
      </c>
      <c r="U1359" s="5" cm="1">
        <f t="array" ref="U1359">SUM(ABS(P1359:T1359/J1359-K1359:O1359/J1359))</f>
        <v>6.2099670995305334E-3</v>
      </c>
    </row>
    <row r="1360" spans="1:21" x14ac:dyDescent="0.25">
      <c r="A1360" s="7">
        <v>42879</v>
      </c>
      <c r="B1360" s="12">
        <v>1357</v>
      </c>
      <c r="C1360" s="8">
        <v>36.240108489990199</v>
      </c>
      <c r="D1360" s="8">
        <v>91.266250610351506</v>
      </c>
      <c r="E1360" s="8">
        <v>84.321174621582003</v>
      </c>
      <c r="F1360" s="8">
        <v>73.310997009277301</v>
      </c>
      <c r="G1360" s="8">
        <v>70.769485473632798</v>
      </c>
      <c r="H1360" s="10">
        <f t="shared" si="42"/>
        <v>-1.0576228873399041E-3</v>
      </c>
      <c r="I1360" s="10">
        <f>(1+H1360)*(1-U1360*$X$5) - 1</f>
        <v>-1.0784521424206384E-3</v>
      </c>
      <c r="J1360" s="8">
        <f t="shared" si="43"/>
        <v>199.22311112503067</v>
      </c>
      <c r="K1360" s="9">
        <f>P1359*C1360/C1359</f>
        <v>39.767510674282363</v>
      </c>
      <c r="L1360" s="9">
        <f>Q1359*D1360/D1359</f>
        <v>40.009970083455656</v>
      </c>
      <c r="M1360" s="9">
        <f>R1359*E1360/E1359</f>
        <v>39.868053237112257</v>
      </c>
      <c r="N1360" s="9">
        <f>S1359*F1360/F1359</f>
        <v>39.863546476005965</v>
      </c>
      <c r="O1360" s="9">
        <f>T1359*G1360/G1359</f>
        <v>39.714030654174422</v>
      </c>
      <c r="P1360" s="9">
        <f>IF(MOD($B1360,$X$4)=0,$J1360*X$2,K1360)</f>
        <v>39.844622225006134</v>
      </c>
      <c r="Q1360" s="9">
        <f>IF(MOD($B1360,$X$4)=0,$J1360*Y$2,L1360)</f>
        <v>39.844622225006134</v>
      </c>
      <c r="R1360" s="9">
        <f>IF(MOD($B1360,$X$4)=0,$J1360*Z$2,M1360)</f>
        <v>39.844622225006134</v>
      </c>
      <c r="S1360" s="9">
        <f>IF(MOD($B1360,$X$4)=0,$J1360*AA$2,N1360)</f>
        <v>39.844622225006134</v>
      </c>
      <c r="T1360" s="9">
        <f>IF(MOD($B1360,$X$4)=0,$J1360*AB$2,O1360)</f>
        <v>39.844622225006134</v>
      </c>
      <c r="U1360" s="5" cm="1">
        <f t="array" ref="U1360">SUM(ABS(P1360:T1360/J1360-K1360:O1360/J1360))</f>
        <v>2.0851307901232907E-3</v>
      </c>
    </row>
    <row r="1361" spans="1:21" x14ac:dyDescent="0.25">
      <c r="A1361" s="7">
        <v>42880</v>
      </c>
      <c r="B1361" s="12">
        <v>1358</v>
      </c>
      <c r="C1361" s="8">
        <v>36.3653564453125</v>
      </c>
      <c r="D1361" s="8">
        <v>92.205696105957003</v>
      </c>
      <c r="E1361" s="8">
        <v>83.440002441406193</v>
      </c>
      <c r="F1361" s="8">
        <v>73.003089904785099</v>
      </c>
      <c r="G1361" s="8">
        <v>70.914367675781193</v>
      </c>
      <c r="H1361" s="10">
        <f t="shared" si="42"/>
        <v>2.2931180313467969E-4</v>
      </c>
      <c r="I1361" s="10">
        <f>(1+H1361)*(1-U1361*$X$5) - 1</f>
        <v>1.6887650415919886E-4</v>
      </c>
      <c r="J1361" s="8">
        <f t="shared" si="43"/>
        <v>199.26879533586887</v>
      </c>
      <c r="K1361" s="9">
        <f>P1360*C1361/C1360</f>
        <v>39.98232759268322</v>
      </c>
      <c r="L1361" s="9">
        <f>Q1360*D1361/D1360</f>
        <v>40.254761248172478</v>
      </c>
      <c r="M1361" s="9">
        <f>R1360*E1361/E1360</f>
        <v>39.4282384069218</v>
      </c>
      <c r="N1361" s="9">
        <f>S1360*F1361/F1360</f>
        <v>39.677274313241483</v>
      </c>
      <c r="O1361" s="9">
        <f>T1360*G1361/G1360</f>
        <v>39.926193774849899</v>
      </c>
      <c r="P1361" s="9">
        <f>IF(MOD($B1361,$X$4)=0,$J1361*X$2,K1361)</f>
        <v>39.853759067173776</v>
      </c>
      <c r="Q1361" s="9">
        <f>IF(MOD($B1361,$X$4)=0,$J1361*Y$2,L1361)</f>
        <v>39.853759067173776</v>
      </c>
      <c r="R1361" s="9">
        <f>IF(MOD($B1361,$X$4)=0,$J1361*Z$2,M1361)</f>
        <v>39.853759067173776</v>
      </c>
      <c r="S1361" s="9">
        <f>IF(MOD($B1361,$X$4)=0,$J1361*AA$2,N1361)</f>
        <v>39.853759067173776</v>
      </c>
      <c r="T1361" s="9">
        <f>IF(MOD($B1361,$X$4)=0,$J1361*AB$2,O1361)</f>
        <v>39.853759067173776</v>
      </c>
      <c r="U1361" s="5" cm="1">
        <f t="array" ref="U1361">SUM(ABS(P1361:T1361/J1361-K1361:O1361/J1361))</f>
        <v>6.0421443625388871E-3</v>
      </c>
    </row>
    <row r="1362" spans="1:21" x14ac:dyDescent="0.25">
      <c r="A1362" s="7">
        <v>42881</v>
      </c>
      <c r="B1362" s="12">
        <v>1359</v>
      </c>
      <c r="C1362" s="8">
        <v>36.303916931152301</v>
      </c>
      <c r="D1362" s="8">
        <v>92.767616271972599</v>
      </c>
      <c r="E1362" s="8">
        <v>83.130401611328097</v>
      </c>
      <c r="F1362" s="8">
        <v>73.011642456054602</v>
      </c>
      <c r="G1362" s="8">
        <v>70.751388549804602</v>
      </c>
      <c r="H1362" s="10">
        <f t="shared" si="42"/>
        <v>-2.9737282877972948E-4</v>
      </c>
      <c r="I1362" s="10">
        <f>(1+H1362)*(1-U1362*$X$5) - 1</f>
        <v>-3.2459723375277694E-4</v>
      </c>
      <c r="J1362" s="8">
        <f t="shared" si="43"/>
        <v>199.20953821051231</v>
      </c>
      <c r="K1362" s="9">
        <f>P1361*C1362/C1361</f>
        <v>39.786425873335098</v>
      </c>
      <c r="L1362" s="9">
        <f>Q1361*D1362/D1361</f>
        <v>40.096635937661667</v>
      </c>
      <c r="M1362" s="9">
        <f>R1361*E1362/E1361</f>
        <v>39.705883269859484</v>
      </c>
      <c r="N1362" s="9">
        <f>S1361*F1362/F1361</f>
        <v>39.858428065679853</v>
      </c>
      <c r="O1362" s="9">
        <f>T1361*G1362/G1361</f>
        <v>39.762165063976198</v>
      </c>
      <c r="P1362" s="9">
        <f>IF(MOD($B1362,$X$4)=0,$J1362*X$2,K1362)</f>
        <v>39.841907642102463</v>
      </c>
      <c r="Q1362" s="9">
        <f>IF(MOD($B1362,$X$4)=0,$J1362*Y$2,L1362)</f>
        <v>39.841907642102463</v>
      </c>
      <c r="R1362" s="9">
        <f>IF(MOD($B1362,$X$4)=0,$J1362*Z$2,M1362)</f>
        <v>39.841907642102463</v>
      </c>
      <c r="S1362" s="9">
        <f>IF(MOD($B1362,$X$4)=0,$J1362*AA$2,N1362)</f>
        <v>39.841907642102463</v>
      </c>
      <c r="T1362" s="9">
        <f>IF(MOD($B1362,$X$4)=0,$J1362*AB$2,O1362)</f>
        <v>39.841907642102463</v>
      </c>
      <c r="U1362" s="5" cm="1">
        <f t="array" ref="U1362">SUM(ABS(P1362:T1362/J1362-K1362:O1362/J1362))</f>
        <v>2.7232503179638046E-3</v>
      </c>
    </row>
    <row r="1363" spans="1:21" x14ac:dyDescent="0.25">
      <c r="A1363" s="7">
        <v>42885</v>
      </c>
      <c r="B1363" s="12">
        <v>1360</v>
      </c>
      <c r="C1363" s="8">
        <v>36.318099975585902</v>
      </c>
      <c r="D1363" s="8">
        <v>92.600807189941406</v>
      </c>
      <c r="E1363" s="8">
        <v>82.606468200683594</v>
      </c>
      <c r="F1363" s="8">
        <v>71.762840270996094</v>
      </c>
      <c r="G1363" s="8">
        <v>70.769485473632798</v>
      </c>
      <c r="H1363" s="10">
        <f t="shared" si="42"/>
        <v>-4.9116764168896099E-3</v>
      </c>
      <c r="I1363" s="10">
        <f>(1+H1363)*(1-U1363*$X$5) - 1</f>
        <v>-4.9660098061643509E-3</v>
      </c>
      <c r="J1363" s="8">
        <f t="shared" si="43"/>
        <v>198.23108541966425</v>
      </c>
      <c r="K1363" s="9">
        <f>P1362*C1363/C1362</f>
        <v>39.857472892195972</v>
      </c>
      <c r="L1363" s="9">
        <f>Q1362*D1363/D1362</f>
        <v>39.770266348435221</v>
      </c>
      <c r="M1363" s="9">
        <f>R1362*E1363/E1362</f>
        <v>39.590802075993118</v>
      </c>
      <c r="N1363" s="9">
        <f>S1362*F1363/F1362</f>
        <v>39.160445622530673</v>
      </c>
      <c r="O1363" s="9">
        <f>T1362*G1363/G1362</f>
        <v>39.852098480509284</v>
      </c>
      <c r="P1363" s="9">
        <f>IF(MOD($B1363,$X$4)=0,$J1363*X$2,K1363)</f>
        <v>39.646217083932854</v>
      </c>
      <c r="Q1363" s="9">
        <f>IF(MOD($B1363,$X$4)=0,$J1363*Y$2,L1363)</f>
        <v>39.646217083932854</v>
      </c>
      <c r="R1363" s="9">
        <f>IF(MOD($B1363,$X$4)=0,$J1363*Z$2,M1363)</f>
        <v>39.646217083932854</v>
      </c>
      <c r="S1363" s="9">
        <f>IF(MOD($B1363,$X$4)=0,$J1363*AA$2,N1363)</f>
        <v>39.646217083932854</v>
      </c>
      <c r="T1363" s="9">
        <f>IF(MOD($B1363,$X$4)=0,$J1363*AB$2,O1363)</f>
        <v>39.646217083932854</v>
      </c>
      <c r="U1363" s="5" cm="1">
        <f t="array" ref="U1363">SUM(ABS(P1363:T1363/J1363-K1363:O1363/J1363))</f>
        <v>5.4601574540764086E-3</v>
      </c>
    </row>
    <row r="1364" spans="1:21" x14ac:dyDescent="0.25">
      <c r="A1364" s="7">
        <v>42886</v>
      </c>
      <c r="B1364" s="12">
        <v>1361</v>
      </c>
      <c r="C1364" s="8">
        <v>36.10302734375</v>
      </c>
      <c r="D1364" s="8">
        <v>92.565666198730398</v>
      </c>
      <c r="E1364" s="8">
        <v>82.146057128906193</v>
      </c>
      <c r="F1364" s="8">
        <v>70.266014099121094</v>
      </c>
      <c r="G1364" s="8">
        <v>71.176971435546804</v>
      </c>
      <c r="H1364" s="10">
        <f t="shared" si="42"/>
        <v>-5.394994522825769E-3</v>
      </c>
      <c r="I1364" s="10">
        <f>(1+H1364)*(1-U1364*$X$5) - 1</f>
        <v>-5.459668255203054E-3</v>
      </c>
      <c r="J1364" s="8">
        <f t="shared" si="43"/>
        <v>197.16162979957136</v>
      </c>
      <c r="K1364" s="9">
        <f>P1363*C1364/C1363</f>
        <v>39.411435631810882</v>
      </c>
      <c r="L1364" s="9">
        <f>Q1363*D1364/D1363</f>
        <v>39.631171779163118</v>
      </c>
      <c r="M1364" s="9">
        <f>R1363*E1364/E1363</f>
        <v>39.425247011042337</v>
      </c>
      <c r="N1364" s="9">
        <f>S1363*F1364/F1363</f>
        <v>38.81927802852519</v>
      </c>
      <c r="O1364" s="9">
        <f>T1363*G1364/G1363</f>
        <v>39.874497349029838</v>
      </c>
      <c r="P1364" s="9">
        <f>IF(MOD($B1364,$X$4)=0,$J1364*X$2,K1364)</f>
        <v>39.432325959914273</v>
      </c>
      <c r="Q1364" s="9">
        <f>IF(MOD($B1364,$X$4)=0,$J1364*Y$2,L1364)</f>
        <v>39.432325959914273</v>
      </c>
      <c r="R1364" s="9">
        <f>IF(MOD($B1364,$X$4)=0,$J1364*Z$2,M1364)</f>
        <v>39.432325959914273</v>
      </c>
      <c r="S1364" s="9">
        <f>IF(MOD($B1364,$X$4)=0,$J1364*AA$2,N1364)</f>
        <v>39.432325959914273</v>
      </c>
      <c r="T1364" s="9">
        <f>IF(MOD($B1364,$X$4)=0,$J1364*AB$2,O1364)</f>
        <v>39.432325959914273</v>
      </c>
      <c r="U1364" s="5" cm="1">
        <f t="array" ref="U1364">SUM(ABS(P1364:T1364/J1364-K1364:O1364/J1364))</f>
        <v>6.5024539411248361E-3</v>
      </c>
    </row>
    <row r="1365" spans="1:21" x14ac:dyDescent="0.25">
      <c r="A1365" s="7">
        <v>42887</v>
      </c>
      <c r="B1365" s="12">
        <v>1362</v>
      </c>
      <c r="C1365" s="8">
        <v>36.202285766601499</v>
      </c>
      <c r="D1365" s="8">
        <v>92.758842468261705</v>
      </c>
      <c r="E1365" s="8">
        <v>82.773178100585895</v>
      </c>
      <c r="F1365" s="8">
        <v>71.044364929199205</v>
      </c>
      <c r="G1365" s="8">
        <v>72.272712707519503</v>
      </c>
      <c r="H1365" s="10">
        <f t="shared" si="42"/>
        <v>7.7884490690556252E-3</v>
      </c>
      <c r="I1365" s="10">
        <f>(1+H1365)*(1-U1365*$X$5) - 1</f>
        <v>7.7448694386788031E-3</v>
      </c>
      <c r="J1365" s="8">
        <f t="shared" si="43"/>
        <v>198.69721311163732</v>
      </c>
      <c r="K1365" s="9">
        <f>P1364*C1365/C1364</f>
        <v>39.540737657550615</v>
      </c>
      <c r="L1365" s="9">
        <f>Q1364*D1365/D1364</f>
        <v>39.514617698748893</v>
      </c>
      <c r="M1365" s="9">
        <f>R1364*E1365/E1364</f>
        <v>39.733360963125286</v>
      </c>
      <c r="N1365" s="9">
        <f>S1364*F1365/F1364</f>
        <v>39.869125798873597</v>
      </c>
      <c r="O1365" s="9">
        <f>T1364*G1365/G1364</f>
        <v>40.039370993338949</v>
      </c>
      <c r="P1365" s="9">
        <f>IF(MOD($B1365,$X$4)=0,$J1365*X$2,K1365)</f>
        <v>39.739442622327466</v>
      </c>
      <c r="Q1365" s="9">
        <f>IF(MOD($B1365,$X$4)=0,$J1365*Y$2,L1365)</f>
        <v>39.739442622327466</v>
      </c>
      <c r="R1365" s="9">
        <f>IF(MOD($B1365,$X$4)=0,$J1365*Z$2,M1365)</f>
        <v>39.739442622327466</v>
      </c>
      <c r="S1365" s="9">
        <f>IF(MOD($B1365,$X$4)=0,$J1365*AA$2,N1365)</f>
        <v>39.739442622327466</v>
      </c>
      <c r="T1365" s="9">
        <f>IF(MOD($B1365,$X$4)=0,$J1365*AB$2,O1365)</f>
        <v>39.739442622327466</v>
      </c>
      <c r="U1365" s="5" cm="1">
        <f t="array" ref="U1365">SUM(ABS(P1365:T1365/J1365-K1365:O1365/J1365))</f>
        <v>4.3242835752933528E-3</v>
      </c>
    </row>
    <row r="1366" spans="1:21" x14ac:dyDescent="0.25">
      <c r="A1366" s="7">
        <v>42888</v>
      </c>
      <c r="B1366" s="12">
        <v>1363</v>
      </c>
      <c r="C1366" s="8">
        <v>36.738777160644503</v>
      </c>
      <c r="D1366" s="8">
        <v>93.022239685058594</v>
      </c>
      <c r="E1366" s="8">
        <v>81.852317810058594</v>
      </c>
      <c r="F1366" s="8">
        <v>70.685134887695298</v>
      </c>
      <c r="G1366" s="8">
        <v>72.100639343261705</v>
      </c>
      <c r="H1366" s="10">
        <f t="shared" si="42"/>
        <v>-1.8071064632285694E-4</v>
      </c>
      <c r="I1366" s="10">
        <f>(1+H1366)*(1-U1366*$X$5) - 1</f>
        <v>-2.5279177143378018E-4</v>
      </c>
      <c r="J1366" s="8">
        <f t="shared" si="43"/>
        <v>198.66130640983337</v>
      </c>
      <c r="K1366" s="9">
        <f>P1365*C1366/C1365</f>
        <v>40.328352093635303</v>
      </c>
      <c r="L1366" s="9">
        <f>Q1365*D1366/D1365</f>
        <v>39.852286404173519</v>
      </c>
      <c r="M1366" s="9">
        <f>R1365*E1366/E1365</f>
        <v>39.297337153885501</v>
      </c>
      <c r="N1366" s="9">
        <f>S1365*F1366/F1365</f>
        <v>39.538503369273585</v>
      </c>
      <c r="O1366" s="9">
        <f>T1365*G1366/G1365</f>
        <v>39.644827388865473</v>
      </c>
      <c r="P1366" s="9">
        <f>IF(MOD($B1366,$X$4)=0,$J1366*X$2,K1366)</f>
        <v>39.732261281966679</v>
      </c>
      <c r="Q1366" s="9">
        <f>IF(MOD($B1366,$X$4)=0,$J1366*Y$2,L1366)</f>
        <v>39.732261281966679</v>
      </c>
      <c r="R1366" s="9">
        <f>IF(MOD($B1366,$X$4)=0,$J1366*Z$2,M1366)</f>
        <v>39.732261281966679</v>
      </c>
      <c r="S1366" s="9">
        <f>IF(MOD($B1366,$X$4)=0,$J1366*AA$2,N1366)</f>
        <v>39.732261281966679</v>
      </c>
      <c r="T1366" s="9">
        <f>IF(MOD($B1366,$X$4)=0,$J1366*AB$2,O1366)</f>
        <v>39.732261281966679</v>
      </c>
      <c r="U1366" s="5" cm="1">
        <f t="array" ref="U1366">SUM(ABS(P1366:T1366/J1366-K1366:O1366/J1366))</f>
        <v>7.2094153292049379E-3</v>
      </c>
    </row>
    <row r="1367" spans="1:21" x14ac:dyDescent="0.25">
      <c r="A1367" s="7">
        <v>42891</v>
      </c>
      <c r="B1367" s="12">
        <v>1364</v>
      </c>
      <c r="C1367" s="8">
        <v>36.379543304443303</v>
      </c>
      <c r="D1367" s="8">
        <v>92.363746643066406</v>
      </c>
      <c r="E1367" s="8">
        <v>81.915847778320298</v>
      </c>
      <c r="F1367" s="8">
        <v>70.813438415527301</v>
      </c>
      <c r="G1367" s="8">
        <v>72.680221557617102</v>
      </c>
      <c r="H1367" s="10">
        <f t="shared" si="42"/>
        <v>-1.2454244718308471E-3</v>
      </c>
      <c r="I1367" s="10">
        <f>(1+H1367)*(1-U1367*$X$5) - 1</f>
        <v>-1.3028888140558248E-3</v>
      </c>
      <c r="J1367" s="8">
        <f t="shared" si="43"/>
        <v>198.41388875722467</v>
      </c>
      <c r="K1367" s="9">
        <f>P1366*C1367/C1366</f>
        <v>39.343756967478924</v>
      </c>
      <c r="L1367" s="9">
        <f>Q1366*D1367/D1366</f>
        <v>39.451001470491796</v>
      </c>
      <c r="M1367" s="9">
        <f>R1366*E1367/E1366</f>
        <v>39.763099618201295</v>
      </c>
      <c r="N1367" s="9">
        <f>S1366*F1367/F1366</f>
        <v>39.80438096171715</v>
      </c>
      <c r="O1367" s="9">
        <f>T1366*G1367/G1366</f>
        <v>40.051649739335488</v>
      </c>
      <c r="P1367" s="9">
        <f>IF(MOD($B1367,$X$4)=0,$J1367*X$2,K1367)</f>
        <v>39.682777751444938</v>
      </c>
      <c r="Q1367" s="9">
        <f>IF(MOD($B1367,$X$4)=0,$J1367*Y$2,L1367)</f>
        <v>39.682777751444938</v>
      </c>
      <c r="R1367" s="9">
        <f>IF(MOD($B1367,$X$4)=0,$J1367*Z$2,M1367)</f>
        <v>39.682777751444938</v>
      </c>
      <c r="S1367" s="9">
        <f>IF(MOD($B1367,$X$4)=0,$J1367*AA$2,N1367)</f>
        <v>39.682777751444938</v>
      </c>
      <c r="T1367" s="9">
        <f>IF(MOD($B1367,$X$4)=0,$J1367*AB$2,O1367)</f>
        <v>39.682777751444938</v>
      </c>
      <c r="U1367" s="5" cm="1">
        <f t="array" ref="U1367">SUM(ABS(P1367:T1367/J1367-K1367:O1367/J1367))</f>
        <v>5.7535998966035395E-3</v>
      </c>
    </row>
    <row r="1368" spans="1:21" x14ac:dyDescent="0.25">
      <c r="A1368" s="7">
        <v>42892</v>
      </c>
      <c r="B1368" s="12">
        <v>1365</v>
      </c>
      <c r="C1368" s="8">
        <v>36.502445220947202</v>
      </c>
      <c r="D1368" s="8">
        <v>91.793067932128906</v>
      </c>
      <c r="E1368" s="8">
        <v>82.693794250488196</v>
      </c>
      <c r="F1368" s="8">
        <v>70.958839416503906</v>
      </c>
      <c r="G1368" s="8">
        <v>71.475799560546804</v>
      </c>
      <c r="H1368" s="10">
        <f t="shared" si="42"/>
        <v>-1.5643208624479543E-3</v>
      </c>
      <c r="I1368" s="10">
        <f>(1+H1368)*(1-U1368*$X$5) - 1</f>
        <v>-1.6428067922683587E-3</v>
      </c>
      <c r="J1368" s="8">
        <f t="shared" si="43"/>
        <v>198.10350577164232</v>
      </c>
      <c r="K1368" s="9">
        <f>P1367*C1368/C1367</f>
        <v>39.816839067086995</v>
      </c>
      <c r="L1368" s="9">
        <f>Q1367*D1368/D1367</f>
        <v>39.437593712504551</v>
      </c>
      <c r="M1368" s="9">
        <f>R1367*E1368/E1367</f>
        <v>40.059641054393374</v>
      </c>
      <c r="N1368" s="9">
        <f>S1367*F1368/F1367</f>
        <v>39.76425826892433</v>
      </c>
      <c r="O1368" s="9">
        <f>T1367*G1368/G1367</f>
        <v>39.025173668733068</v>
      </c>
      <c r="P1368" s="9">
        <f>IF(MOD($B1368,$X$4)=0,$J1368*X$2,K1368)</f>
        <v>39.620701154328465</v>
      </c>
      <c r="Q1368" s="9">
        <f>IF(MOD($B1368,$X$4)=0,$J1368*Y$2,L1368)</f>
        <v>39.620701154328465</v>
      </c>
      <c r="R1368" s="9">
        <f>IF(MOD($B1368,$X$4)=0,$J1368*Z$2,M1368)</f>
        <v>39.620701154328465</v>
      </c>
      <c r="S1368" s="9">
        <f>IF(MOD($B1368,$X$4)=0,$J1368*AA$2,N1368)</f>
        <v>39.620701154328465</v>
      </c>
      <c r="T1368" s="9">
        <f>IF(MOD($B1368,$X$4)=0,$J1368*AB$2,O1368)</f>
        <v>39.620701154328465</v>
      </c>
      <c r="U1368" s="5" cm="1">
        <f t="array" ref="U1368">SUM(ABS(P1368:T1368/J1368-K1368:O1368/J1368))</f>
        <v>7.8608899361614915E-3</v>
      </c>
    </row>
    <row r="1369" spans="1:21" x14ac:dyDescent="0.25">
      <c r="A1369" s="7">
        <v>42893</v>
      </c>
      <c r="B1369" s="12">
        <v>1366</v>
      </c>
      <c r="C1369" s="8">
        <v>36.719875335693303</v>
      </c>
      <c r="D1369" s="8">
        <v>90.879959106445298</v>
      </c>
      <c r="E1369" s="8">
        <v>82.376274108886705</v>
      </c>
      <c r="F1369" s="8">
        <v>71.771392822265597</v>
      </c>
      <c r="G1369" s="8">
        <v>71.675025939941406</v>
      </c>
      <c r="H1369" s="10">
        <f t="shared" si="42"/>
        <v>1.2815579134890509E-3</v>
      </c>
      <c r="I1369" s="10">
        <f>(1+H1369)*(1-U1369*$X$5) - 1</f>
        <v>1.2161567308821564E-3</v>
      </c>
      <c r="J1369" s="8">
        <f t="shared" si="43"/>
        <v>198.35738688715389</v>
      </c>
      <c r="K1369" s="9">
        <f>P1368*C1369/C1368</f>
        <v>39.856705442429224</v>
      </c>
      <c r="L1369" s="9">
        <f>Q1368*D1369/D1368</f>
        <v>39.22657540258281</v>
      </c>
      <c r="M1369" s="9">
        <f>R1368*E1369/E1368</f>
        <v>39.468569174475597</v>
      </c>
      <c r="N1369" s="9">
        <f>S1368*F1369/F1368</f>
        <v>40.074399889064644</v>
      </c>
      <c r="O1369" s="9">
        <f>T1368*G1369/G1368</f>
        <v>39.731136978601626</v>
      </c>
      <c r="P1369" s="9">
        <f>IF(MOD($B1369,$X$4)=0,$J1369*X$2,K1369)</f>
        <v>39.671477377430783</v>
      </c>
      <c r="Q1369" s="9">
        <f>IF(MOD($B1369,$X$4)=0,$J1369*Y$2,L1369)</f>
        <v>39.671477377430783</v>
      </c>
      <c r="R1369" s="9">
        <f>IF(MOD($B1369,$X$4)=0,$J1369*Z$2,M1369)</f>
        <v>39.671477377430783</v>
      </c>
      <c r="S1369" s="9">
        <f>IF(MOD($B1369,$X$4)=0,$J1369*AA$2,N1369)</f>
        <v>39.671477377430783</v>
      </c>
      <c r="T1369" s="9">
        <f>IF(MOD($B1369,$X$4)=0,$J1369*AB$2,O1369)</f>
        <v>39.671477377430783</v>
      </c>
      <c r="U1369" s="5" cm="1">
        <f t="array" ref="U1369">SUM(ABS(P1369:T1369/J1369-K1369:O1369/J1369))</f>
        <v>6.5317474480715287E-3</v>
      </c>
    </row>
    <row r="1370" spans="1:21" x14ac:dyDescent="0.25">
      <c r="A1370" s="7">
        <v>42894</v>
      </c>
      <c r="B1370" s="12">
        <v>1367</v>
      </c>
      <c r="C1370" s="8">
        <v>36.630069732666001</v>
      </c>
      <c r="D1370" s="8">
        <v>92.196937561035099</v>
      </c>
      <c r="E1370" s="8">
        <v>82.558853149414006</v>
      </c>
      <c r="F1370" s="8">
        <v>72.660942077636705</v>
      </c>
      <c r="G1370" s="8">
        <v>71.475799560546804</v>
      </c>
      <c r="H1370" s="10">
        <f t="shared" si="42"/>
        <v>4.7753480382366487E-3</v>
      </c>
      <c r="I1370" s="10">
        <f>(1+H1370)*(1-U1370*$X$5) - 1</f>
        <v>4.7060083810610553E-3</v>
      </c>
      <c r="J1370" s="8">
        <f t="shared" si="43"/>
        <v>199.3046124454952</v>
      </c>
      <c r="K1370" s="9">
        <f>P1369*C1370/C1369</f>
        <v>39.574453057051322</v>
      </c>
      <c r="L1370" s="9">
        <f>Q1369*D1370/D1369</f>
        <v>40.24637289324663</v>
      </c>
      <c r="M1370" s="9">
        <f>R1369*E1370/E1369</f>
        <v>39.759405368277974</v>
      </c>
      <c r="N1370" s="9">
        <f>S1369*F1370/F1369</f>
        <v>40.163173745201668</v>
      </c>
      <c r="O1370" s="9">
        <f>T1369*G1370/G1369</f>
        <v>39.561207381717587</v>
      </c>
      <c r="P1370" s="9">
        <f>IF(MOD($B1370,$X$4)=0,$J1370*X$2,K1370)</f>
        <v>39.860922489099039</v>
      </c>
      <c r="Q1370" s="9">
        <f>IF(MOD($B1370,$X$4)=0,$J1370*Y$2,L1370)</f>
        <v>39.860922489099039</v>
      </c>
      <c r="R1370" s="9">
        <f>IF(MOD($B1370,$X$4)=0,$J1370*Z$2,M1370)</f>
        <v>39.860922489099039</v>
      </c>
      <c r="S1370" s="9">
        <f>IF(MOD($B1370,$X$4)=0,$J1370*AA$2,N1370)</f>
        <v>39.860922489099039</v>
      </c>
      <c r="T1370" s="9">
        <f>IF(MOD($B1370,$X$4)=0,$J1370*AB$2,O1370)</f>
        <v>39.860922489099039</v>
      </c>
      <c r="U1370" s="5" cm="1">
        <f t="array" ref="U1370">SUM(ABS(P1370:T1370/J1370-K1370:O1370/J1370))</f>
        <v>6.9010109882760295E-3</v>
      </c>
    </row>
    <row r="1371" spans="1:21" x14ac:dyDescent="0.25">
      <c r="A1371" s="7">
        <v>42895</v>
      </c>
      <c r="B1371" s="12">
        <v>1368</v>
      </c>
      <c r="C1371" s="8">
        <v>35.209667205810497</v>
      </c>
      <c r="D1371" s="8">
        <v>92.995887756347599</v>
      </c>
      <c r="E1371" s="8">
        <v>84.464050292968693</v>
      </c>
      <c r="F1371" s="8">
        <v>74.380195617675696</v>
      </c>
      <c r="G1371" s="8">
        <v>71.9195556640625</v>
      </c>
      <c r="H1371" s="10">
        <f t="shared" si="42"/>
        <v>4.5670740998107195E-3</v>
      </c>
      <c r="I1371" s="10">
        <f>(1+H1371)*(1-U1371*$X$5) - 1</f>
        <v>4.3936979876499915E-3</v>
      </c>
      <c r="J1371" s="8">
        <f t="shared" si="43"/>
        <v>200.21485137896784</v>
      </c>
      <c r="K1371" s="9">
        <f>P1370*C1371/C1370</f>
        <v>38.315237333719274</v>
      </c>
      <c r="L1371" s="9">
        <f>Q1370*D1371/D1370</f>
        <v>40.206344936421857</v>
      </c>
      <c r="M1371" s="9">
        <f>R1370*E1371/E1370</f>
        <v>40.780786474227874</v>
      </c>
      <c r="N1371" s="9">
        <f>S1370*F1371/F1370</f>
        <v>40.804084387899906</v>
      </c>
      <c r="O1371" s="9">
        <f>T1370*G1371/G1370</f>
        <v>40.108398246698918</v>
      </c>
      <c r="P1371" s="9">
        <f>IF(MOD($B1371,$X$4)=0,$J1371*X$2,K1371)</f>
        <v>40.042970275793571</v>
      </c>
      <c r="Q1371" s="9">
        <f>IF(MOD($B1371,$X$4)=0,$J1371*Y$2,L1371)</f>
        <v>40.042970275793571</v>
      </c>
      <c r="R1371" s="9">
        <f>IF(MOD($B1371,$X$4)=0,$J1371*Z$2,M1371)</f>
        <v>40.042970275793571</v>
      </c>
      <c r="S1371" s="9">
        <f>IF(MOD($B1371,$X$4)=0,$J1371*AA$2,N1371)</f>
        <v>40.042970275793571</v>
      </c>
      <c r="T1371" s="9">
        <f>IF(MOD($B1371,$X$4)=0,$J1371*AB$2,O1371)</f>
        <v>40.042970275793571</v>
      </c>
      <c r="U1371" s="5" cm="1">
        <f t="array" ref="U1371">SUM(ABS(P1371:T1371/J1371-K1371:O1371/J1371))</f>
        <v>1.7258789047611856E-2</v>
      </c>
    </row>
    <row r="1372" spans="1:21" x14ac:dyDescent="0.25">
      <c r="A1372" s="7">
        <v>42898</v>
      </c>
      <c r="B1372" s="12">
        <v>1369</v>
      </c>
      <c r="C1372" s="8">
        <v>34.3683052062988</v>
      </c>
      <c r="D1372" s="8">
        <v>93.127586364746094</v>
      </c>
      <c r="E1372" s="8">
        <v>85.765945434570298</v>
      </c>
      <c r="F1372" s="8">
        <v>74.397293090820298</v>
      </c>
      <c r="G1372" s="8">
        <v>71.756538391113196</v>
      </c>
      <c r="H1372" s="10">
        <f t="shared" si="42"/>
        <v>-1.820556977385146E-3</v>
      </c>
      <c r="I1372" s="10">
        <f>(1+H1372)*(1-U1372*$X$5) - 1</f>
        <v>-1.9106422342578533E-3</v>
      </c>
      <c r="J1372" s="8">
        <f t="shared" si="43"/>
        <v>199.85034883431373</v>
      </c>
      <c r="K1372" s="9">
        <f>P1371*C1372/C1371</f>
        <v>39.086112792855779</v>
      </c>
      <c r="L1372" s="9">
        <f>Q1371*D1372/D1371</f>
        <v>40.09967819685005</v>
      </c>
      <c r="M1372" s="9">
        <f>R1371*E1372/E1371</f>
        <v>40.66017662898799</v>
      </c>
      <c r="N1372" s="9">
        <f>S1371*F1372/F1371</f>
        <v>40.052174790560372</v>
      </c>
      <c r="O1372" s="9">
        <f>T1371*G1372/G1371</f>
        <v>39.952206425059551</v>
      </c>
      <c r="P1372" s="9">
        <f>IF(MOD($B1372,$X$4)=0,$J1372*X$2,K1372)</f>
        <v>39.97006976686275</v>
      </c>
      <c r="Q1372" s="9">
        <f>IF(MOD($B1372,$X$4)=0,$J1372*Y$2,L1372)</f>
        <v>39.97006976686275</v>
      </c>
      <c r="R1372" s="9">
        <f>IF(MOD($B1372,$X$4)=0,$J1372*Z$2,M1372)</f>
        <v>39.97006976686275</v>
      </c>
      <c r="S1372" s="9">
        <f>IF(MOD($B1372,$X$4)=0,$J1372*AA$2,N1372)</f>
        <v>39.97006976686275</v>
      </c>
      <c r="T1372" s="9">
        <f>IF(MOD($B1372,$X$4)=0,$J1372*AB$2,O1372)</f>
        <v>39.97006976686275</v>
      </c>
      <c r="U1372" s="5" cm="1">
        <f t="array" ref="U1372">SUM(ABS(P1372:T1372/J1372-K1372:O1372/J1372))</f>
        <v>9.0249561341303741E-3</v>
      </c>
    </row>
    <row r="1373" spans="1:21" x14ac:dyDescent="0.25">
      <c r="A1373" s="7">
        <v>42899</v>
      </c>
      <c r="B1373" s="12">
        <v>1370</v>
      </c>
      <c r="C1373" s="8">
        <v>34.644821166992102</v>
      </c>
      <c r="D1373" s="8">
        <v>92.846641540527301</v>
      </c>
      <c r="E1373" s="8">
        <v>85.837371826171804</v>
      </c>
      <c r="F1373" s="8">
        <v>74.645332336425696</v>
      </c>
      <c r="G1373" s="8">
        <v>72.010108947753906</v>
      </c>
      <c r="H1373" s="10">
        <f t="shared" si="42"/>
        <v>2.5458889468206181E-3</v>
      </c>
      <c r="I1373" s="10">
        <f>(1+H1373)*(1-U1373*$X$5) - 1</f>
        <v>2.5167859655850222E-3</v>
      </c>
      <c r="J1373" s="8">
        <f t="shared" si="43"/>
        <v>200.35914562842925</v>
      </c>
      <c r="K1373" s="9">
        <f>P1372*C1373/C1372</f>
        <v>40.291655663351378</v>
      </c>
      <c r="L1373" s="9">
        <f>Q1372*D1373/D1372</f>
        <v>39.84948912408003</v>
      </c>
      <c r="M1373" s="9">
        <f>R1372*E1373/E1372</f>
        <v>40.003357079688854</v>
      </c>
      <c r="N1373" s="9">
        <f>S1372*F1373/F1372</f>
        <v>40.103329265157463</v>
      </c>
      <c r="O1373" s="9">
        <f>T1372*G1373/G1372</f>
        <v>40.111314496151515</v>
      </c>
      <c r="P1373" s="9">
        <f>IF(MOD($B1373,$X$4)=0,$J1373*X$2,K1373)</f>
        <v>40.071829125685852</v>
      </c>
      <c r="Q1373" s="9">
        <f>IF(MOD($B1373,$X$4)=0,$J1373*Y$2,L1373)</f>
        <v>40.071829125685852</v>
      </c>
      <c r="R1373" s="9">
        <f>IF(MOD($B1373,$X$4)=0,$J1373*Z$2,M1373)</f>
        <v>40.071829125685852</v>
      </c>
      <c r="S1373" s="9">
        <f>IF(MOD($B1373,$X$4)=0,$J1373*AA$2,N1373)</f>
        <v>40.071829125685852</v>
      </c>
      <c r="T1373" s="9">
        <f>IF(MOD($B1373,$X$4)=0,$J1373*AB$2,O1373)</f>
        <v>40.071829125685852</v>
      </c>
      <c r="U1373" s="5" cm="1">
        <f t="array" ref="U1373">SUM(ABS(P1373:T1373/J1373-K1373:O1373/J1373))</f>
        <v>2.9029076430793499E-3</v>
      </c>
    </row>
    <row r="1374" spans="1:21" x14ac:dyDescent="0.25">
      <c r="A1374" s="7">
        <v>42900</v>
      </c>
      <c r="B1374" s="12">
        <v>1371</v>
      </c>
      <c r="C1374" s="8">
        <v>34.306865692138601</v>
      </c>
      <c r="D1374" s="8">
        <v>91.933540344238196</v>
      </c>
      <c r="E1374" s="8">
        <v>84.622817993164006</v>
      </c>
      <c r="F1374" s="8">
        <v>74.491371154785099</v>
      </c>
      <c r="G1374" s="8">
        <v>72.354225158691406</v>
      </c>
      <c r="H1374" s="10">
        <f t="shared" si="42"/>
        <v>-6.2045393998252374E-3</v>
      </c>
      <c r="I1374" s="10">
        <f>(1+H1374)*(1-U1374*$X$5) - 1</f>
        <v>-6.2650403207518135E-3</v>
      </c>
      <c r="J1374" s="8">
        <f t="shared" si="43"/>
        <v>199.11600941526234</v>
      </c>
      <c r="K1374" s="9">
        <f>P1373*C1374/C1373</f>
        <v>39.680933933150634</v>
      </c>
      <c r="L1374" s="9">
        <f>Q1373*D1374/D1373</f>
        <v>39.677742333691498</v>
      </c>
      <c r="M1374" s="9">
        <f>R1373*E1374/E1373</f>
        <v>39.504833740985639</v>
      </c>
      <c r="N1374" s="9">
        <f>S1373*F1374/F1373</f>
        <v>39.989178195351926</v>
      </c>
      <c r="O1374" s="9">
        <f>T1373*G1374/G1373</f>
        <v>40.263321212082644</v>
      </c>
      <c r="P1374" s="9">
        <f>IF(MOD($B1374,$X$4)=0,$J1374*X$2,K1374)</f>
        <v>39.823201883052469</v>
      </c>
      <c r="Q1374" s="9">
        <f>IF(MOD($B1374,$X$4)=0,$J1374*Y$2,L1374)</f>
        <v>39.823201883052469</v>
      </c>
      <c r="R1374" s="9">
        <f>IF(MOD($B1374,$X$4)=0,$J1374*Z$2,M1374)</f>
        <v>39.823201883052469</v>
      </c>
      <c r="S1374" s="9">
        <f>IF(MOD($B1374,$X$4)=0,$J1374*AA$2,N1374)</f>
        <v>39.823201883052469</v>
      </c>
      <c r="T1374" s="9">
        <f>IF(MOD($B1374,$X$4)=0,$J1374*AB$2,O1374)</f>
        <v>39.823201883052469</v>
      </c>
      <c r="U1374" s="5" cm="1">
        <f t="array" ref="U1374">SUM(ABS(P1374:T1374/J1374-K1374:O1374/J1374))</f>
        <v>6.0878644877379318E-3</v>
      </c>
    </row>
    <row r="1375" spans="1:21" x14ac:dyDescent="0.25">
      <c r="A1375" s="7">
        <v>42901</v>
      </c>
      <c r="B1375" s="12">
        <v>1372</v>
      </c>
      <c r="C1375" s="8">
        <v>34.101242065429602</v>
      </c>
      <c r="D1375" s="8">
        <v>93.417320251464801</v>
      </c>
      <c r="E1375" s="8">
        <v>84.408485412597599</v>
      </c>
      <c r="F1375" s="8">
        <v>74.046585083007798</v>
      </c>
      <c r="G1375" s="8">
        <v>71.457717895507798</v>
      </c>
      <c r="H1375" s="10">
        <f t="shared" si="42"/>
        <v>-2.1496521676601654E-3</v>
      </c>
      <c r="I1375" s="10">
        <f>(1+H1375)*(1-U1375*$X$5) - 1</f>
        <v>-2.2228095826889449E-3</v>
      </c>
      <c r="J1375" s="8">
        <f t="shared" si="43"/>
        <v>198.68797925400699</v>
      </c>
      <c r="K1375" s="9">
        <f>P1374*C1375/C1374</f>
        <v>39.584515222725045</v>
      </c>
      <c r="L1375" s="9">
        <f>Q1374*D1375/D1374</f>
        <v>40.465936477785235</v>
      </c>
      <c r="M1375" s="9">
        <f>R1374*E1375/E1374</f>
        <v>39.722337721016395</v>
      </c>
      <c r="N1375" s="9">
        <f>S1374*F1375/F1374</f>
        <v>39.585418563232082</v>
      </c>
      <c r="O1375" s="9">
        <f>T1374*G1375/G1374</f>
        <v>39.329771269248226</v>
      </c>
      <c r="P1375" s="9">
        <f>IF(MOD($B1375,$X$4)=0,$J1375*X$2,K1375)</f>
        <v>39.737595850801398</v>
      </c>
      <c r="Q1375" s="9">
        <f>IF(MOD($B1375,$X$4)=0,$J1375*Y$2,L1375)</f>
        <v>39.737595850801398</v>
      </c>
      <c r="R1375" s="9">
        <f>IF(MOD($B1375,$X$4)=0,$J1375*Z$2,M1375)</f>
        <v>39.737595850801398</v>
      </c>
      <c r="S1375" s="9">
        <f>IF(MOD($B1375,$X$4)=0,$J1375*AA$2,N1375)</f>
        <v>39.737595850801398</v>
      </c>
      <c r="T1375" s="9">
        <f>IF(MOD($B1375,$X$4)=0,$J1375*AB$2,O1375)</f>
        <v>39.737595850801398</v>
      </c>
      <c r="U1375" s="5" cm="1">
        <f t="array" ref="U1375">SUM(ABS(P1375:T1375/J1375-K1375:O1375/J1375))</f>
        <v>7.3315016813645661E-3</v>
      </c>
    </row>
    <row r="1376" spans="1:21" x14ac:dyDescent="0.25">
      <c r="A1376" s="7">
        <v>42902</v>
      </c>
      <c r="B1376" s="12">
        <v>1373</v>
      </c>
      <c r="C1376" s="8">
        <v>33.623851776122997</v>
      </c>
      <c r="D1376" s="8">
        <v>94.470909118652301</v>
      </c>
      <c r="E1376" s="8">
        <v>86.012016296386705</v>
      </c>
      <c r="F1376" s="8">
        <v>73.713005065917898</v>
      </c>
      <c r="G1376" s="8">
        <v>68.134315490722599</v>
      </c>
      <c r="H1376" s="10">
        <f t="shared" si="42"/>
        <v>-6.9474577504406998E-3</v>
      </c>
      <c r="I1376" s="10">
        <f>(1+H1376)*(1-U1376*$X$5) - 1</f>
        <v>-7.1339095328531998E-3</v>
      </c>
      <c r="J1376" s="8">
        <f t="shared" si="43"/>
        <v>197.30760291261933</v>
      </c>
      <c r="K1376" s="9">
        <f>P1375*C1376/C1375</f>
        <v>39.181301087602897</v>
      </c>
      <c r="L1376" s="9">
        <f>Q1375*D1376/D1375</f>
        <v>40.185768507483274</v>
      </c>
      <c r="M1376" s="9">
        <f>R1375*E1376/E1375</f>
        <v>40.492501733578678</v>
      </c>
      <c r="N1376" s="9">
        <f>S1375*F1376/F1375</f>
        <v>39.55857790030224</v>
      </c>
      <c r="O1376" s="9">
        <f>T1375*G1376/G1375</f>
        <v>37.889453683652256</v>
      </c>
      <c r="P1376" s="9">
        <f>IF(MOD($B1376,$X$4)=0,$J1376*X$2,K1376)</f>
        <v>39.461520582523868</v>
      </c>
      <c r="Q1376" s="9">
        <f>IF(MOD($B1376,$X$4)=0,$J1376*Y$2,L1376)</f>
        <v>39.461520582523868</v>
      </c>
      <c r="R1376" s="9">
        <f>IF(MOD($B1376,$X$4)=0,$J1376*Z$2,M1376)</f>
        <v>39.461520582523868</v>
      </c>
      <c r="S1376" s="9">
        <f>IF(MOD($B1376,$X$4)=0,$J1376*AA$2,N1376)</f>
        <v>39.461520582523868</v>
      </c>
      <c r="T1376" s="9">
        <f>IF(MOD($B1376,$X$4)=0,$J1376*AB$2,O1376)</f>
        <v>39.461520582523868</v>
      </c>
      <c r="U1376" s="5" cm="1">
        <f t="array" ref="U1376">SUM(ABS(P1376:T1376/J1376-K1376:O1376/J1376))</f>
        <v>1.8775621075411891E-2</v>
      </c>
    </row>
    <row r="1377" spans="1:21" x14ac:dyDescent="0.25">
      <c r="A1377" s="7">
        <v>42905</v>
      </c>
      <c r="B1377" s="12">
        <v>1374</v>
      </c>
      <c r="C1377" s="8">
        <v>34.585731506347599</v>
      </c>
      <c r="D1377" s="8">
        <v>94.374313354492102</v>
      </c>
      <c r="E1377" s="8">
        <v>85.305503845214801</v>
      </c>
      <c r="F1377" s="8">
        <v>75.329620361328097</v>
      </c>
      <c r="G1377" s="8">
        <v>68.369735717773395</v>
      </c>
      <c r="H1377" s="10">
        <f t="shared" si="42"/>
        <v>8.9513811877648397E-3</v>
      </c>
      <c r="I1377" s="10">
        <f>(1+H1377)*(1-U1377*$X$5) - 1</f>
        <v>8.8208391405955044E-3</v>
      </c>
      <c r="J1377" s="8">
        <f t="shared" si="43"/>
        <v>199.07377847753435</v>
      </c>
      <c r="K1377" s="9">
        <f>P1376*C1377/C1376</f>
        <v>40.590398886678329</v>
      </c>
      <c r="L1377" s="9">
        <f>Q1376*D1377/D1376</f>
        <v>39.421171487007015</v>
      </c>
      <c r="M1377" s="9">
        <f>R1376*E1377/E1376</f>
        <v>39.137379179563865</v>
      </c>
      <c r="N1377" s="9">
        <f>S1376*F1377/F1376</f>
        <v>40.326959424649552</v>
      </c>
      <c r="O1377" s="9">
        <f>T1376*G1377/G1376</f>
        <v>39.597869499635571</v>
      </c>
      <c r="P1377" s="9">
        <f>IF(MOD($B1377,$X$4)=0,$J1377*X$2,K1377)</f>
        <v>39.814755695506875</v>
      </c>
      <c r="Q1377" s="9">
        <f>IF(MOD($B1377,$X$4)=0,$J1377*Y$2,L1377)</f>
        <v>39.814755695506875</v>
      </c>
      <c r="R1377" s="9">
        <f>IF(MOD($B1377,$X$4)=0,$J1377*Z$2,M1377)</f>
        <v>39.814755695506875</v>
      </c>
      <c r="S1377" s="9">
        <f>IF(MOD($B1377,$X$4)=0,$J1377*AA$2,N1377)</f>
        <v>39.814755695506875</v>
      </c>
      <c r="T1377" s="9">
        <f>IF(MOD($B1377,$X$4)=0,$J1377*AB$2,O1377)</f>
        <v>39.814755695506875</v>
      </c>
      <c r="U1377" s="5" cm="1">
        <f t="array" ref="U1377">SUM(ABS(P1377:T1377/J1377-K1377:O1377/J1377))</f>
        <v>1.2938388271557216E-2</v>
      </c>
    </row>
    <row r="1378" spans="1:21" x14ac:dyDescent="0.25">
      <c r="A1378" s="7">
        <v>42906</v>
      </c>
      <c r="B1378" s="12">
        <v>1375</v>
      </c>
      <c r="C1378" s="8">
        <v>34.271404266357401</v>
      </c>
      <c r="D1378" s="8">
        <v>93.979225158691406</v>
      </c>
      <c r="E1378" s="8">
        <v>84.527557373046804</v>
      </c>
      <c r="F1378" s="8">
        <v>74.859153747558594</v>
      </c>
      <c r="G1378" s="8">
        <v>68.405975341796804</v>
      </c>
      <c r="H1378" s="10">
        <f t="shared" si="42"/>
        <v>-5.6219332532706501E-3</v>
      </c>
      <c r="I1378" s="10">
        <f>(1+H1378)*(1-U1378*$X$5) - 1</f>
        <v>-5.6522833518756199E-3</v>
      </c>
      <c r="J1378" s="8">
        <f t="shared" si="43"/>
        <v>197.95459898245727</v>
      </c>
      <c r="K1378" s="9">
        <f>P1377*C1378/C1377</f>
        <v>39.45290525246056</v>
      </c>
      <c r="L1378" s="9">
        <f>Q1377*D1378/D1377</f>
        <v>39.648075383514602</v>
      </c>
      <c r="M1378" s="9">
        <f>R1377*E1378/E1377</f>
        <v>39.451663663488034</v>
      </c>
      <c r="N1378" s="9">
        <f>S1377*F1378/F1377</f>
        <v>39.566095033203297</v>
      </c>
      <c r="O1378" s="9">
        <f>T1377*G1378/G1377</f>
        <v>39.835859649790756</v>
      </c>
      <c r="P1378" s="9">
        <f>IF(MOD($B1378,$X$4)=0,$J1378*X$2,K1378)</f>
        <v>39.590919796491455</v>
      </c>
      <c r="Q1378" s="9">
        <f>IF(MOD($B1378,$X$4)=0,$J1378*Y$2,L1378)</f>
        <v>39.590919796491455</v>
      </c>
      <c r="R1378" s="9">
        <f>IF(MOD($B1378,$X$4)=0,$J1378*Z$2,M1378)</f>
        <v>39.590919796491455</v>
      </c>
      <c r="S1378" s="9">
        <f>IF(MOD($B1378,$X$4)=0,$J1378*AA$2,N1378)</f>
        <v>39.590919796491455</v>
      </c>
      <c r="T1378" s="9">
        <f>IF(MOD($B1378,$X$4)=0,$J1378*AB$2,O1378)</f>
        <v>39.590919796491455</v>
      </c>
      <c r="U1378" s="5" cm="1">
        <f t="array" ref="U1378">SUM(ABS(P1378:T1378/J1378-K1378:O1378/J1378))</f>
        <v>3.0521689506110561E-3</v>
      </c>
    </row>
    <row r="1379" spans="1:21" x14ac:dyDescent="0.25">
      <c r="A1379" s="7">
        <v>42907</v>
      </c>
      <c r="B1379" s="12">
        <v>1376</v>
      </c>
      <c r="C1379" s="8">
        <v>34.474662780761697</v>
      </c>
      <c r="D1379" s="8">
        <v>90.844825744628906</v>
      </c>
      <c r="E1379" s="8">
        <v>82.947814941406193</v>
      </c>
      <c r="F1379" s="8">
        <v>74.517036437988196</v>
      </c>
      <c r="G1379" s="8">
        <v>69.039863586425696</v>
      </c>
      <c r="H1379" s="10">
        <f t="shared" si="42"/>
        <v>-8.2827725827940846E-3</v>
      </c>
      <c r="I1379" s="10">
        <f>(1+H1379)*(1-U1379*$X$5) - 1</f>
        <v>-8.4246749120885367E-3</v>
      </c>
      <c r="J1379" s="8">
        <f t="shared" si="43"/>
        <v>196.31498605736738</v>
      </c>
      <c r="K1379" s="9">
        <f>P1378*C1379/C1378</f>
        <v>39.825727552811905</v>
      </c>
      <c r="L1379" s="9">
        <f>Q1378*D1379/D1378</f>
        <v>38.270481629409574</v>
      </c>
      <c r="M1379" s="9">
        <f>R1378*E1379/E1378</f>
        <v>38.851001859029076</v>
      </c>
      <c r="N1379" s="9">
        <f>S1378*F1379/F1378</f>
        <v>39.409983487621744</v>
      </c>
      <c r="O1379" s="9">
        <f>T1378*G1379/G1378</f>
        <v>39.957791528495065</v>
      </c>
      <c r="P1379" s="9">
        <f>IF(MOD($B1379,$X$4)=0,$J1379*X$2,K1379)</f>
        <v>39.262997211473476</v>
      </c>
      <c r="Q1379" s="9">
        <f>IF(MOD($B1379,$X$4)=0,$J1379*Y$2,L1379)</f>
        <v>39.262997211473476</v>
      </c>
      <c r="R1379" s="9">
        <f>IF(MOD($B1379,$X$4)=0,$J1379*Z$2,M1379)</f>
        <v>39.262997211473476</v>
      </c>
      <c r="S1379" s="9">
        <f>IF(MOD($B1379,$X$4)=0,$J1379*AA$2,N1379)</f>
        <v>39.262997211473476</v>
      </c>
      <c r="T1379" s="9">
        <f>IF(MOD($B1379,$X$4)=0,$J1379*AB$2,O1379)</f>
        <v>39.262997211473476</v>
      </c>
      <c r="U1379" s="5" cm="1">
        <f t="array" ref="U1379">SUM(ABS(P1379:T1379/J1379-K1379:O1379/J1379))</f>
        <v>1.4308749043721647E-2</v>
      </c>
    </row>
    <row r="1380" spans="1:21" x14ac:dyDescent="0.25">
      <c r="A1380" s="7">
        <v>42908</v>
      </c>
      <c r="B1380" s="12">
        <v>1377</v>
      </c>
      <c r="C1380" s="8">
        <v>34.417942047119098</v>
      </c>
      <c r="D1380" s="8">
        <v>91.169685363769503</v>
      </c>
      <c r="E1380" s="8">
        <v>82.916084289550696</v>
      </c>
      <c r="F1380" s="8">
        <v>74.431510925292898</v>
      </c>
      <c r="G1380" s="8">
        <v>68.387870788574205</v>
      </c>
      <c r="H1380" s="10">
        <f t="shared" si="42"/>
        <v>-1.8086574764915042E-3</v>
      </c>
      <c r="I1380" s="10">
        <f>(1+H1380)*(1-U1380*$X$5) - 1</f>
        <v>-1.8391977067304666E-3</v>
      </c>
      <c r="J1380" s="8">
        <f t="shared" si="43"/>
        <v>195.9599194900874</v>
      </c>
      <c r="K1380" s="9">
        <f>P1379*C1380/C1379</f>
        <v>39.198398290781938</v>
      </c>
      <c r="L1380" s="9">
        <f>Q1379*D1380/D1379</f>
        <v>39.403401050832393</v>
      </c>
      <c r="M1380" s="9">
        <f>R1379*E1380/E1379</f>
        <v>39.247977641684919</v>
      </c>
      <c r="N1380" s="9">
        <f>S1379*F1380/F1379</f>
        <v>39.217933852448731</v>
      </c>
      <c r="O1380" s="9">
        <f>T1379*G1380/G1379</f>
        <v>38.892208654339406</v>
      </c>
      <c r="P1380" s="9">
        <f>IF(MOD($B1380,$X$4)=0,$J1380*X$2,K1380)</f>
        <v>39.191983898017483</v>
      </c>
      <c r="Q1380" s="9">
        <f>IF(MOD($B1380,$X$4)=0,$J1380*Y$2,L1380)</f>
        <v>39.191983898017483</v>
      </c>
      <c r="R1380" s="9">
        <f>IF(MOD($B1380,$X$4)=0,$J1380*Z$2,M1380)</f>
        <v>39.191983898017483</v>
      </c>
      <c r="S1380" s="9">
        <f>IF(MOD($B1380,$X$4)=0,$J1380*AA$2,N1380)</f>
        <v>39.191983898017483</v>
      </c>
      <c r="T1380" s="9">
        <f>IF(MOD($B1380,$X$4)=0,$J1380*AB$2,O1380)</f>
        <v>39.191983898017483</v>
      </c>
      <c r="U1380" s="5" cm="1">
        <f t="array" ref="U1380">SUM(ABS(P1380:T1380/J1380-K1380:O1380/J1380))</f>
        <v>3.0595567140272173E-3</v>
      </c>
    </row>
    <row r="1381" spans="1:21" x14ac:dyDescent="0.25">
      <c r="A1381" s="7">
        <v>42909</v>
      </c>
      <c r="B1381" s="12">
        <v>1378</v>
      </c>
      <c r="C1381" s="8">
        <v>34.571556091308501</v>
      </c>
      <c r="D1381" s="8">
        <v>91.406768798828097</v>
      </c>
      <c r="E1381" s="8">
        <v>83.352684020996094</v>
      </c>
      <c r="F1381" s="8">
        <v>74.294639587402301</v>
      </c>
      <c r="G1381" s="8">
        <v>67.7720947265625</v>
      </c>
      <c r="H1381" s="10">
        <f t="shared" si="42"/>
        <v>2.9723222440347641E-4</v>
      </c>
      <c r="I1381" s="10">
        <f>(1+H1381)*(1-U1381*$X$5) - 1</f>
        <v>2.5148212507897227E-4</v>
      </c>
      <c r="J1381" s="8">
        <f t="shared" si="43"/>
        <v>196.01816509285138</v>
      </c>
      <c r="K1381" s="9">
        <f>P1380*C1381/C1380</f>
        <v>39.366905429878344</v>
      </c>
      <c r="L1381" s="9">
        <f>Q1380*D1381/D1380</f>
        <v>39.293901219901713</v>
      </c>
      <c r="M1381" s="9">
        <f>R1380*E1381/E1380</f>
        <v>39.398351694944949</v>
      </c>
      <c r="N1381" s="9">
        <f>S1380*F1381/F1380</f>
        <v>39.119914162981573</v>
      </c>
      <c r="O1381" s="9">
        <f>T1380*G1381/G1380</f>
        <v>38.839092585144805</v>
      </c>
      <c r="P1381" s="9">
        <f>IF(MOD($B1381,$X$4)=0,$J1381*X$2,K1381)</f>
        <v>39.203633018570279</v>
      </c>
      <c r="Q1381" s="9">
        <f>IF(MOD($B1381,$X$4)=0,$J1381*Y$2,L1381)</f>
        <v>39.203633018570279</v>
      </c>
      <c r="R1381" s="9">
        <f>IF(MOD($B1381,$X$4)=0,$J1381*Z$2,M1381)</f>
        <v>39.203633018570279</v>
      </c>
      <c r="S1381" s="9">
        <f>IF(MOD($B1381,$X$4)=0,$J1381*AA$2,N1381)</f>
        <v>39.203633018570279</v>
      </c>
      <c r="T1381" s="9">
        <f>IF(MOD($B1381,$X$4)=0,$J1381*AB$2,O1381)</f>
        <v>39.203633018570279</v>
      </c>
      <c r="U1381" s="5" cm="1">
        <f t="array" ref="U1381">SUM(ABS(P1381:T1381/J1381-K1381:O1381/J1381))</f>
        <v>4.5736504961348123E-3</v>
      </c>
    </row>
    <row r="1382" spans="1:21" x14ac:dyDescent="0.25">
      <c r="A1382" s="7">
        <v>42912</v>
      </c>
      <c r="B1382" s="12">
        <v>1379</v>
      </c>
      <c r="C1382" s="8">
        <v>34.46284866333</v>
      </c>
      <c r="D1382" s="8">
        <v>91.529670715332003</v>
      </c>
      <c r="E1382" s="8">
        <v>82.669967651367102</v>
      </c>
      <c r="F1382" s="8">
        <v>74.619682312011705</v>
      </c>
      <c r="G1382" s="8">
        <v>68.369735717773395</v>
      </c>
      <c r="H1382" s="10">
        <f t="shared" si="42"/>
        <v>6.4057811582030055E-4</v>
      </c>
      <c r="I1382" s="10">
        <f>(1+H1382)*(1-U1382*$X$5) - 1</f>
        <v>5.901130403931365E-4</v>
      </c>
      <c r="J1382" s="8">
        <f t="shared" si="43"/>
        <v>196.14373003971312</v>
      </c>
      <c r="K1382" s="9">
        <f>P1381*C1382/C1381</f>
        <v>39.080360403892307</v>
      </c>
      <c r="L1382" s="9">
        <f>Q1381*D1382/D1381</f>
        <v>39.256344668869424</v>
      </c>
      <c r="M1382" s="9">
        <f>R1381*E1382/E1381</f>
        <v>38.882528037668123</v>
      </c>
      <c r="N1382" s="9">
        <f>S1381*F1382/F1381</f>
        <v>39.375150852988895</v>
      </c>
      <c r="O1382" s="9">
        <f>T1381*G1382/G1381</f>
        <v>39.54934607629437</v>
      </c>
      <c r="P1382" s="9">
        <f>IF(MOD($B1382,$X$4)=0,$J1382*X$2,K1382)</f>
        <v>39.228746007942625</v>
      </c>
      <c r="Q1382" s="9">
        <f>IF(MOD($B1382,$X$4)=0,$J1382*Y$2,L1382)</f>
        <v>39.228746007942625</v>
      </c>
      <c r="R1382" s="9">
        <f>IF(MOD($B1382,$X$4)=0,$J1382*Z$2,M1382)</f>
        <v>39.228746007942625</v>
      </c>
      <c r="S1382" s="9">
        <f>IF(MOD($B1382,$X$4)=0,$J1382*AA$2,N1382)</f>
        <v>39.228746007942625</v>
      </c>
      <c r="T1382" s="9">
        <f>IF(MOD($B1382,$X$4)=0,$J1382*AB$2,O1382)</f>
        <v>39.228746007942625</v>
      </c>
      <c r="U1382" s="5" cm="1">
        <f t="array" ref="U1382">SUM(ABS(P1382:T1382/J1382-K1382:O1382/J1382))</f>
        <v>5.0432769298786317E-3</v>
      </c>
    </row>
    <row r="1383" spans="1:21" x14ac:dyDescent="0.25">
      <c r="A1383" s="7">
        <v>42913</v>
      </c>
      <c r="B1383" s="12">
        <v>1380</v>
      </c>
      <c r="C1383" s="8">
        <v>33.9688911437988</v>
      </c>
      <c r="D1383" s="8">
        <v>91.248703002929602</v>
      </c>
      <c r="E1383" s="8">
        <v>82.614425659179602</v>
      </c>
      <c r="F1383" s="8">
        <v>75.312507629394503</v>
      </c>
      <c r="G1383" s="8">
        <v>68.831581115722599</v>
      </c>
      <c r="H1383" s="10">
        <f t="shared" si="42"/>
        <v>-4.069436682090366E-4</v>
      </c>
      <c r="I1383" s="10">
        <f>(1+H1383)*(1-U1383*$X$5) - 1</f>
        <v>-4.7435868774015066E-4</v>
      </c>
      <c r="J1383" s="8">
        <f t="shared" si="43"/>
        <v>196.06391059071456</v>
      </c>
      <c r="K1383" s="9">
        <f>P1382*C1383/C1382</f>
        <v>38.666478673001706</v>
      </c>
      <c r="L1383" s="9">
        <f>Q1382*D1383/D1382</f>
        <v>39.108325919679153</v>
      </c>
      <c r="M1383" s="9">
        <f>R1382*E1383/E1382</f>
        <v>39.202390092170567</v>
      </c>
      <c r="N1383" s="9">
        <f>S1382*F1383/F1382</f>
        <v>39.592975224167887</v>
      </c>
      <c r="O1383" s="9">
        <f>T1382*G1383/G1382</f>
        <v>39.493740681695279</v>
      </c>
      <c r="P1383" s="9">
        <f>IF(MOD($B1383,$X$4)=0,$J1383*X$2,K1383)</f>
        <v>39.212782118142911</v>
      </c>
      <c r="Q1383" s="9">
        <f>IF(MOD($B1383,$X$4)=0,$J1383*Y$2,L1383)</f>
        <v>39.212782118142911</v>
      </c>
      <c r="R1383" s="9">
        <f>IF(MOD($B1383,$X$4)=0,$J1383*Z$2,M1383)</f>
        <v>39.212782118142911</v>
      </c>
      <c r="S1383" s="9">
        <f>IF(MOD($B1383,$X$4)=0,$J1383*AA$2,N1383)</f>
        <v>39.212782118142911</v>
      </c>
      <c r="T1383" s="9">
        <f>IF(MOD($B1383,$X$4)=0,$J1383*AB$2,O1383)</f>
        <v>39.212782118142911</v>
      </c>
      <c r="U1383" s="5" cm="1">
        <f t="array" ref="U1383">SUM(ABS(P1383:T1383/J1383-K1383:O1383/J1383))</f>
        <v>6.7442464815209158E-3</v>
      </c>
    </row>
    <row r="1384" spans="1:21" x14ac:dyDescent="0.25">
      <c r="A1384" s="7">
        <v>42914</v>
      </c>
      <c r="B1384" s="12">
        <v>1381</v>
      </c>
      <c r="C1384" s="8">
        <v>34.4652099609375</v>
      </c>
      <c r="D1384" s="8">
        <v>93.461227416992102</v>
      </c>
      <c r="E1384" s="8">
        <v>82.7811279296875</v>
      </c>
      <c r="F1384" s="8">
        <v>76.826446533203097</v>
      </c>
      <c r="G1384" s="8">
        <v>69.284370422363196</v>
      </c>
      <c r="H1384" s="10">
        <f t="shared" si="42"/>
        <v>1.3511262975580252E-2</v>
      </c>
      <c r="I1384" s="10">
        <f>(1+H1384)*(1-U1384*$X$5) - 1</f>
        <v>1.3437557092678576E-2</v>
      </c>
      <c r="J1384" s="8">
        <f t="shared" si="43"/>
        <v>198.71298164672635</v>
      </c>
      <c r="K1384" s="9">
        <f>P1383*C1384/C1383</f>
        <v>39.78571932575462</v>
      </c>
      <c r="L1384" s="9">
        <f>Q1383*D1384/D1383</f>
        <v>40.16358179994134</v>
      </c>
      <c r="M1384" s="9">
        <f>R1383*E1384/E1383</f>
        <v>39.291907038032733</v>
      </c>
      <c r="N1384" s="9">
        <f>S1383*F1384/F1383</f>
        <v>40.001041044101925</v>
      </c>
      <c r="O1384" s="9">
        <f>T1383*G1384/G1383</f>
        <v>39.470732438895709</v>
      </c>
      <c r="P1384" s="9">
        <f>IF(MOD($B1384,$X$4)=0,$J1384*X$2,K1384)</f>
        <v>39.742596329345275</v>
      </c>
      <c r="Q1384" s="9">
        <f>IF(MOD($B1384,$X$4)=0,$J1384*Y$2,L1384)</f>
        <v>39.742596329345275</v>
      </c>
      <c r="R1384" s="9">
        <f>IF(MOD($B1384,$X$4)=0,$J1384*Z$2,M1384)</f>
        <v>39.742596329345275</v>
      </c>
      <c r="S1384" s="9">
        <f>IF(MOD($B1384,$X$4)=0,$J1384*AA$2,N1384)</f>
        <v>39.742596329345275</v>
      </c>
      <c r="T1384" s="9">
        <f>IF(MOD($B1384,$X$4)=0,$J1384*AB$2,O1384)</f>
        <v>39.742596329345275</v>
      </c>
      <c r="U1384" s="5" cm="1">
        <f t="array" ref="U1384">SUM(ABS(P1384:T1384/J1384-K1384:O1384/J1384))</f>
        <v>7.2723299280632592E-3</v>
      </c>
    </row>
    <row r="1385" spans="1:21" x14ac:dyDescent="0.25">
      <c r="A1385" s="7">
        <v>42915</v>
      </c>
      <c r="B1385" s="12">
        <v>1382</v>
      </c>
      <c r="C1385" s="8">
        <v>33.957077026367102</v>
      </c>
      <c r="D1385" s="8">
        <v>92.750053405761705</v>
      </c>
      <c r="E1385" s="8">
        <v>82.654113769531193</v>
      </c>
      <c r="F1385" s="8">
        <v>77.964050292968693</v>
      </c>
      <c r="G1385" s="8">
        <v>68.759147644042898</v>
      </c>
      <c r="H1385" s="10">
        <f t="shared" si="42"/>
        <v>-3.3320443903493979E-3</v>
      </c>
      <c r="I1385" s="10">
        <f>(1+H1385)*(1-U1385*$X$5) - 1</f>
        <v>-3.4117931965499393E-3</v>
      </c>
      <c r="J1385" s="8">
        <f t="shared" si="43"/>
        <v>198.05086117094078</v>
      </c>
      <c r="K1385" s="9">
        <f>P1384*C1385/C1384</f>
        <v>39.156656997388055</v>
      </c>
      <c r="L1385" s="9">
        <f>Q1384*D1385/D1384</f>
        <v>39.440183206498652</v>
      </c>
      <c r="M1385" s="9">
        <f>R1384*E1385/E1384</f>
        <v>39.681617787237343</v>
      </c>
      <c r="N1385" s="9">
        <f>S1384*F1385/F1384</f>
        <v>40.331082834282995</v>
      </c>
      <c r="O1385" s="9">
        <f>T1384*G1385/G1384</f>
        <v>39.441320345533732</v>
      </c>
      <c r="P1385" s="9">
        <f>IF(MOD($B1385,$X$4)=0,$J1385*X$2,K1385)</f>
        <v>39.610172234188155</v>
      </c>
      <c r="Q1385" s="9">
        <f>IF(MOD($B1385,$X$4)=0,$J1385*Y$2,L1385)</f>
        <v>39.610172234188155</v>
      </c>
      <c r="R1385" s="9">
        <f>IF(MOD($B1385,$X$4)=0,$J1385*Z$2,M1385)</f>
        <v>39.610172234188155</v>
      </c>
      <c r="S1385" s="9">
        <f>IF(MOD($B1385,$X$4)=0,$J1385*AA$2,N1385)</f>
        <v>39.610172234188155</v>
      </c>
      <c r="T1385" s="9">
        <f>IF(MOD($B1385,$X$4)=0,$J1385*AB$2,O1385)</f>
        <v>39.610172234188155</v>
      </c>
      <c r="U1385" s="5" cm="1">
        <f t="array" ref="U1385">SUM(ABS(P1385:T1385/J1385-K1385:O1385/J1385))</f>
        <v>8.0015421135698206E-3</v>
      </c>
    </row>
    <row r="1386" spans="1:21" x14ac:dyDescent="0.25">
      <c r="A1386" s="7">
        <v>42916</v>
      </c>
      <c r="B1386" s="12">
        <v>1383</v>
      </c>
      <c r="C1386" s="8">
        <v>34.037429809570298</v>
      </c>
      <c r="D1386" s="8">
        <v>94.347991943359304</v>
      </c>
      <c r="E1386" s="8">
        <v>82.820808410644503</v>
      </c>
      <c r="F1386" s="8">
        <v>78.177886962890597</v>
      </c>
      <c r="G1386" s="8">
        <v>68.532752990722599</v>
      </c>
      <c r="H1386" s="10">
        <f t="shared" si="42"/>
        <v>4.2123401847291575E-3</v>
      </c>
      <c r="I1386" s="10">
        <f>(1+H1386)*(1-U1386*$X$5) - 1</f>
        <v>4.1602757937699852E-3</v>
      </c>
      <c r="J1386" s="8">
        <f t="shared" si="43"/>
        <v>198.88511877207137</v>
      </c>
      <c r="K1386" s="9">
        <f>P1385*C1386/C1385</f>
        <v>39.703901961858875</v>
      </c>
      <c r="L1386" s="9">
        <f>Q1385*D1386/D1385</f>
        <v>40.292593627704633</v>
      </c>
      <c r="M1386" s="9">
        <f>R1385*E1386/E1385</f>
        <v>39.690056986971612</v>
      </c>
      <c r="N1386" s="9">
        <f>S1385*F1386/F1385</f>
        <v>39.718813425785612</v>
      </c>
      <c r="O1386" s="9">
        <f>T1385*G1386/G1385</f>
        <v>39.47975276975064</v>
      </c>
      <c r="P1386" s="9">
        <f>IF(MOD($B1386,$X$4)=0,$J1386*X$2,K1386)</f>
        <v>39.777023754414273</v>
      </c>
      <c r="Q1386" s="9">
        <f>IF(MOD($B1386,$X$4)=0,$J1386*Y$2,L1386)</f>
        <v>39.777023754414273</v>
      </c>
      <c r="R1386" s="9">
        <f>IF(MOD($B1386,$X$4)=0,$J1386*Z$2,M1386)</f>
        <v>39.777023754414273</v>
      </c>
      <c r="S1386" s="9">
        <f>IF(MOD($B1386,$X$4)=0,$J1386*AA$2,N1386)</f>
        <v>39.777023754414273</v>
      </c>
      <c r="T1386" s="9">
        <f>IF(MOD($B1386,$X$4)=0,$J1386*AB$2,O1386)</f>
        <v>39.777023754414273</v>
      </c>
      <c r="U1386" s="5" cm="1">
        <f t="array" ref="U1386">SUM(ABS(P1386:T1386/J1386-K1386:O1386/J1386))</f>
        <v>5.1845997978483271E-3</v>
      </c>
    </row>
    <row r="1387" spans="1:21" x14ac:dyDescent="0.25">
      <c r="A1387" s="7">
        <v>42919</v>
      </c>
      <c r="B1387" s="12">
        <v>1384</v>
      </c>
      <c r="C1387" s="8">
        <v>33.914539337158203</v>
      </c>
      <c r="D1387" s="8">
        <v>93.917778015136705</v>
      </c>
      <c r="E1387" s="8">
        <v>84.384666442871094</v>
      </c>
      <c r="F1387" s="8">
        <v>79.768959045410099</v>
      </c>
      <c r="G1387" s="8">
        <v>68.242973327636705</v>
      </c>
      <c r="H1387" s="10">
        <f t="shared" si="42"/>
        <v>5.3671443844740541E-3</v>
      </c>
      <c r="I1387" s="10">
        <f>(1+H1387)*(1-U1387*$X$5) - 1</f>
        <v>5.2531440422882714E-3</v>
      </c>
      <c r="J1387" s="8">
        <f t="shared" si="43"/>
        <v>199.95256392044433</v>
      </c>
      <c r="K1387" s="9">
        <f>P1386*C1387/C1386</f>
        <v>39.633410759318132</v>
      </c>
      <c r="L1387" s="9">
        <f>Q1386*D1387/D1386</f>
        <v>39.595645971062361</v>
      </c>
      <c r="M1387" s="9">
        <f>R1386*E1387/E1386</f>
        <v>40.528110580178868</v>
      </c>
      <c r="N1387" s="9">
        <f>S1386*F1387/F1386</f>
        <v>40.586563567781262</v>
      </c>
      <c r="O1387" s="9">
        <f>T1386*G1387/G1386</f>
        <v>39.608833042103704</v>
      </c>
      <c r="P1387" s="9">
        <f>IF(MOD($B1387,$X$4)=0,$J1387*X$2,K1387)</f>
        <v>39.990512784088871</v>
      </c>
      <c r="Q1387" s="9">
        <f>IF(MOD($B1387,$X$4)=0,$J1387*Y$2,L1387)</f>
        <v>39.990512784088871</v>
      </c>
      <c r="R1387" s="9">
        <f>IF(MOD($B1387,$X$4)=0,$J1387*Z$2,M1387)</f>
        <v>39.990512784088871</v>
      </c>
      <c r="S1387" s="9">
        <f>IF(MOD($B1387,$X$4)=0,$J1387*AA$2,N1387)</f>
        <v>39.990512784088871</v>
      </c>
      <c r="T1387" s="9">
        <f>IF(MOD($B1387,$X$4)=0,$J1387*AB$2,O1387)</f>
        <v>39.990512784088871</v>
      </c>
      <c r="U1387" s="5" cm="1">
        <f t="array" ref="U1387">SUM(ABS(P1387:T1387/J1387-K1387:O1387/J1387))</f>
        <v>1.1339175227915027E-2</v>
      </c>
    </row>
    <row r="1388" spans="1:21" x14ac:dyDescent="0.25">
      <c r="A1388" s="7">
        <v>42921</v>
      </c>
      <c r="B1388" s="12">
        <v>1385</v>
      </c>
      <c r="C1388" s="8">
        <v>34.053981781005803</v>
      </c>
      <c r="D1388" s="8">
        <v>94.374313354492102</v>
      </c>
      <c r="E1388" s="8">
        <v>83.051033020019503</v>
      </c>
      <c r="F1388" s="8">
        <v>80.568801879882798</v>
      </c>
      <c r="G1388" s="8">
        <v>68.206748962402301</v>
      </c>
      <c r="H1388" s="10">
        <f t="shared" si="42"/>
        <v>5.3291153354328991E-4</v>
      </c>
      <c r="I1388" s="10">
        <f>(1+H1388)*(1-U1388*$X$5) - 1</f>
        <v>4.6330812240058528E-4</v>
      </c>
      <c r="J1388" s="8">
        <f t="shared" si="43"/>
        <v>200.05912094791907</v>
      </c>
      <c r="K1388" s="9">
        <f>P1387*C1388/C1387</f>
        <v>40.154937097151034</v>
      </c>
      <c r="L1388" s="9">
        <f>Q1387*D1388/D1387</f>
        <v>40.184907101232298</v>
      </c>
      <c r="M1388" s="9">
        <f>R1387*E1388/E1387</f>
        <v>39.358494116551192</v>
      </c>
      <c r="N1388" s="9">
        <f>S1387*F1388/F1387</f>
        <v>40.391497396148729</v>
      </c>
      <c r="O1388" s="9">
        <f>T1387*G1388/G1387</f>
        <v>39.969285236835809</v>
      </c>
      <c r="P1388" s="9">
        <f>IF(MOD($B1388,$X$4)=0,$J1388*X$2,K1388)</f>
        <v>40.01182418958382</v>
      </c>
      <c r="Q1388" s="9">
        <f>IF(MOD($B1388,$X$4)=0,$J1388*Y$2,L1388)</f>
        <v>40.01182418958382</v>
      </c>
      <c r="R1388" s="9">
        <f>IF(MOD($B1388,$X$4)=0,$J1388*Z$2,M1388)</f>
        <v>40.01182418958382</v>
      </c>
      <c r="S1388" s="9">
        <f>IF(MOD($B1388,$X$4)=0,$J1388*AA$2,N1388)</f>
        <v>40.01182418958382</v>
      </c>
      <c r="T1388" s="9">
        <f>IF(MOD($B1388,$X$4)=0,$J1388*AB$2,O1388)</f>
        <v>40.01182418958382</v>
      </c>
      <c r="U1388" s="5" cm="1">
        <f t="array" ref="U1388">SUM(ABS(P1388:T1388/J1388-K1388:O1388/J1388))</f>
        <v>6.9566338438702968E-3</v>
      </c>
    </row>
    <row r="1389" spans="1:21" x14ac:dyDescent="0.25">
      <c r="A1389" s="7">
        <v>42922</v>
      </c>
      <c r="B1389" s="12">
        <v>1386</v>
      </c>
      <c r="C1389" s="8">
        <v>33.732559204101499</v>
      </c>
      <c r="D1389" s="8">
        <v>93.513893127441406</v>
      </c>
      <c r="E1389" s="8">
        <v>82.415962219238196</v>
      </c>
      <c r="F1389" s="8">
        <v>80.310798645019503</v>
      </c>
      <c r="G1389" s="8">
        <v>68.342590332031193</v>
      </c>
      <c r="H1389" s="10">
        <f t="shared" si="42"/>
        <v>-5.4826270996500837E-3</v>
      </c>
      <c r="I1389" s="10">
        <f>(1+H1389)*(1-U1389*$X$5) - 1</f>
        <v>-5.5216454750351973E-3</v>
      </c>
      <c r="J1389" s="8">
        <f t="shared" si="43"/>
        <v>198.96227138987783</v>
      </c>
      <c r="K1389" s="9">
        <f>P1388*C1389/C1388</f>
        <v>39.634167805071648</v>
      </c>
      <c r="L1389" s="9">
        <f>Q1388*D1389/D1388</f>
        <v>39.647032313169326</v>
      </c>
      <c r="M1389" s="9">
        <f>R1388*E1389/E1388</f>
        <v>39.705863621668009</v>
      </c>
      <c r="N1389" s="9">
        <f>S1388*F1389/F1388</f>
        <v>39.883695437103619</v>
      </c>
      <c r="O1389" s="9">
        <f>T1388*G1389/G1388</f>
        <v>40.091512212865204</v>
      </c>
      <c r="P1389" s="9">
        <f>IF(MOD($B1389,$X$4)=0,$J1389*X$2,K1389)</f>
        <v>39.792454277975565</v>
      </c>
      <c r="Q1389" s="9">
        <f>IF(MOD($B1389,$X$4)=0,$J1389*Y$2,L1389)</f>
        <v>39.792454277975565</v>
      </c>
      <c r="R1389" s="9">
        <f>IF(MOD($B1389,$X$4)=0,$J1389*Z$2,M1389)</f>
        <v>39.792454277975565</v>
      </c>
      <c r="S1389" s="9">
        <f>IF(MOD($B1389,$X$4)=0,$J1389*AA$2,N1389)</f>
        <v>39.792454277975565</v>
      </c>
      <c r="T1389" s="9">
        <f>IF(MOD($B1389,$X$4)=0,$J1389*AB$2,O1389)</f>
        <v>39.792454277975565</v>
      </c>
      <c r="U1389" s="5" cm="1">
        <f t="array" ref="U1389">SUM(ABS(P1389:T1389/J1389-K1389:O1389/J1389))</f>
        <v>3.9233477914301651E-3</v>
      </c>
    </row>
    <row r="1390" spans="1:21" x14ac:dyDescent="0.25">
      <c r="A1390" s="7">
        <v>42923</v>
      </c>
      <c r="B1390" s="12">
        <v>1387</v>
      </c>
      <c r="C1390" s="8">
        <v>34.075241088867102</v>
      </c>
      <c r="D1390" s="8">
        <v>93.873870849609304</v>
      </c>
      <c r="E1390" s="8">
        <v>82.153991699218693</v>
      </c>
      <c r="F1390" s="8">
        <v>80.715003967285099</v>
      </c>
      <c r="G1390" s="8">
        <v>68.215805053710895</v>
      </c>
      <c r="H1390" s="10">
        <f t="shared" si="42"/>
        <v>2.8014952745685218E-3</v>
      </c>
      <c r="I1390" s="10">
        <f>(1+H1390)*(1-U1390*$X$5) - 1</f>
        <v>2.7589481878369515E-3</v>
      </c>
      <c r="J1390" s="8">
        <f t="shared" si="43"/>
        <v>199.51966325299401</v>
      </c>
      <c r="K1390" s="9">
        <f>P1389*C1390/C1389</f>
        <v>40.19669734619103</v>
      </c>
      <c r="L1390" s="9">
        <f>Q1389*D1390/D1389</f>
        <v>39.945633624609492</v>
      </c>
      <c r="M1390" s="9">
        <f>R1389*E1390/E1389</f>
        <v>39.665968465526724</v>
      </c>
      <c r="N1390" s="9">
        <f>S1389*F1390/F1389</f>
        <v>39.992730231851482</v>
      </c>
      <c r="O1390" s="9">
        <f>T1389*G1390/G1389</f>
        <v>39.718633584815265</v>
      </c>
      <c r="P1390" s="9">
        <f>IF(MOD($B1390,$X$4)=0,$J1390*X$2,K1390)</f>
        <v>39.903932650598804</v>
      </c>
      <c r="Q1390" s="9">
        <f>IF(MOD($B1390,$X$4)=0,$J1390*Y$2,L1390)</f>
        <v>39.903932650598804</v>
      </c>
      <c r="R1390" s="9">
        <f>IF(MOD($B1390,$X$4)=0,$J1390*Z$2,M1390)</f>
        <v>39.903932650598804</v>
      </c>
      <c r="S1390" s="9">
        <f>IF(MOD($B1390,$X$4)=0,$J1390*AA$2,N1390)</f>
        <v>39.903932650598804</v>
      </c>
      <c r="T1390" s="9">
        <f>IF(MOD($B1390,$X$4)=0,$J1390*AB$2,O1390)</f>
        <v>39.903932650598804</v>
      </c>
      <c r="U1390" s="5" cm="1">
        <f t="array" ref="U1390">SUM(ABS(P1390:T1390/J1390-K1390:O1390/J1390))</f>
        <v>4.2428224261675807E-3</v>
      </c>
    </row>
    <row r="1391" spans="1:21" x14ac:dyDescent="0.25">
      <c r="A1391" s="7">
        <v>42926</v>
      </c>
      <c r="B1391" s="12">
        <v>1388</v>
      </c>
      <c r="C1391" s="8">
        <v>34.283226013183501</v>
      </c>
      <c r="D1391" s="8">
        <v>94.681610107421804</v>
      </c>
      <c r="E1391" s="8">
        <v>81.796768188476506</v>
      </c>
      <c r="F1391" s="8">
        <v>80.147377014160099</v>
      </c>
      <c r="G1391" s="8">
        <v>66.314132690429602</v>
      </c>
      <c r="H1391" s="10">
        <f t="shared" si="42"/>
        <v>-4.9099576278320844E-3</v>
      </c>
      <c r="I1391" s="10">
        <f>(1+H1391)*(1-U1391*$X$5) - 1</f>
        <v>-5.0103170959751031E-3</v>
      </c>
      <c r="J1391" s="8">
        <f t="shared" si="43"/>
        <v>198.54003016050248</v>
      </c>
      <c r="K1391" s="9">
        <f>P1390*C1391/C1390</f>
        <v>40.147494138267135</v>
      </c>
      <c r="L1391" s="9">
        <f>Q1390*D1391/D1390</f>
        <v>40.247286692051212</v>
      </c>
      <c r="M1391" s="9">
        <f>R1390*E1391/E1390</f>
        <v>39.730421630391099</v>
      </c>
      <c r="N1391" s="9">
        <f>S1390*F1391/F1390</f>
        <v>39.623308892996747</v>
      </c>
      <c r="O1391" s="9">
        <f>T1390*G1391/G1390</f>
        <v>38.791518806796283</v>
      </c>
      <c r="P1391" s="9">
        <f>IF(MOD($B1391,$X$4)=0,$J1391*X$2,K1391)</f>
        <v>39.708006032100499</v>
      </c>
      <c r="Q1391" s="9">
        <f>IF(MOD($B1391,$X$4)=0,$J1391*Y$2,L1391)</f>
        <v>39.708006032100499</v>
      </c>
      <c r="R1391" s="9">
        <f>IF(MOD($B1391,$X$4)=0,$J1391*Z$2,M1391)</f>
        <v>39.708006032100499</v>
      </c>
      <c r="S1391" s="9">
        <f>IF(MOD($B1391,$X$4)=0,$J1391*AA$2,N1391)</f>
        <v>39.708006032100499</v>
      </c>
      <c r="T1391" s="9">
        <f>IF(MOD($B1391,$X$4)=0,$J1391*AB$2,O1391)</f>
        <v>39.708006032100499</v>
      </c>
      <c r="U1391" s="5" cm="1">
        <f t="array" ref="U1391">SUM(ABS(P1391:T1391/J1391-K1391:O1391/J1391))</f>
        <v>1.0085466025149564E-2</v>
      </c>
    </row>
    <row r="1392" spans="1:21" x14ac:dyDescent="0.25">
      <c r="A1392" s="7">
        <v>42927</v>
      </c>
      <c r="B1392" s="12">
        <v>1389</v>
      </c>
      <c r="C1392" s="8">
        <v>34.394302368163999</v>
      </c>
      <c r="D1392" s="8">
        <v>95.032791137695298</v>
      </c>
      <c r="E1392" s="8">
        <v>81.860282897949205</v>
      </c>
      <c r="F1392" s="8">
        <v>79.837760925292898</v>
      </c>
      <c r="G1392" s="8">
        <v>66.531463623046804</v>
      </c>
      <c r="H1392" s="10">
        <f t="shared" si="42"/>
        <v>1.4279478851084715E-3</v>
      </c>
      <c r="I1392" s="10">
        <f>(1+H1392)*(1-U1392*$X$5) - 1</f>
        <v>1.40417794055403E-3</v>
      </c>
      <c r="J1392" s="8">
        <f t="shared" si="43"/>
        <v>198.82353497667955</v>
      </c>
      <c r="K1392" s="9">
        <f>P1391*C1392/C1391</f>
        <v>39.836658469064659</v>
      </c>
      <c r="L1392" s="9">
        <f>Q1391*D1392/D1391</f>
        <v>39.855285936325174</v>
      </c>
      <c r="M1392" s="9">
        <f>R1391*E1392/E1391</f>
        <v>39.738839065271904</v>
      </c>
      <c r="N1392" s="9">
        <f>S1391*F1392/F1391</f>
        <v>39.554610649963386</v>
      </c>
      <c r="O1392" s="9">
        <f>T1391*G1392/G1391</f>
        <v>39.838140856054423</v>
      </c>
      <c r="P1392" s="9">
        <f>IF(MOD($B1392,$X$4)=0,$J1392*X$2,K1392)</f>
        <v>39.764706995335914</v>
      </c>
      <c r="Q1392" s="9">
        <f>IF(MOD($B1392,$X$4)=0,$J1392*Y$2,L1392)</f>
        <v>39.764706995335914</v>
      </c>
      <c r="R1392" s="9">
        <f>IF(MOD($B1392,$X$4)=0,$J1392*Z$2,M1392)</f>
        <v>39.764706995335914</v>
      </c>
      <c r="S1392" s="9">
        <f>IF(MOD($B1392,$X$4)=0,$J1392*AA$2,N1392)</f>
        <v>39.764706995335914</v>
      </c>
      <c r="T1392" s="9">
        <f>IF(MOD($B1392,$X$4)=0,$J1392*AB$2,O1392)</f>
        <v>39.764706995335914</v>
      </c>
      <c r="U1392" s="5" cm="1">
        <f t="array" ref="U1392">SUM(ABS(P1392:T1392/J1392-K1392:O1392/J1392))</f>
        <v>2.3736050710918832E-3</v>
      </c>
    </row>
    <row r="1393" spans="1:21" x14ac:dyDescent="0.25">
      <c r="A1393" s="7">
        <v>42928</v>
      </c>
      <c r="B1393" s="12">
        <v>1390</v>
      </c>
      <c r="C1393" s="8">
        <v>34.4439277648925</v>
      </c>
      <c r="D1393" s="8">
        <v>95.664939880371094</v>
      </c>
      <c r="E1393" s="8">
        <v>82.471519470214801</v>
      </c>
      <c r="F1393" s="8">
        <v>79.562545776367102</v>
      </c>
      <c r="G1393" s="8">
        <v>66.957084655761705</v>
      </c>
      <c r="H1393" s="10">
        <f t="shared" si="42"/>
        <v>3.7023350552973788E-3</v>
      </c>
      <c r="I1393" s="10">
        <f>(1+H1393)*(1-U1393*$X$5) - 1</f>
        <v>3.6646990049129524E-3</v>
      </c>
      <c r="J1393" s="8">
        <f t="shared" si="43"/>
        <v>199.55964632004188</v>
      </c>
      <c r="K1393" s="9">
        <f>P1392*C1393/C1392</f>
        <v>39.822081014419453</v>
      </c>
      <c r="L1393" s="9">
        <f>Q1392*D1393/D1392</f>
        <v>40.029217899719974</v>
      </c>
      <c r="M1393" s="9">
        <f>R1392*E1393/E1392</f>
        <v>40.061623183999409</v>
      </c>
      <c r="N1393" s="9">
        <f>S1392*F1393/F1392</f>
        <v>39.62763088459738</v>
      </c>
      <c r="O1393" s="9">
        <f>T1392*G1393/G1392</f>
        <v>40.019093337305662</v>
      </c>
      <c r="P1393" s="9">
        <f>IF(MOD($B1393,$X$4)=0,$J1393*X$2,K1393)</f>
        <v>39.911929264008378</v>
      </c>
      <c r="Q1393" s="9">
        <f>IF(MOD($B1393,$X$4)=0,$J1393*Y$2,L1393)</f>
        <v>39.911929264008378</v>
      </c>
      <c r="R1393" s="9">
        <f>IF(MOD($B1393,$X$4)=0,$J1393*Z$2,M1393)</f>
        <v>39.911929264008378</v>
      </c>
      <c r="S1393" s="9">
        <f>IF(MOD($B1393,$X$4)=0,$J1393*AA$2,N1393)</f>
        <v>39.911929264008378</v>
      </c>
      <c r="T1393" s="9">
        <f>IF(MOD($B1393,$X$4)=0,$J1393*AB$2,O1393)</f>
        <v>39.911929264008378</v>
      </c>
      <c r="U1393" s="5" cm="1">
        <f t="array" ref="U1393">SUM(ABS(P1393:T1393/J1393-K1393:O1393/J1393))</f>
        <v>3.7497223100895205E-3</v>
      </c>
    </row>
    <row r="1394" spans="1:21" x14ac:dyDescent="0.25">
      <c r="A1394" s="7">
        <v>42929</v>
      </c>
      <c r="B1394" s="12">
        <v>1391</v>
      </c>
      <c r="C1394" s="8">
        <v>34.923702239990199</v>
      </c>
      <c r="D1394" s="8">
        <v>95.2347412109375</v>
      </c>
      <c r="E1394" s="8">
        <v>82.662040710449205</v>
      </c>
      <c r="F1394" s="8">
        <v>80.069969177246094</v>
      </c>
      <c r="G1394" s="8">
        <v>67.962272644042898</v>
      </c>
      <c r="H1394" s="10">
        <f t="shared" si="42"/>
        <v>6.6264896412182583E-3</v>
      </c>
      <c r="I1394" s="10">
        <f>(1+H1394)*(1-U1394*$X$5) - 1</f>
        <v>6.5637352904250879E-3</v>
      </c>
      <c r="J1394" s="8">
        <f t="shared" si="43"/>
        <v>200.88202624918682</v>
      </c>
      <c r="K1394" s="9">
        <f>P1393*C1394/C1393</f>
        <v>40.467868326576436</v>
      </c>
      <c r="L1394" s="9">
        <f>Q1393*D1394/D1393</f>
        <v>39.732448057148524</v>
      </c>
      <c r="M1394" s="9">
        <f>R1393*E1394/E1393</f>
        <v>40.004131642627982</v>
      </c>
      <c r="N1394" s="9">
        <f>S1393*F1394/F1393</f>
        <v>40.166474247268582</v>
      </c>
      <c r="O1394" s="9">
        <f>T1393*G1394/G1393</f>
        <v>40.51110397556532</v>
      </c>
      <c r="P1394" s="9">
        <f>IF(MOD($B1394,$X$4)=0,$J1394*X$2,K1394)</f>
        <v>40.176405249837366</v>
      </c>
      <c r="Q1394" s="9">
        <f>IF(MOD($B1394,$X$4)=0,$J1394*Y$2,L1394)</f>
        <v>40.176405249837366</v>
      </c>
      <c r="R1394" s="9">
        <f>IF(MOD($B1394,$X$4)=0,$J1394*Z$2,M1394)</f>
        <v>40.176405249837366</v>
      </c>
      <c r="S1394" s="9">
        <f>IF(MOD($B1394,$X$4)=0,$J1394*AA$2,N1394)</f>
        <v>40.176405249837366</v>
      </c>
      <c r="T1394" s="9">
        <f>IF(MOD($B1394,$X$4)=0,$J1394*AB$2,O1394)</f>
        <v>40.176405249837366</v>
      </c>
      <c r="U1394" s="5" cm="1">
        <f t="array" ref="U1394">SUM(ABS(P1394:T1394/J1394-K1394:O1394/J1394))</f>
        <v>6.2341247164670321E-3</v>
      </c>
    </row>
    <row r="1395" spans="1:21" x14ac:dyDescent="0.25">
      <c r="A1395" s="7">
        <v>42930</v>
      </c>
      <c r="B1395" s="12">
        <v>1392</v>
      </c>
      <c r="C1395" s="8">
        <v>35.223854064941399</v>
      </c>
      <c r="D1395" s="8">
        <v>95.498138427734304</v>
      </c>
      <c r="E1395" s="8">
        <v>82.908119201660099</v>
      </c>
      <c r="F1395" s="8">
        <v>79.338943481445298</v>
      </c>
      <c r="G1395" s="8">
        <v>69.130409240722599</v>
      </c>
      <c r="H1395" s="10">
        <f t="shared" si="42"/>
        <v>4.4790744011322658E-3</v>
      </c>
      <c r="I1395" s="10">
        <f>(1+H1395)*(1-U1395*$X$5) - 1</f>
        <v>4.4117769267140172E-3</v>
      </c>
      <c r="J1395" s="8">
        <f t="shared" si="43"/>
        <v>201.78179179060714</v>
      </c>
      <c r="K1395" s="9">
        <f>P1394*C1395/C1394</f>
        <v>40.521701440740891</v>
      </c>
      <c r="L1395" s="9">
        <f>Q1394*D1395/D1394</f>
        <v>40.287523873032534</v>
      </c>
      <c r="M1395" s="9">
        <f>R1394*E1395/E1394</f>
        <v>40.296007295724287</v>
      </c>
      <c r="N1395" s="9">
        <f>S1394*F1395/F1394</f>
        <v>39.809601254477727</v>
      </c>
      <c r="O1395" s="9">
        <f>T1394*G1395/G1394</f>
        <v>40.866957926631692</v>
      </c>
      <c r="P1395" s="9">
        <f>IF(MOD($B1395,$X$4)=0,$J1395*X$2,K1395)</f>
        <v>40.356358358121433</v>
      </c>
      <c r="Q1395" s="9">
        <f>IF(MOD($B1395,$X$4)=0,$J1395*Y$2,L1395)</f>
        <v>40.356358358121433</v>
      </c>
      <c r="R1395" s="9">
        <f>IF(MOD($B1395,$X$4)=0,$J1395*Z$2,M1395)</f>
        <v>40.356358358121433</v>
      </c>
      <c r="S1395" s="9">
        <f>IF(MOD($B1395,$X$4)=0,$J1395*AA$2,N1395)</f>
        <v>40.356358358121433</v>
      </c>
      <c r="T1395" s="9">
        <f>IF(MOD($B1395,$X$4)=0,$J1395*AB$2,O1395)</f>
        <v>40.356358358121433</v>
      </c>
      <c r="U1395" s="5" cm="1">
        <f t="array" ref="U1395">SUM(ABS(P1395:T1395/J1395-K1395:O1395/J1395))</f>
        <v>6.6997388132143398E-3</v>
      </c>
    </row>
    <row r="1396" spans="1:21" x14ac:dyDescent="0.25">
      <c r="A1396" s="7">
        <v>42933</v>
      </c>
      <c r="B1396" s="12">
        <v>1393</v>
      </c>
      <c r="C1396" s="8">
        <v>35.3467407226562</v>
      </c>
      <c r="D1396" s="8">
        <v>95.559585571289006</v>
      </c>
      <c r="E1396" s="8">
        <v>82.725547790527301</v>
      </c>
      <c r="F1396" s="8">
        <v>78.599288940429602</v>
      </c>
      <c r="G1396" s="8">
        <v>69.1575927734375</v>
      </c>
      <c r="H1396" s="10">
        <f t="shared" si="42"/>
        <v>-1.3998834736191901E-3</v>
      </c>
      <c r="I1396" s="10">
        <f>(1+H1396)*(1-U1396*$X$5) - 1</f>
        <v>-1.4347836481040099E-3</v>
      </c>
      <c r="J1396" s="8">
        <f t="shared" si="43"/>
        <v>201.49932079500221</v>
      </c>
      <c r="K1396" s="9">
        <f>P1395*C1396/C1395</f>
        <v>40.497150958131272</v>
      </c>
      <c r="L1396" s="9">
        <f>Q1395*D1396/D1395</f>
        <v>40.382325177854291</v>
      </c>
      <c r="M1396" s="9">
        <f>R1395*E1396/E1395</f>
        <v>40.267489893071563</v>
      </c>
      <c r="N1396" s="9">
        <f>S1395*F1396/F1395</f>
        <v>39.980127437861924</v>
      </c>
      <c r="O1396" s="9">
        <f>T1395*G1396/G1395</f>
        <v>40.372227328083149</v>
      </c>
      <c r="P1396" s="9">
        <f>IF(MOD($B1396,$X$4)=0,$J1396*X$2,K1396)</f>
        <v>40.299864159000442</v>
      </c>
      <c r="Q1396" s="9">
        <f>IF(MOD($B1396,$X$4)=0,$J1396*Y$2,L1396)</f>
        <v>40.299864159000442</v>
      </c>
      <c r="R1396" s="9">
        <f>IF(MOD($B1396,$X$4)=0,$J1396*Z$2,M1396)</f>
        <v>40.299864159000442</v>
      </c>
      <c r="S1396" s="9">
        <f>IF(MOD($B1396,$X$4)=0,$J1396*AA$2,N1396)</f>
        <v>40.299864159000442</v>
      </c>
      <c r="T1396" s="9">
        <f>IF(MOD($B1396,$X$4)=0,$J1396*AB$2,O1396)</f>
        <v>40.299864159000442</v>
      </c>
      <c r="U1396" s="5" cm="1">
        <f t="array" ref="U1396">SUM(ABS(P1396:T1396/J1396-K1396:O1396/J1396))</f>
        <v>3.4949099151119489E-3</v>
      </c>
    </row>
    <row r="1397" spans="1:21" x14ac:dyDescent="0.25">
      <c r="A1397" s="7">
        <v>42934</v>
      </c>
      <c r="B1397" s="12">
        <v>1394</v>
      </c>
      <c r="C1397" s="8">
        <v>35.469650268554602</v>
      </c>
      <c r="D1397" s="8">
        <v>94.684127807617102</v>
      </c>
      <c r="E1397" s="8">
        <v>82.336555480957003</v>
      </c>
      <c r="F1397" s="8">
        <v>78.324104309082003</v>
      </c>
      <c r="G1397" s="8">
        <v>69.003646850585895</v>
      </c>
      <c r="H1397" s="10">
        <f t="shared" si="42"/>
        <v>-3.2226911659827273E-3</v>
      </c>
      <c r="I1397" s="10">
        <f>(1+H1397)*(1-U1397*$X$5) - 1</f>
        <v>-3.2534776408330579E-3</v>
      </c>
      <c r="J1397" s="8">
        <f t="shared" si="43"/>
        <v>200.84995071392464</v>
      </c>
      <c r="K1397" s="9">
        <f>P1396*C1397/C1396</f>
        <v>40.439996966220633</v>
      </c>
      <c r="L1397" s="9">
        <f>Q1396*D1397/D1396</f>
        <v>39.930661752543791</v>
      </c>
      <c r="M1397" s="9">
        <f>R1396*E1397/E1396</f>
        <v>40.110366021444761</v>
      </c>
      <c r="N1397" s="9">
        <f>S1396*F1397/F1396</f>
        <v>40.158769965764698</v>
      </c>
      <c r="O1397" s="9">
        <f>T1396*G1397/G1396</f>
        <v>40.210156007950765</v>
      </c>
      <c r="P1397" s="9">
        <f>IF(MOD($B1397,$X$4)=0,$J1397*X$2,K1397)</f>
        <v>40.169990142784933</v>
      </c>
      <c r="Q1397" s="9">
        <f>IF(MOD($B1397,$X$4)=0,$J1397*Y$2,L1397)</f>
        <v>40.169990142784933</v>
      </c>
      <c r="R1397" s="9">
        <f>IF(MOD($B1397,$X$4)=0,$J1397*Z$2,M1397)</f>
        <v>40.169990142784933</v>
      </c>
      <c r="S1397" s="9">
        <f>IF(MOD($B1397,$X$4)=0,$J1397*AA$2,N1397)</f>
        <v>40.169990142784933</v>
      </c>
      <c r="T1397" s="9">
        <f>IF(MOD($B1397,$X$4)=0,$J1397*AB$2,O1397)</f>
        <v>40.169990142784933</v>
      </c>
      <c r="U1397" s="5" cm="1">
        <f t="array" ref="U1397">SUM(ABS(P1397:T1397/J1397-K1397:O1397/J1397))</f>
        <v>3.0886010924973673E-3</v>
      </c>
    </row>
    <row r="1398" spans="1:21" x14ac:dyDescent="0.25">
      <c r="A1398" s="7">
        <v>42935</v>
      </c>
      <c r="B1398" s="12">
        <v>1395</v>
      </c>
      <c r="C1398" s="8">
        <v>35.691802978515597</v>
      </c>
      <c r="D1398" s="8">
        <v>95.373893737792898</v>
      </c>
      <c r="E1398" s="8">
        <v>82.923995971679602</v>
      </c>
      <c r="F1398" s="8">
        <v>78.435890197753906</v>
      </c>
      <c r="G1398" s="8">
        <v>68.704818725585895</v>
      </c>
      <c r="H1398" s="10">
        <f t="shared" si="42"/>
        <v>3.5558655099079406E-3</v>
      </c>
      <c r="I1398" s="10">
        <f>(1+H1398)*(1-U1398*$X$5) - 1</f>
        <v>3.5158050200032598E-3</v>
      </c>
      <c r="J1398" s="8">
        <f t="shared" si="43"/>
        <v>201.56414612633498</v>
      </c>
      <c r="K1398" s="9">
        <f>P1397*C1398/C1397</f>
        <v>40.421581914955226</v>
      </c>
      <c r="L1398" s="9">
        <f>Q1397*D1398/D1397</f>
        <v>40.462625152026277</v>
      </c>
      <c r="M1398" s="9">
        <f>R1397*E1398/E1397</f>
        <v>40.456587979966223</v>
      </c>
      <c r="N1398" s="9">
        <f>S1397*F1398/F1397</f>
        <v>40.227321638442163</v>
      </c>
      <c r="O1398" s="9">
        <f>T1397*G1398/G1397</f>
        <v>39.99602944094508</v>
      </c>
      <c r="P1398" s="9">
        <f>IF(MOD($B1398,$X$4)=0,$J1398*X$2,K1398)</f>
        <v>40.312829225266995</v>
      </c>
      <c r="Q1398" s="9">
        <f>IF(MOD($B1398,$X$4)=0,$J1398*Y$2,L1398)</f>
        <v>40.312829225266995</v>
      </c>
      <c r="R1398" s="9">
        <f>IF(MOD($B1398,$X$4)=0,$J1398*Z$2,M1398)</f>
        <v>40.312829225266995</v>
      </c>
      <c r="S1398" s="9">
        <f>IF(MOD($B1398,$X$4)=0,$J1398*AA$2,N1398)</f>
        <v>40.312829225266995</v>
      </c>
      <c r="T1398" s="9">
        <f>IF(MOD($B1398,$X$4)=0,$J1398*AB$2,O1398)</f>
        <v>40.312829225266995</v>
      </c>
      <c r="U1398" s="5" cm="1">
        <f t="array" ref="U1398">SUM(ABS(P1398:T1398/J1398-K1398:O1398/J1398))</f>
        <v>3.9918544927587118E-3</v>
      </c>
    </row>
    <row r="1399" spans="1:21" x14ac:dyDescent="0.25">
      <c r="A1399" s="7">
        <v>42936</v>
      </c>
      <c r="B1399" s="12">
        <v>1396</v>
      </c>
      <c r="C1399" s="8">
        <v>35.5310859680175</v>
      </c>
      <c r="D1399" s="8">
        <v>94.905197143554602</v>
      </c>
      <c r="E1399" s="8">
        <v>83.058975219726506</v>
      </c>
      <c r="F1399" s="8">
        <v>78.435890197753906</v>
      </c>
      <c r="G1399" s="8">
        <v>68.840644836425696</v>
      </c>
      <c r="H1399" s="10">
        <f t="shared" si="42"/>
        <v>-1.1625039345346533E-3</v>
      </c>
      <c r="I1399" s="10">
        <f>(1+H1399)*(1-U1399*$X$5) - 1</f>
        <v>-1.1908727748891623E-3</v>
      </c>
      <c r="J1399" s="8">
        <f t="shared" si="43"/>
        <v>201.329827013402</v>
      </c>
      <c r="K1399" s="9">
        <f>P1398*C1399/C1398</f>
        <v>40.131304145076875</v>
      </c>
      <c r="L1399" s="9">
        <f>Q1398*D1399/D1398</f>
        <v>40.114719606151112</v>
      </c>
      <c r="M1399" s="9">
        <f>R1398*E1399/E1398</f>
        <v>40.378448293809328</v>
      </c>
      <c r="N1399" s="9">
        <f>S1398*F1399/F1398</f>
        <v>40.312829225266995</v>
      </c>
      <c r="O1399" s="9">
        <f>T1398*G1399/G1398</f>
        <v>40.392525743097671</v>
      </c>
      <c r="P1399" s="9">
        <f>IF(MOD($B1399,$X$4)=0,$J1399*X$2,K1399)</f>
        <v>40.265965402680401</v>
      </c>
      <c r="Q1399" s="9">
        <f>IF(MOD($B1399,$X$4)=0,$J1399*Y$2,L1399)</f>
        <v>40.265965402680401</v>
      </c>
      <c r="R1399" s="9">
        <f>IF(MOD($B1399,$X$4)=0,$J1399*Z$2,M1399)</f>
        <v>40.265965402680401</v>
      </c>
      <c r="S1399" s="9">
        <f>IF(MOD($B1399,$X$4)=0,$J1399*AA$2,N1399)</f>
        <v>40.265965402680401</v>
      </c>
      <c r="T1399" s="9">
        <f>IF(MOD($B1399,$X$4)=0,$J1399*AB$2,O1399)</f>
        <v>40.265965402680401</v>
      </c>
      <c r="U1399" s="5" cm="1">
        <f t="array" ref="U1399">SUM(ABS(P1399:T1399/J1399-K1399:O1399/J1399))</f>
        <v>2.8401857625772742E-3</v>
      </c>
    </row>
    <row r="1400" spans="1:21" x14ac:dyDescent="0.25">
      <c r="A1400" s="7">
        <v>42937</v>
      </c>
      <c r="B1400" s="12">
        <v>1397</v>
      </c>
      <c r="C1400" s="8">
        <v>35.514549255371001</v>
      </c>
      <c r="D1400" s="8">
        <v>94.259651184082003</v>
      </c>
      <c r="E1400" s="8">
        <v>81.963470458984304</v>
      </c>
      <c r="F1400" s="8">
        <v>78.169288635253906</v>
      </c>
      <c r="G1400" s="8">
        <v>68.9583740234375</v>
      </c>
      <c r="H1400" s="10">
        <f t="shared" si="42"/>
        <v>-4.4291418193715959E-3</v>
      </c>
      <c r="I1400" s="10">
        <f>(1+H1400)*(1-U1400*$X$5) - 1</f>
        <v>-4.473674642180181E-3</v>
      </c>
      <c r="J1400" s="8">
        <f t="shared" si="43"/>
        <v>200.43810865709008</v>
      </c>
      <c r="K1400" s="9">
        <f>P1399*C1400/C1399</f>
        <v>40.247225004486623</v>
      </c>
      <c r="L1400" s="9">
        <f>Q1399*D1400/D1399</f>
        <v>39.992075962983584</v>
      </c>
      <c r="M1400" s="9">
        <f>R1399*E1400/E1399</f>
        <v>39.7348782242289</v>
      </c>
      <c r="N1400" s="9">
        <f>S1399*F1400/F1399</f>
        <v>40.129102427518646</v>
      </c>
      <c r="O1400" s="9">
        <f>T1399*G1400/G1399</f>
        <v>40.33482703787233</v>
      </c>
      <c r="P1400" s="9">
        <f>IF(MOD($B1400,$X$4)=0,$J1400*X$2,K1400)</f>
        <v>40.087621731418018</v>
      </c>
      <c r="Q1400" s="9">
        <f>IF(MOD($B1400,$X$4)=0,$J1400*Y$2,L1400)</f>
        <v>40.087621731418018</v>
      </c>
      <c r="R1400" s="9">
        <f>IF(MOD($B1400,$X$4)=0,$J1400*Z$2,M1400)</f>
        <v>40.087621731418018</v>
      </c>
      <c r="S1400" s="9">
        <f>IF(MOD($B1400,$X$4)=0,$J1400*AA$2,N1400)</f>
        <v>40.087621731418018</v>
      </c>
      <c r="T1400" s="9">
        <f>IF(MOD($B1400,$X$4)=0,$J1400*AB$2,O1400)</f>
        <v>40.087621731418018</v>
      </c>
      <c r="U1400" s="5" cm="1">
        <f t="array" ref="U1400">SUM(ABS(P1400:T1400/J1400-K1400:O1400/J1400))</f>
        <v>4.473094249661691E-3</v>
      </c>
    </row>
    <row r="1401" spans="1:21" x14ac:dyDescent="0.25">
      <c r="A1401" s="7">
        <v>42940</v>
      </c>
      <c r="B1401" s="12">
        <v>1398</v>
      </c>
      <c r="C1401" s="8">
        <v>35.944679260253899</v>
      </c>
      <c r="D1401" s="8">
        <v>95.665710449218693</v>
      </c>
      <c r="E1401" s="8">
        <v>81.923774719238196</v>
      </c>
      <c r="F1401" s="8">
        <v>78.504699707031193</v>
      </c>
      <c r="G1401" s="8">
        <v>69.628479003906193</v>
      </c>
      <c r="H1401" s="10">
        <f t="shared" si="42"/>
        <v>8.1104591052467701E-3</v>
      </c>
      <c r="I1401" s="10">
        <f>(1+H1401)*(1-U1401*$X$5) - 1</f>
        <v>8.0608015089342899E-3</v>
      </c>
      <c r="J1401" s="8">
        <f t="shared" si="43"/>
        <v>202.06375374048642</v>
      </c>
      <c r="K1401" s="9">
        <f>P1400*C1401/C1400</f>
        <v>40.57313792950044</v>
      </c>
      <c r="L1401" s="9">
        <f>Q1400*D1401/D1400</f>
        <v>40.685603701907993</v>
      </c>
      <c r="M1401" s="9">
        <f>R1400*E1401/E1400</f>
        <v>40.06820688977723</v>
      </c>
      <c r="N1401" s="9">
        <f>S1400*F1401/F1400</f>
        <v>40.259630872152009</v>
      </c>
      <c r="O1401" s="9">
        <f>T1400*G1401/G1400</f>
        <v>40.477174347148747</v>
      </c>
      <c r="P1401" s="9">
        <f>IF(MOD($B1401,$X$4)=0,$J1401*X$2,K1401)</f>
        <v>40.412750748097288</v>
      </c>
      <c r="Q1401" s="9">
        <f>IF(MOD($B1401,$X$4)=0,$J1401*Y$2,L1401)</f>
        <v>40.412750748097288</v>
      </c>
      <c r="R1401" s="9">
        <f>IF(MOD($B1401,$X$4)=0,$J1401*Z$2,M1401)</f>
        <v>40.412750748097288</v>
      </c>
      <c r="S1401" s="9">
        <f>IF(MOD($B1401,$X$4)=0,$J1401*AA$2,N1401)</f>
        <v>40.412750748097288</v>
      </c>
      <c r="T1401" s="9">
        <f>IF(MOD($B1401,$X$4)=0,$J1401*AB$2,O1401)</f>
        <v>40.412750748097288</v>
      </c>
      <c r="U1401" s="5" cm="1">
        <f t="array" ref="U1401">SUM(ABS(P1401:T1401/J1401-K1401:O1401/J1401))</f>
        <v>4.9258090583082503E-3</v>
      </c>
    </row>
    <row r="1402" spans="1:21" x14ac:dyDescent="0.25">
      <c r="A1402" s="7">
        <v>42941</v>
      </c>
      <c r="B1402" s="12">
        <v>1399</v>
      </c>
      <c r="C1402" s="8">
        <v>36.098304748535099</v>
      </c>
      <c r="D1402" s="8">
        <v>101.290000915527</v>
      </c>
      <c r="E1402" s="8">
        <v>82.868446350097599</v>
      </c>
      <c r="F1402" s="8">
        <v>79.811965942382798</v>
      </c>
      <c r="G1402" s="8">
        <v>71.104530334472599</v>
      </c>
      <c r="H1402" s="10">
        <f t="shared" si="42"/>
        <v>2.2489432691070288E-2</v>
      </c>
      <c r="I1402" s="10">
        <f>(1+H1402)*(1-U1402*$X$5) - 1</f>
        <v>2.2344226100578846E-2</v>
      </c>
      <c r="J1402" s="8">
        <f t="shared" si="43"/>
        <v>206.6080529295381</v>
      </c>
      <c r="K1402" s="9">
        <f>P1401*C1402/C1401</f>
        <v>40.585472516498982</v>
      </c>
      <c r="L1402" s="9">
        <f>Q1401*D1402/D1401</f>
        <v>42.788660023035142</v>
      </c>
      <c r="M1402" s="9">
        <f>R1401*E1402/E1401</f>
        <v>40.87875441171699</v>
      </c>
      <c r="N1402" s="9">
        <f>S1401*F1402/F1401</f>
        <v>41.085706949800155</v>
      </c>
      <c r="O1402" s="9">
        <f>T1401*G1402/G1401</f>
        <v>41.269459028486857</v>
      </c>
      <c r="P1402" s="9">
        <f>IF(MOD($B1402,$X$4)=0,$J1402*X$2,K1402)</f>
        <v>41.321610585907621</v>
      </c>
      <c r="Q1402" s="9">
        <f>IF(MOD($B1402,$X$4)=0,$J1402*Y$2,L1402)</f>
        <v>41.321610585907621</v>
      </c>
      <c r="R1402" s="9">
        <f>IF(MOD($B1402,$X$4)=0,$J1402*Z$2,M1402)</f>
        <v>41.321610585907621</v>
      </c>
      <c r="S1402" s="9">
        <f>IF(MOD($B1402,$X$4)=0,$J1402*AA$2,N1402)</f>
        <v>41.321610585907621</v>
      </c>
      <c r="T1402" s="9">
        <f>IF(MOD($B1402,$X$4)=0,$J1402*AB$2,O1402)</f>
        <v>41.321610585907621</v>
      </c>
      <c r="U1402" s="5" cm="1">
        <f t="array" ref="U1402">SUM(ABS(P1402:T1402/J1402-K1402:O1402/J1402))</f>
        <v>1.420128031144885E-2</v>
      </c>
    </row>
    <row r="1403" spans="1:21" x14ac:dyDescent="0.25">
      <c r="A1403" s="7">
        <v>42942</v>
      </c>
      <c r="B1403" s="12">
        <v>1400</v>
      </c>
      <c r="C1403" s="8">
        <v>36.268463134765597</v>
      </c>
      <c r="D1403" s="8">
        <v>100.387977600097</v>
      </c>
      <c r="E1403" s="8">
        <v>83.447944641113196</v>
      </c>
      <c r="F1403" s="8">
        <v>79.063720703125</v>
      </c>
      <c r="G1403" s="8">
        <v>71.448661804199205</v>
      </c>
      <c r="H1403" s="10">
        <f t="shared" si="42"/>
        <v>-3.4678346757721634E-4</v>
      </c>
      <c r="I1403" s="10">
        <f>(1+H1403)*(1-U1403*$X$5) - 1</f>
        <v>-4.1713101973761546E-4</v>
      </c>
      <c r="J1403" s="8">
        <f t="shared" si="43"/>
        <v>206.53640467251381</v>
      </c>
      <c r="K1403" s="9">
        <f>P1402*C1403/C1402</f>
        <v>41.516390330350561</v>
      </c>
      <c r="L1403" s="9">
        <f>Q1402*D1403/D1402</f>
        <v>40.953627015538295</v>
      </c>
      <c r="M1403" s="9">
        <f>R1402*E1403/E1402</f>
        <v>41.610572232604611</v>
      </c>
      <c r="N1403" s="9">
        <f>S1402*F1403/F1402</f>
        <v>40.934216314456009</v>
      </c>
      <c r="O1403" s="9">
        <f>T1402*G1403/G1402</f>
        <v>41.521598779564314</v>
      </c>
      <c r="P1403" s="9">
        <f>IF(MOD($B1403,$X$4)=0,$J1403*X$2,K1403)</f>
        <v>41.307280934502764</v>
      </c>
      <c r="Q1403" s="9">
        <f>IF(MOD($B1403,$X$4)=0,$J1403*Y$2,L1403)</f>
        <v>41.307280934502764</v>
      </c>
      <c r="R1403" s="9">
        <f>IF(MOD($B1403,$X$4)=0,$J1403*Z$2,M1403)</f>
        <v>41.307280934502764</v>
      </c>
      <c r="S1403" s="9">
        <f>IF(MOD($B1403,$X$4)=0,$J1403*AA$2,N1403)</f>
        <v>41.307280934502764</v>
      </c>
      <c r="T1403" s="9">
        <f>IF(MOD($B1403,$X$4)=0,$J1403*AB$2,O1403)</f>
        <v>41.307280934502764</v>
      </c>
      <c r="U1403" s="5" cm="1">
        <f t="array" ref="U1403">SUM(ABS(P1403:T1403/J1403-K1403:O1403/J1403))</f>
        <v>7.0371955991342106E-3</v>
      </c>
    </row>
    <row r="1404" spans="1:21" x14ac:dyDescent="0.25">
      <c r="A1404" s="7">
        <v>42943</v>
      </c>
      <c r="B1404" s="12">
        <v>1401</v>
      </c>
      <c r="C1404" s="8">
        <v>35.583080291747997</v>
      </c>
      <c r="D1404" s="8">
        <v>101.13965606689401</v>
      </c>
      <c r="E1404" s="8">
        <v>84.233833312988196</v>
      </c>
      <c r="F1404" s="8">
        <v>78.736923217773395</v>
      </c>
      <c r="G1404" s="8">
        <v>72.245559692382798</v>
      </c>
      <c r="H1404" s="10">
        <f t="shared" si="42"/>
        <v>1.005609568185184E-3</v>
      </c>
      <c r="I1404" s="10">
        <f>(1+H1404)*(1-U1404*$X$5) - 1</f>
        <v>9.0544136761772087E-4</v>
      </c>
      <c r="J1404" s="8">
        <f t="shared" si="43"/>
        <v>206.74409965723106</v>
      </c>
      <c r="K1404" s="9">
        <f>P1403*C1404/C1403</f>
        <v>40.526677093115339</v>
      </c>
      <c r="L1404" s="9">
        <f>Q1403*D1404/D1403</f>
        <v>41.616578863823435</v>
      </c>
      <c r="M1404" s="9">
        <f>R1403*E1404/E1403</f>
        <v>41.696300991162012</v>
      </c>
      <c r="N1404" s="9">
        <f>S1403*F1404/F1403</f>
        <v>41.136543769390137</v>
      </c>
      <c r="O1404" s="9">
        <f>T1403*G1404/G1403</f>
        <v>41.76799893974016</v>
      </c>
      <c r="P1404" s="9">
        <f>IF(MOD($B1404,$X$4)=0,$J1404*X$2,K1404)</f>
        <v>41.348819931446215</v>
      </c>
      <c r="Q1404" s="9">
        <f>IF(MOD($B1404,$X$4)=0,$J1404*Y$2,L1404)</f>
        <v>41.348819931446215</v>
      </c>
      <c r="R1404" s="9">
        <f>IF(MOD($B1404,$X$4)=0,$J1404*Z$2,M1404)</f>
        <v>41.348819931446215</v>
      </c>
      <c r="S1404" s="9">
        <f>IF(MOD($B1404,$X$4)=0,$J1404*AA$2,N1404)</f>
        <v>41.348819931446215</v>
      </c>
      <c r="T1404" s="9">
        <f>IF(MOD($B1404,$X$4)=0,$J1404*AB$2,O1404)</f>
        <v>41.348819931446215</v>
      </c>
      <c r="U1404" s="5" cm="1">
        <f t="array" ref="U1404">SUM(ABS(P1404:T1404/J1404-K1404:O1404/J1404))</f>
        <v>1.0006757166003383E-2</v>
      </c>
    </row>
    <row r="1405" spans="1:21" x14ac:dyDescent="0.25">
      <c r="A1405" s="7">
        <v>42944</v>
      </c>
      <c r="B1405" s="12">
        <v>1402</v>
      </c>
      <c r="C1405" s="8">
        <v>35.332569122314403</v>
      </c>
      <c r="D1405" s="8">
        <v>100.90089416503901</v>
      </c>
      <c r="E1405" s="8">
        <v>85.829437255859304</v>
      </c>
      <c r="F1405" s="8">
        <v>78.504699707031193</v>
      </c>
      <c r="G1405" s="8">
        <v>72.272712707519503</v>
      </c>
      <c r="H1405" s="10">
        <f t="shared" si="42"/>
        <v>1.3936292264447037E-3</v>
      </c>
      <c r="I1405" s="10">
        <f>(1+H1405)*(1-U1405*$X$5) - 1</f>
        <v>1.3234335270317921E-3</v>
      </c>
      <c r="J1405" s="8">
        <f t="shared" si="43"/>
        <v>207.03222427690838</v>
      </c>
      <c r="K1405" s="9">
        <f>P1404*C1405/C1404</f>
        <v>41.057716936685864</v>
      </c>
      <c r="L1405" s="9">
        <f>Q1404*D1405/D1404</f>
        <v>41.251207152540161</v>
      </c>
      <c r="M1405" s="9">
        <f>R1404*E1405/E1404</f>
        <v>42.132072189129111</v>
      </c>
      <c r="N1405" s="9">
        <f>S1404*F1405/F1404</f>
        <v>41.226867386984075</v>
      </c>
      <c r="O1405" s="9">
        <f>T1404*G1405/G1404</f>
        <v>41.364360611569168</v>
      </c>
      <c r="P1405" s="9">
        <f>IF(MOD($B1405,$X$4)=0,$J1405*X$2,K1405)</f>
        <v>41.406444855381679</v>
      </c>
      <c r="Q1405" s="9">
        <f>IF(MOD($B1405,$X$4)=0,$J1405*Y$2,L1405)</f>
        <v>41.406444855381679</v>
      </c>
      <c r="R1405" s="9">
        <f>IF(MOD($B1405,$X$4)=0,$J1405*Z$2,M1405)</f>
        <v>41.406444855381679</v>
      </c>
      <c r="S1405" s="9">
        <f>IF(MOD($B1405,$X$4)=0,$J1405*AA$2,N1405)</f>
        <v>41.406444855381679</v>
      </c>
      <c r="T1405" s="9">
        <f>IF(MOD($B1405,$X$4)=0,$J1405*AB$2,O1405)</f>
        <v>41.406444855381679</v>
      </c>
      <c r="U1405" s="5" cm="1">
        <f t="array" ref="U1405">SUM(ABS(P1405:T1405/J1405-K1405:O1405/J1405))</f>
        <v>7.0098008779242438E-3</v>
      </c>
    </row>
    <row r="1406" spans="1:21" x14ac:dyDescent="0.25">
      <c r="A1406" s="7">
        <v>42947</v>
      </c>
      <c r="B1406" s="12">
        <v>1403</v>
      </c>
      <c r="C1406" s="8">
        <v>35.150585174560497</v>
      </c>
      <c r="D1406" s="8">
        <v>100.768257141113</v>
      </c>
      <c r="E1406" s="8">
        <v>86.678848266601506</v>
      </c>
      <c r="F1406" s="8">
        <v>78.951919555664006</v>
      </c>
      <c r="G1406" s="8">
        <v>72.435707092285099</v>
      </c>
      <c r="H1406" s="10">
        <f t="shared" si="42"/>
        <v>2.2766734702777125E-3</v>
      </c>
      <c r="I1406" s="10">
        <f>(1+H1406)*(1-U1406*$X$5) - 1</f>
        <v>2.2325139504266733E-3</v>
      </c>
      <c r="J1406" s="8">
        <f t="shared" si="43"/>
        <v>207.50356904941219</v>
      </c>
      <c r="K1406" s="9">
        <f>P1405*C1406/C1405</f>
        <v>41.193176800314667</v>
      </c>
      <c r="L1406" s="9">
        <f>Q1405*D1406/D1405</f>
        <v>41.352014935187007</v>
      </c>
      <c r="M1406" s="9">
        <f>R1405*E1406/E1405</f>
        <v>41.816223729627417</v>
      </c>
      <c r="N1406" s="9">
        <f>S1405*F1406/F1405</f>
        <v>41.642326071025487</v>
      </c>
      <c r="O1406" s="9">
        <f>T1405*G1406/G1405</f>
        <v>41.499827513257628</v>
      </c>
      <c r="P1406" s="9">
        <f>IF(MOD($B1406,$X$4)=0,$J1406*X$2,K1406)</f>
        <v>41.500713809882441</v>
      </c>
      <c r="Q1406" s="9">
        <f>IF(MOD($B1406,$X$4)=0,$J1406*Y$2,L1406)</f>
        <v>41.500713809882441</v>
      </c>
      <c r="R1406" s="9">
        <f>IF(MOD($B1406,$X$4)=0,$J1406*Z$2,M1406)</f>
        <v>41.500713809882441</v>
      </c>
      <c r="S1406" s="9">
        <f>IF(MOD($B1406,$X$4)=0,$J1406*AA$2,N1406)</f>
        <v>41.500713809882441</v>
      </c>
      <c r="T1406" s="9">
        <f>IF(MOD($B1406,$X$4)=0,$J1406*AB$2,O1406)</f>
        <v>41.500713809882441</v>
      </c>
      <c r="U1406" s="5" cm="1">
        <f t="array" ref="U1406">SUM(ABS(P1406:T1406/J1406-K1406:O1406/J1406))</f>
        <v>4.4059211413290666E-3</v>
      </c>
    </row>
    <row r="1407" spans="1:21" x14ac:dyDescent="0.25">
      <c r="A1407" s="7">
        <v>42948</v>
      </c>
      <c r="B1407" s="12">
        <v>1404</v>
      </c>
      <c r="C1407" s="8">
        <v>35.462558746337798</v>
      </c>
      <c r="D1407" s="8">
        <v>100.01657867431599</v>
      </c>
      <c r="E1407" s="8">
        <v>87.941032409667898</v>
      </c>
      <c r="F1407" s="8">
        <v>80.009780883789006</v>
      </c>
      <c r="G1407" s="8">
        <v>72.897560119628906</v>
      </c>
      <c r="H1407" s="10">
        <f t="shared" si="42"/>
        <v>7.150466009831824E-3</v>
      </c>
      <c r="I1407" s="10">
        <f>(1+H1407)*(1-U1407*$X$5) - 1</f>
        <v>7.0889285383270995E-3</v>
      </c>
      <c r="J1407" s="8">
        <f t="shared" si="43"/>
        <v>208.98731626681882</v>
      </c>
      <c r="K1407" s="9">
        <f>P1406*C1407/C1406</f>
        <v>41.869046964345735</v>
      </c>
      <c r="L1407" s="9">
        <f>Q1406*D1407/D1406</f>
        <v>41.191140201956401</v>
      </c>
      <c r="M1407" s="9">
        <f>R1406*E1407/E1406</f>
        <v>42.105031286917416</v>
      </c>
      <c r="N1407" s="9">
        <f>S1406*F1407/F1406</f>
        <v>42.056773757203992</v>
      </c>
      <c r="O1407" s="9">
        <f>T1406*G1407/G1406</f>
        <v>41.765324056395301</v>
      </c>
      <c r="P1407" s="9">
        <f>IF(MOD($B1407,$X$4)=0,$J1407*X$2,K1407)</f>
        <v>41.797463253363766</v>
      </c>
      <c r="Q1407" s="9">
        <f>IF(MOD($B1407,$X$4)=0,$J1407*Y$2,L1407)</f>
        <v>41.797463253363766</v>
      </c>
      <c r="R1407" s="9">
        <f>IF(MOD($B1407,$X$4)=0,$J1407*Z$2,M1407)</f>
        <v>41.797463253363766</v>
      </c>
      <c r="S1407" s="9">
        <f>IF(MOD($B1407,$X$4)=0,$J1407*AA$2,N1407)</f>
        <v>41.797463253363766</v>
      </c>
      <c r="T1407" s="9">
        <f>IF(MOD($B1407,$X$4)=0,$J1407*AB$2,O1407)</f>
        <v>41.797463253363766</v>
      </c>
      <c r="U1407" s="5" cm="1">
        <f t="array" ref="U1407">SUM(ABS(P1407:T1407/J1407-K1407:O1407/J1407))</f>
        <v>6.1100573927720669E-3</v>
      </c>
    </row>
    <row r="1408" spans="1:21" x14ac:dyDescent="0.25">
      <c r="A1408" s="7">
        <v>42949</v>
      </c>
      <c r="B1408" s="12">
        <v>1405</v>
      </c>
      <c r="C1408" s="8">
        <v>37.138195037841797</v>
      </c>
      <c r="D1408" s="8">
        <v>100.00772857666</v>
      </c>
      <c r="E1408" s="8">
        <v>87.687019348144503</v>
      </c>
      <c r="F1408" s="8">
        <v>80.078590393066406</v>
      </c>
      <c r="G1408" s="8">
        <v>72.924743652343693</v>
      </c>
      <c r="H1408" s="10">
        <f t="shared" si="42"/>
        <v>9.1013674537572253E-3</v>
      </c>
      <c r="I1408" s="10">
        <f>(1+H1408)*(1-U1408*$X$5) - 1</f>
        <v>8.9487694956482677E-3</v>
      </c>
      <c r="J1408" s="8">
        <f t="shared" si="43"/>
        <v>210.88938662533769</v>
      </c>
      <c r="K1408" s="9">
        <f>P1407*C1408/C1407</f>
        <v>43.772429211717622</v>
      </c>
      <c r="L1408" s="9">
        <f>Q1407*D1408/D1407</f>
        <v>41.793764750210912</v>
      </c>
      <c r="M1408" s="9">
        <f>R1407*E1408/E1407</f>
        <v>41.67673347212309</v>
      </c>
      <c r="N1408" s="9">
        <f>S1407*F1408/F1407</f>
        <v>41.833409645214054</v>
      </c>
      <c r="O1408" s="9">
        <f>T1407*G1408/G1407</f>
        <v>41.813049546072037</v>
      </c>
      <c r="P1408" s="9">
        <f>IF(MOD($B1408,$X$4)=0,$J1408*X$2,K1408)</f>
        <v>42.177877325067541</v>
      </c>
      <c r="Q1408" s="9">
        <f>IF(MOD($B1408,$X$4)=0,$J1408*Y$2,L1408)</f>
        <v>42.177877325067541</v>
      </c>
      <c r="R1408" s="9">
        <f>IF(MOD($B1408,$X$4)=0,$J1408*Z$2,M1408)</f>
        <v>42.177877325067541</v>
      </c>
      <c r="S1408" s="9">
        <f>IF(MOD($B1408,$X$4)=0,$J1408*AA$2,N1408)</f>
        <v>42.177877325067541</v>
      </c>
      <c r="T1408" s="9">
        <f>IF(MOD($B1408,$X$4)=0,$J1408*AB$2,O1408)</f>
        <v>42.177877325067541</v>
      </c>
      <c r="U1408" s="5" cm="1">
        <f t="array" ref="U1408">SUM(ABS(P1408:T1408/J1408-K1408:O1408/J1408))</f>
        <v>1.5122163444696551E-2</v>
      </c>
    </row>
    <row r="1409" spans="1:21" x14ac:dyDescent="0.25">
      <c r="A1409" s="7">
        <v>42950</v>
      </c>
      <c r="B1409" s="12">
        <v>1406</v>
      </c>
      <c r="C1409" s="8">
        <v>36.767143249511697</v>
      </c>
      <c r="D1409" s="8">
        <v>100.423362731933</v>
      </c>
      <c r="E1409" s="8">
        <v>86.869361877441406</v>
      </c>
      <c r="F1409" s="8">
        <v>79.553955078125</v>
      </c>
      <c r="G1409" s="8">
        <v>73.232604980468693</v>
      </c>
      <c r="H1409" s="10">
        <f t="shared" si="42"/>
        <v>-3.4979381627112671E-3</v>
      </c>
      <c r="I1409" s="10">
        <f>(1+H1409)*(1-U1409*$X$5) - 1</f>
        <v>-3.5594322717544813E-3</v>
      </c>
      <c r="J1409" s="8">
        <f t="shared" si="43"/>
        <v>210.15170859175015</v>
      </c>
      <c r="K1409" s="9">
        <f>P1408*C1409/C1408</f>
        <v>41.75647351711492</v>
      </c>
      <c r="L1409" s="9">
        <f>Q1408*D1409/D1408</f>
        <v>42.353169441614064</v>
      </c>
      <c r="M1409" s="9">
        <f>R1408*E1409/E1408</f>
        <v>41.784580155775977</v>
      </c>
      <c r="N1409" s="9">
        <f>S1408*F1409/F1408</f>
        <v>41.901548735298647</v>
      </c>
      <c r="O1409" s="9">
        <f>T1408*G1409/G1408</f>
        <v>42.355936741946564</v>
      </c>
      <c r="P1409" s="9">
        <f>IF(MOD($B1409,$X$4)=0,$J1409*X$2,K1409)</f>
        <v>42.03034171835003</v>
      </c>
      <c r="Q1409" s="9">
        <f>IF(MOD($B1409,$X$4)=0,$J1409*Y$2,L1409)</f>
        <v>42.03034171835003</v>
      </c>
      <c r="R1409" s="9">
        <f>IF(MOD($B1409,$X$4)=0,$J1409*Z$2,M1409)</f>
        <v>42.03034171835003</v>
      </c>
      <c r="S1409" s="9">
        <f>IF(MOD($B1409,$X$4)=0,$J1409*AA$2,N1409)</f>
        <v>42.03034171835003</v>
      </c>
      <c r="T1409" s="9">
        <f>IF(MOD($B1409,$X$4)=0,$J1409*AB$2,O1409)</f>
        <v>42.03034171835003</v>
      </c>
      <c r="U1409" s="5" cm="1">
        <f t="array" ref="U1409">SUM(ABS(P1409:T1409/J1409-K1409:O1409/J1409))</f>
        <v>6.1709966690798035E-3</v>
      </c>
    </row>
    <row r="1410" spans="1:21" x14ac:dyDescent="0.25">
      <c r="A1410" s="7">
        <v>42951</v>
      </c>
      <c r="B1410" s="12">
        <v>1407</v>
      </c>
      <c r="C1410" s="8">
        <v>36.960933685302699</v>
      </c>
      <c r="D1410" s="8">
        <v>101.12196350097599</v>
      </c>
      <c r="E1410" s="8">
        <v>87.409172058105398</v>
      </c>
      <c r="F1410" s="8">
        <v>80.551612854003906</v>
      </c>
      <c r="G1410" s="8">
        <v>72.879455566406193</v>
      </c>
      <c r="H1410" s="10">
        <f t="shared" si="42"/>
        <v>5.2319396085993564E-3</v>
      </c>
      <c r="I1410" s="10">
        <f>(1+H1410)*(1-U1410*$X$5) - 1</f>
        <v>5.1917226598292565E-3</v>
      </c>
      <c r="J1410" s="8">
        <f t="shared" si="43"/>
        <v>211.25120963974615</v>
      </c>
      <c r="K1410" s="9">
        <f>P1409*C1410/C1409</f>
        <v>42.25187315969071</v>
      </c>
      <c r="L1410" s="9">
        <f>Q1409*D1410/D1409</f>
        <v>42.32272815362564</v>
      </c>
      <c r="M1410" s="9">
        <f>R1409*E1410/E1409</f>
        <v>42.291520180652554</v>
      </c>
      <c r="N1410" s="9">
        <f>S1409*F1410/F1409</f>
        <v>42.557429242747538</v>
      </c>
      <c r="O1410" s="9">
        <f>T1409*G1410/G1409</f>
        <v>41.827658903029715</v>
      </c>
      <c r="P1410" s="9">
        <f>IF(MOD($B1410,$X$4)=0,$J1410*X$2,K1410)</f>
        <v>42.250241927949233</v>
      </c>
      <c r="Q1410" s="9">
        <f>IF(MOD($B1410,$X$4)=0,$J1410*Y$2,L1410)</f>
        <v>42.250241927949233</v>
      </c>
      <c r="R1410" s="9">
        <f>IF(MOD($B1410,$X$4)=0,$J1410*Z$2,M1410)</f>
        <v>42.250241927949233</v>
      </c>
      <c r="S1410" s="9">
        <f>IF(MOD($B1410,$X$4)=0,$J1410*AA$2,N1410)</f>
        <v>42.250241927949233</v>
      </c>
      <c r="T1410" s="9">
        <f>IF(MOD($B1410,$X$4)=0,$J1410*AB$2,O1410)</f>
        <v>42.250241927949233</v>
      </c>
      <c r="U1410" s="5" cm="1">
        <f t="array" ref="U1410">SUM(ABS(P1410:T1410/J1410-K1410:O1410/J1410))</f>
        <v>4.000763125949991E-3</v>
      </c>
    </row>
    <row r="1411" spans="1:21" x14ac:dyDescent="0.25">
      <c r="A1411" s="7">
        <v>42954</v>
      </c>
      <c r="B1411" s="12">
        <v>1408</v>
      </c>
      <c r="C1411" s="8">
        <v>37.532878875732401</v>
      </c>
      <c r="D1411" s="8">
        <v>101.440338134765</v>
      </c>
      <c r="E1411" s="8">
        <v>87.147209167480398</v>
      </c>
      <c r="F1411" s="8">
        <v>80.861236572265597</v>
      </c>
      <c r="G1411" s="8">
        <v>73.6038818359375</v>
      </c>
      <c r="H1411" s="10">
        <f t="shared" si="42"/>
        <v>5.8819241282777046E-3</v>
      </c>
      <c r="I1411" s="10">
        <f>(1+H1411)*(1-U1411*$X$5) - 1</f>
        <v>5.8273220088711497E-3</v>
      </c>
      <c r="J1411" s="8">
        <f t="shared" si="43"/>
        <v>212.49377322685405</v>
      </c>
      <c r="K1411" s="9">
        <f>P1410*C1411/C1410</f>
        <v>42.904035548828212</v>
      </c>
      <c r="L1411" s="9">
        <f>Q1410*D1411/D1410</f>
        <v>42.383263527170634</v>
      </c>
      <c r="M1411" s="9">
        <f>R1410*E1411/E1410</f>
        <v>42.123619112008434</v>
      </c>
      <c r="N1411" s="9">
        <f>S1410*F1411/F1410</f>
        <v>42.412643108257036</v>
      </c>
      <c r="O1411" s="9">
        <f>T1410*G1411/G1410</f>
        <v>42.670211930589701</v>
      </c>
      <c r="P1411" s="9">
        <f>IF(MOD($B1411,$X$4)=0,$J1411*X$2,K1411)</f>
        <v>42.498754645370809</v>
      </c>
      <c r="Q1411" s="9">
        <f>IF(MOD($B1411,$X$4)=0,$J1411*Y$2,L1411)</f>
        <v>42.498754645370809</v>
      </c>
      <c r="R1411" s="9">
        <f>IF(MOD($B1411,$X$4)=0,$J1411*Z$2,M1411)</f>
        <v>42.498754645370809</v>
      </c>
      <c r="S1411" s="9">
        <f>IF(MOD($B1411,$X$4)=0,$J1411*AA$2,N1411)</f>
        <v>42.498754645370809</v>
      </c>
      <c r="T1411" s="9">
        <f>IF(MOD($B1411,$X$4)=0,$J1411*AB$2,O1411)</f>
        <v>42.498754645370809</v>
      </c>
      <c r="U1411" s="5" cm="1">
        <f t="array" ref="U1411">SUM(ABS(P1411:T1411/J1411-K1411:O1411/J1411))</f>
        <v>5.4282831907793982E-3</v>
      </c>
    </row>
    <row r="1412" spans="1:21" x14ac:dyDescent="0.25">
      <c r="A1412" s="7">
        <v>42955</v>
      </c>
      <c r="B1412" s="12">
        <v>1409</v>
      </c>
      <c r="C1412" s="8">
        <v>37.833030700683501</v>
      </c>
      <c r="D1412" s="8">
        <v>101.17502593994099</v>
      </c>
      <c r="E1412" s="8">
        <v>87.599700927734304</v>
      </c>
      <c r="F1412" s="8">
        <v>80.568801879882798</v>
      </c>
      <c r="G1412" s="8">
        <v>73.884613037109304</v>
      </c>
      <c r="H1412" s="10">
        <f t="shared" si="42"/>
        <v>2.154287332263749E-3</v>
      </c>
      <c r="I1412" s="10">
        <f>(1+H1412)*(1-U1412*$X$5) - 1</f>
        <v>2.1121252296434356E-3</v>
      </c>
      <c r="J1412" s="8">
        <f t="shared" si="43"/>
        <v>212.95154587070158</v>
      </c>
      <c r="K1412" s="9">
        <f>P1411*C1412/C1411</f>
        <v>42.838618763100527</v>
      </c>
      <c r="L1412" s="9">
        <f>Q1411*D1412/D1411</f>
        <v>42.387601251370178</v>
      </c>
      <c r="M1412" s="9">
        <f>R1411*E1412/E1411</f>
        <v>42.719419615388674</v>
      </c>
      <c r="N1412" s="9">
        <f>S1411*F1412/F1411</f>
        <v>42.345057883260772</v>
      </c>
      <c r="O1412" s="9">
        <f>T1411*G1412/G1411</f>
        <v>42.660848357581457</v>
      </c>
      <c r="P1412" s="9">
        <f>IF(MOD($B1412,$X$4)=0,$J1412*X$2,K1412)</f>
        <v>42.590309174140316</v>
      </c>
      <c r="Q1412" s="9">
        <f>IF(MOD($B1412,$X$4)=0,$J1412*Y$2,L1412)</f>
        <v>42.590309174140316</v>
      </c>
      <c r="R1412" s="9">
        <f>IF(MOD($B1412,$X$4)=0,$J1412*Z$2,M1412)</f>
        <v>42.590309174140316</v>
      </c>
      <c r="S1412" s="9">
        <f>IF(MOD($B1412,$X$4)=0,$J1412*AA$2,N1412)</f>
        <v>42.590309174140316</v>
      </c>
      <c r="T1412" s="9">
        <f>IF(MOD($B1412,$X$4)=0,$J1412*AB$2,O1412)</f>
        <v>42.590309174140316</v>
      </c>
      <c r="U1412" s="5" cm="1">
        <f t="array" ref="U1412">SUM(ABS(P1412:T1412/J1412-K1412:O1412/J1412))</f>
        <v>4.2071468588603944E-3</v>
      </c>
    </row>
    <row r="1413" spans="1:21" x14ac:dyDescent="0.25">
      <c r="A1413" s="7">
        <v>42956</v>
      </c>
      <c r="B1413" s="12">
        <v>1410</v>
      </c>
      <c r="C1413" s="8">
        <v>38.064640045166001</v>
      </c>
      <c r="D1413" s="8">
        <v>101.11312866210901</v>
      </c>
      <c r="E1413" s="8">
        <v>88.028358459472599</v>
      </c>
      <c r="F1413" s="8">
        <v>80.439773559570298</v>
      </c>
      <c r="G1413" s="8">
        <v>74.367568969726506</v>
      </c>
      <c r="H1413" s="10">
        <f t="shared" ref="H1413:H1476" si="44">J1413/J1412 - 1</f>
        <v>3.0677243341989957E-3</v>
      </c>
      <c r="I1413" s="10">
        <f>(1+H1413)*(1-U1413*$X$5) - 1</f>
        <v>3.0343295327737163E-3</v>
      </c>
      <c r="J1413" s="8">
        <f t="shared" ref="J1413:J1476" si="45">SUM(K1413:O1413)</f>
        <v>213.60482250997444</v>
      </c>
      <c r="K1413" s="9">
        <f>P1412*C1413/C1412</f>
        <v>42.851042015428426</v>
      </c>
      <c r="L1413" s="9">
        <f>Q1412*D1413/D1412</f>
        <v>42.564253097797256</v>
      </c>
      <c r="M1413" s="9">
        <f>R1412*E1413/E1412</f>
        <v>42.798719209941908</v>
      </c>
      <c r="N1413" s="9">
        <f>S1412*F1413/F1412</f>
        <v>42.522102176814947</v>
      </c>
      <c r="O1413" s="9">
        <f>T1412*G1413/G1412</f>
        <v>42.868706009991925</v>
      </c>
      <c r="P1413" s="9">
        <f>IF(MOD($B1413,$X$4)=0,$J1413*X$2,K1413)</f>
        <v>42.720964501994892</v>
      </c>
      <c r="Q1413" s="9">
        <f>IF(MOD($B1413,$X$4)=0,$J1413*Y$2,L1413)</f>
        <v>42.720964501994892</v>
      </c>
      <c r="R1413" s="9">
        <f>IF(MOD($B1413,$X$4)=0,$J1413*Z$2,M1413)</f>
        <v>42.720964501994892</v>
      </c>
      <c r="S1413" s="9">
        <f>IF(MOD($B1413,$X$4)=0,$J1413*AA$2,N1413)</f>
        <v>42.720964501994892</v>
      </c>
      <c r="T1413" s="9">
        <f>IF(MOD($B1413,$X$4)=0,$J1413*AB$2,O1413)</f>
        <v>42.720964501994892</v>
      </c>
      <c r="U1413" s="5" cm="1">
        <f t="array" ref="U1413">SUM(ABS(P1413:T1413/J1413-K1413:O1413/J1413))</f>
        <v>3.3292668695340533E-3</v>
      </c>
    </row>
    <row r="1414" spans="1:21" x14ac:dyDescent="0.25">
      <c r="A1414" s="7">
        <v>42957</v>
      </c>
      <c r="B1414" s="12">
        <v>1411</v>
      </c>
      <c r="C1414" s="8">
        <v>36.852207183837798</v>
      </c>
      <c r="D1414" s="8">
        <v>100.060791015625</v>
      </c>
      <c r="E1414" s="8">
        <v>87.409172058105398</v>
      </c>
      <c r="F1414" s="8">
        <v>79.287345886230398</v>
      </c>
      <c r="G1414" s="8">
        <v>73.501892089843693</v>
      </c>
      <c r="H1414" s="10">
        <f t="shared" si="44"/>
        <v>-1.5052104400064548E-2</v>
      </c>
      <c r="I1414" s="10">
        <f>(1+H1414)*(1-U1414*$X$5) - 1</f>
        <v>-1.5119303766685022E-2</v>
      </c>
      <c r="J1414" s="8">
        <f t="shared" si="45"/>
        <v>210.38962042119704</v>
      </c>
      <c r="K1414" s="9">
        <f>P1413*C1414/C1413</f>
        <v>41.360218645252395</v>
      </c>
      <c r="L1414" s="9">
        <f>Q1413*D1414/D1413</f>
        <v>42.276344897850421</v>
      </c>
      <c r="M1414" s="9">
        <f>R1413*E1414/E1413</f>
        <v>42.420467699193502</v>
      </c>
      <c r="N1414" s="9">
        <f>S1413*F1414/F1413</f>
        <v>42.108918749685422</v>
      </c>
      <c r="O1414" s="9">
        <f>T1413*G1414/G1413</f>
        <v>42.223670429215318</v>
      </c>
      <c r="P1414" s="9">
        <f>IF(MOD($B1414,$X$4)=0,$J1414*X$2,K1414)</f>
        <v>42.077924084239413</v>
      </c>
      <c r="Q1414" s="9">
        <f>IF(MOD($B1414,$X$4)=0,$J1414*Y$2,L1414)</f>
        <v>42.077924084239413</v>
      </c>
      <c r="R1414" s="9">
        <f>IF(MOD($B1414,$X$4)=0,$J1414*Z$2,M1414)</f>
        <v>42.077924084239413</v>
      </c>
      <c r="S1414" s="9">
        <f>IF(MOD($B1414,$X$4)=0,$J1414*AA$2,N1414)</f>
        <v>42.077924084239413</v>
      </c>
      <c r="T1414" s="9">
        <f>IF(MOD($B1414,$X$4)=0,$J1414*AB$2,O1414)</f>
        <v>42.077924084239413</v>
      </c>
      <c r="U1414" s="5" cm="1">
        <f t="array" ref="U1414">SUM(ABS(P1414:T1414/J1414-K1414:O1414/J1414))</f>
        <v>6.8226316255542707E-3</v>
      </c>
    </row>
    <row r="1415" spans="1:21" x14ac:dyDescent="0.25">
      <c r="A1415" s="7">
        <v>42958</v>
      </c>
      <c r="B1415" s="12">
        <v>1412</v>
      </c>
      <c r="C1415" s="8">
        <v>37.36470413208</v>
      </c>
      <c r="D1415" s="8">
        <v>99.795494079589801</v>
      </c>
      <c r="E1415" s="8">
        <v>86.710594177246094</v>
      </c>
      <c r="F1415" s="8">
        <v>78.625099182128906</v>
      </c>
      <c r="G1415" s="8">
        <v>73.264968872070298</v>
      </c>
      <c r="H1415" s="10">
        <f t="shared" si="44"/>
        <v>-1.6624867861763093E-3</v>
      </c>
      <c r="I1415" s="10">
        <f>(1+H1415)*(1-U1415*$X$5) - 1</f>
        <v>-1.7247640064105285E-3</v>
      </c>
      <c r="J1415" s="8">
        <f t="shared" si="45"/>
        <v>210.03985045729814</v>
      </c>
      <c r="K1415" s="9">
        <f>P1414*C1415/C1414</f>
        <v>42.66309412775847</v>
      </c>
      <c r="L1415" s="9">
        <f>Q1414*D1415/D1414</f>
        <v>41.966360461556</v>
      </c>
      <c r="M1415" s="9">
        <f>R1414*E1415/E1414</f>
        <v>41.741635496376041</v>
      </c>
      <c r="N1415" s="9">
        <f>S1414*F1415/F1414</f>
        <v>41.726468675702911</v>
      </c>
      <c r="O1415" s="9">
        <f>T1414*G1415/G1414</f>
        <v>41.942291695904743</v>
      </c>
      <c r="P1415" s="9">
        <f>IF(MOD($B1415,$X$4)=0,$J1415*X$2,K1415)</f>
        <v>42.007970091459633</v>
      </c>
      <c r="Q1415" s="9">
        <f>IF(MOD($B1415,$X$4)=0,$J1415*Y$2,L1415)</f>
        <v>42.007970091459633</v>
      </c>
      <c r="R1415" s="9">
        <f>IF(MOD($B1415,$X$4)=0,$J1415*Z$2,M1415)</f>
        <v>42.007970091459633</v>
      </c>
      <c r="S1415" s="9">
        <f>IF(MOD($B1415,$X$4)=0,$J1415*AA$2,N1415)</f>
        <v>42.007970091459633</v>
      </c>
      <c r="T1415" s="9">
        <f>IF(MOD($B1415,$X$4)=0,$J1415*AB$2,O1415)</f>
        <v>42.007970091459633</v>
      </c>
      <c r="U1415" s="5" cm="1">
        <f t="array" ref="U1415">SUM(ABS(P1415:T1415/J1415-K1415:O1415/J1415))</f>
        <v>6.2380927702290756E-3</v>
      </c>
    </row>
    <row r="1416" spans="1:21" x14ac:dyDescent="0.25">
      <c r="A1416" s="7">
        <v>42961</v>
      </c>
      <c r="B1416" s="12">
        <v>1413</v>
      </c>
      <c r="C1416" s="8">
        <v>37.927032470703097</v>
      </c>
      <c r="D1416" s="8">
        <v>100.55599212646401</v>
      </c>
      <c r="E1416" s="8">
        <v>86.297821044921804</v>
      </c>
      <c r="F1416" s="8">
        <v>79.545341491699205</v>
      </c>
      <c r="G1416" s="8">
        <v>73.538330078125</v>
      </c>
      <c r="H1416" s="10">
        <f t="shared" si="44"/>
        <v>6.6690484107705394E-3</v>
      </c>
      <c r="I1416" s="10">
        <f>(1+H1416)*(1-U1416*$X$5) - 1</f>
        <v>6.6115791316103678E-3</v>
      </c>
      <c r="J1416" s="8">
        <f t="shared" si="45"/>
        <v>211.44061638818886</v>
      </c>
      <c r="K1416" s="9">
        <f>P1415*C1416/C1415</f>
        <v>42.640178283098386</v>
      </c>
      <c r="L1416" s="9">
        <f>Q1415*D1416/D1415</f>
        <v>42.328094557021444</v>
      </c>
      <c r="M1416" s="9">
        <f>R1415*E1416/E1415</f>
        <v>41.807997278889665</v>
      </c>
      <c r="N1416" s="9">
        <f>S1415*F1416/F1415</f>
        <v>42.499638932827679</v>
      </c>
      <c r="O1416" s="9">
        <f>T1415*G1416/G1415</f>
        <v>42.164707336351697</v>
      </c>
      <c r="P1416" s="9">
        <f>IF(MOD($B1416,$X$4)=0,$J1416*X$2,K1416)</f>
        <v>42.288123277637773</v>
      </c>
      <c r="Q1416" s="9">
        <f>IF(MOD($B1416,$X$4)=0,$J1416*Y$2,L1416)</f>
        <v>42.288123277637773</v>
      </c>
      <c r="R1416" s="9">
        <f>IF(MOD($B1416,$X$4)=0,$J1416*Z$2,M1416)</f>
        <v>42.288123277637773</v>
      </c>
      <c r="S1416" s="9">
        <f>IF(MOD($B1416,$X$4)=0,$J1416*AA$2,N1416)</f>
        <v>42.288123277637773</v>
      </c>
      <c r="T1416" s="9">
        <f>IF(MOD($B1416,$X$4)=0,$J1416*AB$2,O1416)</f>
        <v>42.288123277637773</v>
      </c>
      <c r="U1416" s="5" cm="1">
        <f t="array" ref="U1416">SUM(ABS(P1416:T1416/J1416-K1416:O1416/J1416))</f>
        <v>5.7088552837561701E-3</v>
      </c>
    </row>
    <row r="1417" spans="1:21" x14ac:dyDescent="0.25">
      <c r="A1417" s="7">
        <v>42962</v>
      </c>
      <c r="B1417" s="12">
        <v>1414</v>
      </c>
      <c r="C1417" s="8">
        <v>38.34224319458</v>
      </c>
      <c r="D1417" s="8">
        <v>100.50293731689401</v>
      </c>
      <c r="E1417" s="8">
        <v>86.186668395996094</v>
      </c>
      <c r="F1417" s="8">
        <v>79.751754760742102</v>
      </c>
      <c r="G1417" s="8">
        <v>73.602111816406193</v>
      </c>
      <c r="H1417" s="10">
        <f t="shared" si="44"/>
        <v>2.5188465129792892E-3</v>
      </c>
      <c r="I1417" s="10">
        <f>(1+H1417)*(1-U1417*$X$5) - 1</f>
        <v>2.4848271532769139E-3</v>
      </c>
      <c r="J1417" s="8">
        <f t="shared" si="45"/>
        <v>211.97320284748045</v>
      </c>
      <c r="K1417" s="9">
        <f>P1416*C1417/C1416</f>
        <v>42.751077564690597</v>
      </c>
      <c r="L1417" s="9">
        <f>Q1416*D1417/D1416</f>
        <v>42.265811446387119</v>
      </c>
      <c r="M1417" s="9">
        <f>R1416*E1417/E1416</f>
        <v>42.233655657673651</v>
      </c>
      <c r="N1417" s="9">
        <f>S1416*F1417/F1416</f>
        <v>42.397857293530294</v>
      </c>
      <c r="O1417" s="9">
        <f>T1416*G1417/G1416</f>
        <v>42.324800885198783</v>
      </c>
      <c r="P1417" s="9">
        <f>IF(MOD($B1417,$X$4)=0,$J1417*X$2,K1417)</f>
        <v>42.39464056949609</v>
      </c>
      <c r="Q1417" s="9">
        <f>IF(MOD($B1417,$X$4)=0,$J1417*Y$2,L1417)</f>
        <v>42.39464056949609</v>
      </c>
      <c r="R1417" s="9">
        <f>IF(MOD($B1417,$X$4)=0,$J1417*Z$2,M1417)</f>
        <v>42.39464056949609</v>
      </c>
      <c r="S1417" s="9">
        <f>IF(MOD($B1417,$X$4)=0,$J1417*AA$2,N1417)</f>
        <v>42.39464056949609</v>
      </c>
      <c r="T1417" s="9">
        <f>IF(MOD($B1417,$X$4)=0,$J1417*AB$2,O1417)</f>
        <v>42.39464056949609</v>
      </c>
      <c r="U1417" s="5" cm="1">
        <f t="array" ref="U1417">SUM(ABS(P1417:T1417/J1417-K1417:O1417/J1417))</f>
        <v>3.3933885453199808E-3</v>
      </c>
    </row>
    <row r="1418" spans="1:21" x14ac:dyDescent="0.25">
      <c r="A1418" s="7">
        <v>42963</v>
      </c>
      <c r="B1418" s="12">
        <v>1415</v>
      </c>
      <c r="C1418" s="8">
        <v>38.188018798828097</v>
      </c>
      <c r="D1418" s="8">
        <v>100.918571472167</v>
      </c>
      <c r="E1418" s="8">
        <v>85.665481567382798</v>
      </c>
      <c r="F1418" s="8">
        <v>79.201316833496094</v>
      </c>
      <c r="G1418" s="8">
        <v>73.793502807617102</v>
      </c>
      <c r="H1418" s="10">
        <f t="shared" si="44"/>
        <v>-2.0470997279334879E-3</v>
      </c>
      <c r="I1418" s="10">
        <f>(1+H1418)*(1-U1418*$X$5) - 1</f>
        <v>-2.090420081080957E-3</v>
      </c>
      <c r="J1418" s="8">
        <f t="shared" si="45"/>
        <v>211.53927256160219</v>
      </c>
      <c r="K1418" s="9">
        <f>P1417*C1418/C1417</f>
        <v>42.224116174463461</v>
      </c>
      <c r="L1418" s="9">
        <f>Q1417*D1418/D1417</f>
        <v>42.569965401701204</v>
      </c>
      <c r="M1418" s="9">
        <f>R1417*E1418/E1417</f>
        <v>42.138272285632333</v>
      </c>
      <c r="N1418" s="9">
        <f>S1417*F1418/F1417</f>
        <v>42.102037376608102</v>
      </c>
      <c r="O1418" s="9">
        <f>T1417*G1418/G1417</f>
        <v>42.50488132319709</v>
      </c>
      <c r="P1418" s="9">
        <f>IF(MOD($B1418,$X$4)=0,$J1418*X$2,K1418)</f>
        <v>42.307854512320439</v>
      </c>
      <c r="Q1418" s="9">
        <f>IF(MOD($B1418,$X$4)=0,$J1418*Y$2,L1418)</f>
        <v>42.307854512320439</v>
      </c>
      <c r="R1418" s="9">
        <f>IF(MOD($B1418,$X$4)=0,$J1418*Z$2,M1418)</f>
        <v>42.307854512320439</v>
      </c>
      <c r="S1418" s="9">
        <f>IF(MOD($B1418,$X$4)=0,$J1418*AA$2,N1418)</f>
        <v>42.307854512320439</v>
      </c>
      <c r="T1418" s="9">
        <f>IF(MOD($B1418,$X$4)=0,$J1418*AB$2,O1418)</f>
        <v>42.307854512320439</v>
      </c>
      <c r="U1418" s="5" cm="1">
        <f t="array" ref="U1418">SUM(ABS(P1418:T1418/J1418-K1418:O1418/J1418))</f>
        <v>4.3409216142001605E-3</v>
      </c>
    </row>
    <row r="1419" spans="1:21" x14ac:dyDescent="0.25">
      <c r="A1419" s="7">
        <v>42964</v>
      </c>
      <c r="B1419" s="12">
        <v>1416</v>
      </c>
      <c r="C1419" s="8">
        <v>37.454856872558501</v>
      </c>
      <c r="D1419" s="8">
        <v>100.051948547363</v>
      </c>
      <c r="E1419" s="8">
        <v>84.927810668945298</v>
      </c>
      <c r="F1419" s="8">
        <v>77.962875366210895</v>
      </c>
      <c r="G1419" s="8">
        <v>72.627067565917898</v>
      </c>
      <c r="H1419" s="10">
        <f t="shared" si="44"/>
        <v>-1.3568105666361352E-2</v>
      </c>
      <c r="I1419" s="10">
        <f>(1+H1419)*(1-U1419*$X$5) - 1</f>
        <v>-1.3607856864571999E-2</v>
      </c>
      <c r="J1419" s="8">
        <f t="shared" si="45"/>
        <v>208.66908535890116</v>
      </c>
      <c r="K1419" s="9">
        <f>P1418*C1419/C1418</f>
        <v>41.495596922472949</v>
      </c>
      <c r="L1419" s="9">
        <f>Q1418*D1419/D1418</f>
        <v>41.944542229112372</v>
      </c>
      <c r="M1419" s="9">
        <f>R1418*E1419/E1418</f>
        <v>41.943538892095766</v>
      </c>
      <c r="N1419" s="9">
        <f>S1418*F1419/F1418</f>
        <v>41.646302362498517</v>
      </c>
      <c r="O1419" s="9">
        <f>T1418*G1419/G1418</f>
        <v>41.639104952721553</v>
      </c>
      <c r="P1419" s="9">
        <f>IF(MOD($B1419,$X$4)=0,$J1419*X$2,K1419)</f>
        <v>41.733817071780237</v>
      </c>
      <c r="Q1419" s="9">
        <f>IF(MOD($B1419,$X$4)=0,$J1419*Y$2,L1419)</f>
        <v>41.733817071780237</v>
      </c>
      <c r="R1419" s="9">
        <f>IF(MOD($B1419,$X$4)=0,$J1419*Z$2,M1419)</f>
        <v>41.733817071780237</v>
      </c>
      <c r="S1419" s="9">
        <f>IF(MOD($B1419,$X$4)=0,$J1419*AA$2,N1419)</f>
        <v>41.733817071780237</v>
      </c>
      <c r="T1419" s="9">
        <f>IF(MOD($B1419,$X$4)=0,$J1419*AB$2,O1419)</f>
        <v>41.733817071780237</v>
      </c>
      <c r="U1419" s="5" cm="1">
        <f t="array" ref="U1419">SUM(ABS(P1419:T1419/J1419-K1419:O1419/J1419))</f>
        <v>4.029796526155538E-3</v>
      </c>
    </row>
    <row r="1420" spans="1:21" x14ac:dyDescent="0.25">
      <c r="A1420" s="7">
        <v>42965</v>
      </c>
      <c r="B1420" s="12">
        <v>1417</v>
      </c>
      <c r="C1420" s="8">
        <v>37.369457244872997</v>
      </c>
      <c r="D1420" s="8">
        <v>100.74171447753901</v>
      </c>
      <c r="E1420" s="8">
        <v>85.376838684082003</v>
      </c>
      <c r="F1420" s="8">
        <v>78.040283203125</v>
      </c>
      <c r="G1420" s="8">
        <v>72.271682739257798</v>
      </c>
      <c r="H1420" s="10">
        <f t="shared" si="44"/>
        <v>1.2001559784602378E-3</v>
      </c>
      <c r="I1420" s="10">
        <f>(1+H1420)*(1-U1420*$X$5) - 1</f>
        <v>1.1610322231574433E-3</v>
      </c>
      <c r="J1420" s="8">
        <f t="shared" si="45"/>
        <v>208.91952080921448</v>
      </c>
      <c r="K1420" s="9">
        <f>P1419*C1420/C1419</f>
        <v>41.638661123061709</v>
      </c>
      <c r="L1420" s="9">
        <f>Q1419*D1420/D1419</f>
        <v>42.021533258923604</v>
      </c>
      <c r="M1420" s="9">
        <f>R1419*E1420/E1419</f>
        <v>41.954470976504901</v>
      </c>
      <c r="N1420" s="9">
        <f>S1419*F1420/F1419</f>
        <v>41.775253774704815</v>
      </c>
      <c r="O1420" s="9">
        <f>T1419*G1420/G1419</f>
        <v>41.529601676019453</v>
      </c>
      <c r="P1420" s="9">
        <f>IF(MOD($B1420,$X$4)=0,$J1420*X$2,K1420)</f>
        <v>41.783904161842898</v>
      </c>
      <c r="Q1420" s="9">
        <f>IF(MOD($B1420,$X$4)=0,$J1420*Y$2,L1420)</f>
        <v>41.783904161842898</v>
      </c>
      <c r="R1420" s="9">
        <f>IF(MOD($B1420,$X$4)=0,$J1420*Z$2,M1420)</f>
        <v>41.783904161842898</v>
      </c>
      <c r="S1420" s="9">
        <f>IF(MOD($B1420,$X$4)=0,$J1420*AA$2,N1420)</f>
        <v>41.783904161842898</v>
      </c>
      <c r="T1420" s="9">
        <f>IF(MOD($B1420,$X$4)=0,$J1420*AB$2,O1420)</f>
        <v>41.783904161842898</v>
      </c>
      <c r="U1420" s="5" cm="1">
        <f t="array" ref="U1420">SUM(ABS(P1420:T1420/J1420-K1420:O1420/J1420))</f>
        <v>3.907685697934149E-3</v>
      </c>
    </row>
    <row r="1421" spans="1:21" x14ac:dyDescent="0.25">
      <c r="A1421" s="7">
        <v>42968</v>
      </c>
      <c r="B1421" s="12">
        <v>1418</v>
      </c>
      <c r="C1421" s="8">
        <v>37.300643920898402</v>
      </c>
      <c r="D1421" s="8">
        <v>100.458724975585</v>
      </c>
      <c r="E1421" s="8">
        <v>84.815582275390597</v>
      </c>
      <c r="F1421" s="8">
        <v>77.945671081542898</v>
      </c>
      <c r="G1421" s="8">
        <v>72.636192321777301</v>
      </c>
      <c r="H1421" s="10">
        <f t="shared" si="44"/>
        <v>-1.4786224311232887E-3</v>
      </c>
      <c r="I1421" s="10">
        <f>(1+H1421)*(1-U1421*$X$5) - 1</f>
        <v>-1.505776418212923E-3</v>
      </c>
      <c r="J1421" s="8">
        <f t="shared" si="45"/>
        <v>208.61060771944645</v>
      </c>
      <c r="K1421" s="9">
        <f>P1420*C1421/C1420</f>
        <v>41.70696193292126</v>
      </c>
      <c r="L1421" s="9">
        <f>Q1420*D1421/D1420</f>
        <v>41.666530675697892</v>
      </c>
      <c r="M1421" s="9">
        <f>R1420*E1421/E1420</f>
        <v>41.509222124507701</v>
      </c>
      <c r="N1421" s="9">
        <f>S1420*F1421/F1420</f>
        <v>41.733247454069996</v>
      </c>
      <c r="O1421" s="9">
        <f>T1420*G1421/G1420</f>
        <v>41.994645532249585</v>
      </c>
      <c r="P1421" s="9">
        <f>IF(MOD($B1421,$X$4)=0,$J1421*X$2,K1421)</f>
        <v>41.722121543889294</v>
      </c>
      <c r="Q1421" s="9">
        <f>IF(MOD($B1421,$X$4)=0,$J1421*Y$2,L1421)</f>
        <v>41.722121543889294</v>
      </c>
      <c r="R1421" s="9">
        <f>IF(MOD($B1421,$X$4)=0,$J1421*Z$2,M1421)</f>
        <v>41.722121543889294</v>
      </c>
      <c r="S1421" s="9">
        <f>IF(MOD($B1421,$X$4)=0,$J1421*AA$2,N1421)</f>
        <v>41.722121543889294</v>
      </c>
      <c r="T1421" s="9">
        <f>IF(MOD($B1421,$X$4)=0,$J1421*AB$2,O1421)</f>
        <v>41.722121543889294</v>
      </c>
      <c r="U1421" s="5" cm="1">
        <f t="array" ref="U1421">SUM(ABS(P1421:T1421/J1421-K1421:O1421/J1421))</f>
        <v>2.7194197039345225E-3</v>
      </c>
    </row>
    <row r="1422" spans="1:21" x14ac:dyDescent="0.25">
      <c r="A1422" s="7">
        <v>42969</v>
      </c>
      <c r="B1422" s="12">
        <v>1419</v>
      </c>
      <c r="C1422" s="8">
        <v>37.9104194641113</v>
      </c>
      <c r="D1422" s="8">
        <v>102.421920776367</v>
      </c>
      <c r="E1422" s="8">
        <v>85.280624389648395</v>
      </c>
      <c r="F1422" s="8">
        <v>78.745506286621094</v>
      </c>
      <c r="G1422" s="8">
        <v>72.918678283691406</v>
      </c>
      <c r="H1422" s="10">
        <f t="shared" si="44"/>
        <v>1.1104675420216648E-2</v>
      </c>
      <c r="I1422" s="10">
        <f>(1+H1422)*(1-U1422*$X$5) - 1</f>
        <v>1.1049953223108755E-2</v>
      </c>
      <c r="J1422" s="8">
        <f t="shared" si="45"/>
        <v>210.92716080738506</v>
      </c>
      <c r="K1422" s="9">
        <f>P1421*C1422/C1421</f>
        <v>42.404177579768231</v>
      </c>
      <c r="L1422" s="9">
        <f>Q1421*D1422/D1421</f>
        <v>42.537468282906602</v>
      </c>
      <c r="M1422" s="9">
        <f>R1421*E1422/E1421</f>
        <v>41.950883088567394</v>
      </c>
      <c r="N1422" s="9">
        <f>S1421*F1422/F1421</f>
        <v>42.150250793125508</v>
      </c>
      <c r="O1422" s="9">
        <f>T1421*G1422/G1421</f>
        <v>41.884381063017322</v>
      </c>
      <c r="P1422" s="9">
        <f>IF(MOD($B1422,$X$4)=0,$J1422*X$2,K1422)</f>
        <v>42.185432161477017</v>
      </c>
      <c r="Q1422" s="9">
        <f>IF(MOD($B1422,$X$4)=0,$J1422*Y$2,L1422)</f>
        <v>42.185432161477017</v>
      </c>
      <c r="R1422" s="9">
        <f>IF(MOD($B1422,$X$4)=0,$J1422*Z$2,M1422)</f>
        <v>42.185432161477017</v>
      </c>
      <c r="S1422" s="9">
        <f>IF(MOD($B1422,$X$4)=0,$J1422*AA$2,N1422)</f>
        <v>42.185432161477017</v>
      </c>
      <c r="T1422" s="9">
        <f>IF(MOD($B1422,$X$4)=0,$J1422*AB$2,O1422)</f>
        <v>42.185432161477017</v>
      </c>
      <c r="U1422" s="5" cm="1">
        <f t="array" ref="U1422">SUM(ABS(P1422:T1422/J1422-K1422:O1422/J1422))</f>
        <v>5.412119876226279E-3</v>
      </c>
    </row>
    <row r="1423" spans="1:21" x14ac:dyDescent="0.25">
      <c r="A1423" s="7">
        <v>42970</v>
      </c>
      <c r="B1423" s="12">
        <v>1420</v>
      </c>
      <c r="C1423" s="8">
        <v>37.957866668701101</v>
      </c>
      <c r="D1423" s="8">
        <v>101.475700378417</v>
      </c>
      <c r="E1423" s="8">
        <v>85.4810791015625</v>
      </c>
      <c r="F1423" s="8">
        <v>78.840110778808594</v>
      </c>
      <c r="G1423" s="8">
        <v>72.864013671875</v>
      </c>
      <c r="H1423" s="10">
        <f t="shared" si="44"/>
        <v>-1.0369268573323653E-3</v>
      </c>
      <c r="I1423" s="10">
        <f>(1+H1423)*(1-U1423*$X$5) - 1</f>
        <v>-1.0697329734900007E-3</v>
      </c>
      <c r="J1423" s="8">
        <f t="shared" si="45"/>
        <v>210.70844476940303</v>
      </c>
      <c r="K1423" s="9">
        <f>P1422*C1423/C1422</f>
        <v>42.23822980546958</v>
      </c>
      <c r="L1423" s="9">
        <f>Q1422*D1423/D1422</f>
        <v>41.795703906969067</v>
      </c>
      <c r="M1423" s="9">
        <f>R1422*E1423/E1422</f>
        <v>42.284590308024633</v>
      </c>
      <c r="N1423" s="9">
        <f>S1422*F1423/F1422</f>
        <v>42.236113547317885</v>
      </c>
      <c r="O1423" s="9">
        <f>T1422*G1423/G1422</f>
        <v>42.153807201621838</v>
      </c>
      <c r="P1423" s="9">
        <f>IF(MOD($B1423,$X$4)=0,$J1423*X$2,K1423)</f>
        <v>42.14168895388061</v>
      </c>
      <c r="Q1423" s="9">
        <f>IF(MOD($B1423,$X$4)=0,$J1423*Y$2,L1423)</f>
        <v>42.14168895388061</v>
      </c>
      <c r="R1423" s="9">
        <f>IF(MOD($B1423,$X$4)=0,$J1423*Z$2,M1423)</f>
        <v>42.14168895388061</v>
      </c>
      <c r="S1423" s="9">
        <f>IF(MOD($B1423,$X$4)=0,$J1423*AA$2,N1423)</f>
        <v>42.14168895388061</v>
      </c>
      <c r="T1423" s="9">
        <f>IF(MOD($B1423,$X$4)=0,$J1423*AB$2,O1423)</f>
        <v>42.14168895388061</v>
      </c>
      <c r="U1423" s="5" cm="1">
        <f t="array" ref="U1423">SUM(ABS(P1423:T1423/J1423-K1423:O1423/J1423))</f>
        <v>3.2840169010801834E-3</v>
      </c>
    </row>
    <row r="1424" spans="1:21" x14ac:dyDescent="0.25">
      <c r="A1424" s="7">
        <v>42971</v>
      </c>
      <c r="B1424" s="12">
        <v>1421</v>
      </c>
      <c r="C1424" s="8">
        <v>37.789417266845703</v>
      </c>
      <c r="D1424" s="8">
        <v>101.50221252441401</v>
      </c>
      <c r="E1424" s="8">
        <v>86.146598815917898</v>
      </c>
      <c r="F1424" s="8">
        <v>78.711097717285099</v>
      </c>
      <c r="G1424" s="8">
        <v>71.387763977050696</v>
      </c>
      <c r="H1424" s="10">
        <f t="shared" si="44"/>
        <v>-3.6575366012712163E-3</v>
      </c>
      <c r="I1424" s="10">
        <f>(1+H1424)*(1-U1424*$X$5) - 1</f>
        <v>-3.7270688666982688E-3</v>
      </c>
      <c r="J1424" s="8">
        <f t="shared" si="45"/>
        <v>209.93777092046201</v>
      </c>
      <c r="K1424" s="9">
        <f>P1423*C1424/C1423</f>
        <v>41.954672587565405</v>
      </c>
      <c r="L1424" s="9">
        <f>Q1423*D1424/D1423</f>
        <v>42.152699142585291</v>
      </c>
      <c r="M1424" s="9">
        <f>R1423*E1424/E1423</f>
        <v>42.469786412286794</v>
      </c>
      <c r="N1424" s="9">
        <f>S1423*F1424/F1423</f>
        <v>42.072728772876246</v>
      </c>
      <c r="O1424" s="9">
        <f>T1423*G1424/G1423</f>
        <v>41.287884005148278</v>
      </c>
      <c r="P1424" s="9">
        <f>IF(MOD($B1424,$X$4)=0,$J1424*X$2,K1424)</f>
        <v>41.987554184092403</v>
      </c>
      <c r="Q1424" s="9">
        <f>IF(MOD($B1424,$X$4)=0,$J1424*Y$2,L1424)</f>
        <v>41.987554184092403</v>
      </c>
      <c r="R1424" s="9">
        <f>IF(MOD($B1424,$X$4)=0,$J1424*Z$2,M1424)</f>
        <v>41.987554184092403</v>
      </c>
      <c r="S1424" s="9">
        <f>IF(MOD($B1424,$X$4)=0,$J1424*AA$2,N1424)</f>
        <v>41.987554184092403</v>
      </c>
      <c r="T1424" s="9">
        <f>IF(MOD($B1424,$X$4)=0,$J1424*AB$2,O1424)</f>
        <v>41.987554184092403</v>
      </c>
      <c r="U1424" s="5" cm="1">
        <f t="array" ref="U1424">SUM(ABS(P1424:T1424/J1424-K1424:O1424/J1424))</f>
        <v>6.9787515820453061E-3</v>
      </c>
    </row>
    <row r="1425" spans="1:21" x14ac:dyDescent="0.25">
      <c r="A1425" s="7">
        <v>42972</v>
      </c>
      <c r="B1425" s="12">
        <v>1422</v>
      </c>
      <c r="C1425" s="8">
        <v>37.929405212402301</v>
      </c>
      <c r="D1425" s="8">
        <v>102.006301879882</v>
      </c>
      <c r="E1425" s="8">
        <v>86.780006408691406</v>
      </c>
      <c r="F1425" s="8">
        <v>79.029319763183594</v>
      </c>
      <c r="G1425" s="8">
        <v>71.652023315429602</v>
      </c>
      <c r="H1425" s="10">
        <f t="shared" si="44"/>
        <v>4.7536079594365788E-3</v>
      </c>
      <c r="I1425" s="10">
        <f>(1+H1425)*(1-U1425*$X$5) - 1</f>
        <v>4.7423609820576029E-3</v>
      </c>
      <c r="J1425" s="8">
        <f t="shared" si="45"/>
        <v>210.9357327792959</v>
      </c>
      <c r="K1425" s="9">
        <f>P1424*C1425/C1424</f>
        <v>42.143093800056107</v>
      </c>
      <c r="L1425" s="9">
        <f>Q1424*D1425/D1424</f>
        <v>42.19607652661027</v>
      </c>
      <c r="M1425" s="9">
        <f>R1424*E1425/E1424</f>
        <v>42.296274853134982</v>
      </c>
      <c r="N1425" s="9">
        <f>S1424*F1425/F1424</f>
        <v>42.157306173103244</v>
      </c>
      <c r="O1425" s="9">
        <f>T1424*G1425/G1424</f>
        <v>42.142981426391295</v>
      </c>
      <c r="P1425" s="9">
        <f>IF(MOD($B1425,$X$4)=0,$J1425*X$2,K1425)</f>
        <v>42.187146555859186</v>
      </c>
      <c r="Q1425" s="9">
        <f>IF(MOD($B1425,$X$4)=0,$J1425*Y$2,L1425)</f>
        <v>42.187146555859186</v>
      </c>
      <c r="R1425" s="9">
        <f>IF(MOD($B1425,$X$4)=0,$J1425*Z$2,M1425)</f>
        <v>42.187146555859186</v>
      </c>
      <c r="S1425" s="9">
        <f>IF(MOD($B1425,$X$4)=0,$J1425*AA$2,N1425)</f>
        <v>42.187146555859186</v>
      </c>
      <c r="T1425" s="9">
        <f>IF(MOD($B1425,$X$4)=0,$J1425*AB$2,O1425)</f>
        <v>42.187146555859186</v>
      </c>
      <c r="U1425" s="5" cm="1">
        <f t="array" ref="U1425">SUM(ABS(P1425:T1425/J1425-K1425:O1425/J1425))</f>
        <v>1.119376660097926E-3</v>
      </c>
    </row>
    <row r="1426" spans="1:21" x14ac:dyDescent="0.25">
      <c r="A1426" s="7">
        <v>42975</v>
      </c>
      <c r="B1426" s="12">
        <v>1423</v>
      </c>
      <c r="C1426" s="8">
        <v>38.311405181884702</v>
      </c>
      <c r="D1426" s="8">
        <v>101.75868988037099</v>
      </c>
      <c r="E1426" s="8">
        <v>86.403167724609304</v>
      </c>
      <c r="F1426" s="8">
        <v>78.7799072265625</v>
      </c>
      <c r="G1426" s="8">
        <v>71.105278015136705</v>
      </c>
      <c r="H1426" s="10">
        <f t="shared" si="44"/>
        <v>-1.4970100489047899E-3</v>
      </c>
      <c r="I1426" s="10">
        <f>(1+H1426)*(1-U1426*$X$5) - 1</f>
        <v>-1.543283452642874E-3</v>
      </c>
      <c r="J1426" s="8">
        <f t="shared" si="45"/>
        <v>210.6199598676522</v>
      </c>
      <c r="K1426" s="9">
        <f>P1425*C1426/C1425</f>
        <v>42.612027689814283</v>
      </c>
      <c r="L1426" s="9">
        <f>Q1425*D1426/D1425</f>
        <v>42.084740689556327</v>
      </c>
      <c r="M1426" s="9">
        <f>R1425*E1426/E1425</f>
        <v>42.003950570387396</v>
      </c>
      <c r="N1426" s="9">
        <f>S1425*F1426/F1425</f>
        <v>42.054006054753614</v>
      </c>
      <c r="O1426" s="9">
        <f>T1425*G1426/G1425</f>
        <v>41.865234863140572</v>
      </c>
      <c r="P1426" s="9">
        <f>IF(MOD($B1426,$X$4)=0,$J1426*X$2,K1426)</f>
        <v>42.123991973530444</v>
      </c>
      <c r="Q1426" s="9">
        <f>IF(MOD($B1426,$X$4)=0,$J1426*Y$2,L1426)</f>
        <v>42.123991973530444</v>
      </c>
      <c r="R1426" s="9">
        <f>IF(MOD($B1426,$X$4)=0,$J1426*Z$2,M1426)</f>
        <v>42.123991973530444</v>
      </c>
      <c r="S1426" s="9">
        <f>IF(MOD($B1426,$X$4)=0,$J1426*AA$2,N1426)</f>
        <v>42.123991973530444</v>
      </c>
      <c r="T1426" s="9">
        <f>IF(MOD($B1426,$X$4)=0,$J1426*AB$2,O1426)</f>
        <v>42.123991973530444</v>
      </c>
      <c r="U1426" s="5" cm="1">
        <f t="array" ref="U1426">SUM(ABS(P1426:T1426/J1426-K1426:O1426/J1426))</f>
        <v>4.6342779344419049E-3</v>
      </c>
    </row>
    <row r="1427" spans="1:21" x14ac:dyDescent="0.25">
      <c r="A1427" s="7">
        <v>42976</v>
      </c>
      <c r="B1427" s="12">
        <v>1424</v>
      </c>
      <c r="C1427" s="8">
        <v>38.653060913085902</v>
      </c>
      <c r="D1427" s="8">
        <v>102.589942932128</v>
      </c>
      <c r="E1427" s="8">
        <v>86.483352661132798</v>
      </c>
      <c r="F1427" s="8">
        <v>78.349876403808594</v>
      </c>
      <c r="G1427" s="8">
        <v>71.779617309570298</v>
      </c>
      <c r="H1427" s="10">
        <f t="shared" si="44"/>
        <v>4.4079591772372417E-3</v>
      </c>
      <c r="I1427" s="10">
        <f>(1+H1427)*(1-U1427*$X$5) - 1</f>
        <v>4.3545730900564905E-3</v>
      </c>
      <c r="J1427" s="8">
        <f t="shared" si="45"/>
        <v>211.54836405266013</v>
      </c>
      <c r="K1427" s="9">
        <f>P1426*C1427/C1426</f>
        <v>42.499647818324021</v>
      </c>
      <c r="L1427" s="9">
        <f>Q1426*D1427/D1426</f>
        <v>42.468097198561836</v>
      </c>
      <c r="M1427" s="9">
        <f>R1426*E1427/E1426</f>
        <v>42.163084401637704</v>
      </c>
      <c r="N1427" s="9">
        <f>S1426*F1427/F1426</f>
        <v>41.894052442452292</v>
      </c>
      <c r="O1427" s="9">
        <f>T1426*G1427/G1426</f>
        <v>42.523482191684288</v>
      </c>
      <c r="P1427" s="9">
        <f>IF(MOD($B1427,$X$4)=0,$J1427*X$2,K1427)</f>
        <v>42.309672810532028</v>
      </c>
      <c r="Q1427" s="9">
        <f>IF(MOD($B1427,$X$4)=0,$J1427*Y$2,L1427)</f>
        <v>42.309672810532028</v>
      </c>
      <c r="R1427" s="9">
        <f>IF(MOD($B1427,$X$4)=0,$J1427*Z$2,M1427)</f>
        <v>42.309672810532028</v>
      </c>
      <c r="S1427" s="9">
        <f>IF(MOD($B1427,$X$4)=0,$J1427*AA$2,N1427)</f>
        <v>42.309672810532028</v>
      </c>
      <c r="T1427" s="9">
        <f>IF(MOD($B1427,$X$4)=0,$J1427*AB$2,O1427)</f>
        <v>42.309672810532028</v>
      </c>
      <c r="U1427" s="5" cm="1">
        <f t="array" ref="U1427">SUM(ABS(P1427:T1427/J1427-K1427:O1427/J1427))</f>
        <v>5.3151796232667747E-3</v>
      </c>
    </row>
    <row r="1428" spans="1:21" x14ac:dyDescent="0.25">
      <c r="A1428" s="7">
        <v>42977</v>
      </c>
      <c r="B1428" s="12">
        <v>1425</v>
      </c>
      <c r="C1428" s="8">
        <v>38.757450103759702</v>
      </c>
      <c r="D1428" s="8">
        <v>103.95179748535099</v>
      </c>
      <c r="E1428" s="8">
        <v>86.379112243652301</v>
      </c>
      <c r="F1428" s="8">
        <v>78.530494689941406</v>
      </c>
      <c r="G1428" s="8">
        <v>71.570022583007798</v>
      </c>
      <c r="H1428" s="10">
        <f t="shared" si="44"/>
        <v>2.8310775238891139E-3</v>
      </c>
      <c r="I1428" s="10">
        <f>(1+H1428)*(1-U1428*$X$5) - 1</f>
        <v>2.7893028843488654E-3</v>
      </c>
      <c r="J1428" s="8">
        <f t="shared" si="45"/>
        <v>212.14727387134513</v>
      </c>
      <c r="K1428" s="9">
        <f>P1427*C1428/C1427</f>
        <v>42.423937305969943</v>
      </c>
      <c r="L1428" s="9">
        <f>Q1427*D1428/D1427</f>
        <v>42.871322606950358</v>
      </c>
      <c r="M1428" s="9">
        <f>R1427*E1428/E1427</f>
        <v>42.258675967538274</v>
      </c>
      <c r="N1428" s="9">
        <f>S1427*F1428/F1427</f>
        <v>42.407208389918175</v>
      </c>
      <c r="O1428" s="9">
        <f>T1427*G1428/G1427</f>
        <v>42.186129600968414</v>
      </c>
      <c r="P1428" s="9">
        <f>IF(MOD($B1428,$X$4)=0,$J1428*X$2,K1428)</f>
        <v>42.429454774269033</v>
      </c>
      <c r="Q1428" s="9">
        <f>IF(MOD($B1428,$X$4)=0,$J1428*Y$2,L1428)</f>
        <v>42.429454774269033</v>
      </c>
      <c r="R1428" s="9">
        <f>IF(MOD($B1428,$X$4)=0,$J1428*Z$2,M1428)</f>
        <v>42.429454774269033</v>
      </c>
      <c r="S1428" s="9">
        <f>IF(MOD($B1428,$X$4)=0,$J1428*AA$2,N1428)</f>
        <v>42.429454774269033</v>
      </c>
      <c r="T1428" s="9">
        <f>IF(MOD($B1428,$X$4)=0,$J1428*AB$2,O1428)</f>
        <v>42.429454774269033</v>
      </c>
      <c r="U1428" s="5" cm="1">
        <f t="array" ref="U1428">SUM(ABS(P1428:T1428/J1428-K1428:O1428/J1428))</f>
        <v>4.1656706175663138E-3</v>
      </c>
    </row>
    <row r="1429" spans="1:21" x14ac:dyDescent="0.25">
      <c r="A1429" s="7">
        <v>42978</v>
      </c>
      <c r="B1429" s="12">
        <v>1426</v>
      </c>
      <c r="C1429" s="8">
        <v>38.911685943603501</v>
      </c>
      <c r="D1429" s="8">
        <v>103.89873504638599</v>
      </c>
      <c r="E1429" s="8">
        <v>86.290901184082003</v>
      </c>
      <c r="F1429" s="8">
        <v>78.169288635253906</v>
      </c>
      <c r="G1429" s="8">
        <v>71.141731262207003</v>
      </c>
      <c r="H1429" s="10">
        <f t="shared" si="44"/>
        <v>-1.6271875994030571E-3</v>
      </c>
      <c r="I1429" s="10">
        <f>(1+H1429)*(1-U1429*$X$5) - 1</f>
        <v>-1.6565052668580105E-3</v>
      </c>
      <c r="J1429" s="8">
        <f t="shared" si="45"/>
        <v>211.80207045805452</v>
      </c>
      <c r="K1429" s="9">
        <f>P1428*C1429/C1428</f>
        <v>42.598303410433282</v>
      </c>
      <c r="L1429" s="9">
        <f>Q1428*D1429/D1428</f>
        <v>42.407796559512377</v>
      </c>
      <c r="M1429" s="9">
        <f>R1428*E1429/E1428</f>
        <v>42.386125466229018</v>
      </c>
      <c r="N1429" s="9">
        <f>S1428*F1429/F1428</f>
        <v>42.234297771603181</v>
      </c>
      <c r="O1429" s="9">
        <f>T1428*G1429/G1428</f>
        <v>42.175547250276665</v>
      </c>
      <c r="P1429" s="9">
        <f>IF(MOD($B1429,$X$4)=0,$J1429*X$2,K1429)</f>
        <v>42.360414091610906</v>
      </c>
      <c r="Q1429" s="9">
        <f>IF(MOD($B1429,$X$4)=0,$J1429*Y$2,L1429)</f>
        <v>42.360414091610906</v>
      </c>
      <c r="R1429" s="9">
        <f>IF(MOD($B1429,$X$4)=0,$J1429*Z$2,M1429)</f>
        <v>42.360414091610906</v>
      </c>
      <c r="S1429" s="9">
        <f>IF(MOD($B1429,$X$4)=0,$J1429*AA$2,N1429)</f>
        <v>42.360414091610906</v>
      </c>
      <c r="T1429" s="9">
        <f>IF(MOD($B1429,$X$4)=0,$J1429*AB$2,O1429)</f>
        <v>42.360414091610906</v>
      </c>
      <c r="U1429" s="5" cm="1">
        <f t="array" ref="U1429">SUM(ABS(P1429:T1429/J1429-K1429:O1429/J1429))</f>
        <v>2.9365450551962213E-3</v>
      </c>
    </row>
    <row r="1430" spans="1:21" x14ac:dyDescent="0.25">
      <c r="A1430" s="7">
        <v>42979</v>
      </c>
      <c r="B1430" s="12">
        <v>1427</v>
      </c>
      <c r="C1430" s="8">
        <v>38.923542022705</v>
      </c>
      <c r="D1430" s="8">
        <v>104.597351074218</v>
      </c>
      <c r="E1430" s="8">
        <v>87.204963684082003</v>
      </c>
      <c r="F1430" s="8">
        <v>78.865921020507798</v>
      </c>
      <c r="G1430" s="8">
        <v>71.415100097656193</v>
      </c>
      <c r="H1430" s="10">
        <f t="shared" si="44"/>
        <v>6.0751881757756809E-3</v>
      </c>
      <c r="I1430" s="10">
        <f>(1+H1430)*(1-U1430*$X$5) - 1</f>
        <v>6.0431758169097183E-3</v>
      </c>
      <c r="J1430" s="8">
        <f t="shared" si="45"/>
        <v>213.08880789210608</v>
      </c>
      <c r="K1430" s="9">
        <f>P1429*C1430/C1429</f>
        <v>42.373320970561622</v>
      </c>
      <c r="L1430" s="9">
        <f>Q1429*D1430/D1429</f>
        <v>42.645245896510055</v>
      </c>
      <c r="M1430" s="9">
        <f>R1429*E1430/E1429</f>
        <v>42.80912960476811</v>
      </c>
      <c r="N1430" s="9">
        <f>S1429*F1430/F1429</f>
        <v>42.737923428387354</v>
      </c>
      <c r="O1430" s="9">
        <f>T1429*G1430/G1429</f>
        <v>42.523187991878935</v>
      </c>
      <c r="P1430" s="9">
        <f>IF(MOD($B1430,$X$4)=0,$J1430*X$2,K1430)</f>
        <v>42.617761578421216</v>
      </c>
      <c r="Q1430" s="9">
        <f>IF(MOD($B1430,$X$4)=0,$J1430*Y$2,L1430)</f>
        <v>42.617761578421216</v>
      </c>
      <c r="R1430" s="9">
        <f>IF(MOD($B1430,$X$4)=0,$J1430*Z$2,M1430)</f>
        <v>42.617761578421216</v>
      </c>
      <c r="S1430" s="9">
        <f>IF(MOD($B1430,$X$4)=0,$J1430*AA$2,N1430)</f>
        <v>42.617761578421216</v>
      </c>
      <c r="T1430" s="9">
        <f>IF(MOD($B1430,$X$4)=0,$J1430*AB$2,O1430)</f>
        <v>42.617761578421216</v>
      </c>
      <c r="U1430" s="5" cm="1">
        <f t="array" ref="U1430">SUM(ABS(P1430:T1430/J1430-K1430:O1430/J1430))</f>
        <v>3.1819052136565218E-3</v>
      </c>
    </row>
    <row r="1431" spans="1:21" x14ac:dyDescent="0.25">
      <c r="A1431" s="7">
        <v>42983</v>
      </c>
      <c r="B1431" s="12">
        <v>1428</v>
      </c>
      <c r="C1431" s="8">
        <v>38.456127166747997</v>
      </c>
      <c r="D1431" s="8">
        <v>104.61504364013599</v>
      </c>
      <c r="E1431" s="8">
        <v>87.750205993652301</v>
      </c>
      <c r="F1431" s="8">
        <v>76.982421875</v>
      </c>
      <c r="G1431" s="8">
        <v>72.718208312988196</v>
      </c>
      <c r="H1431" s="10">
        <f t="shared" si="44"/>
        <v>-2.2444608971335933E-3</v>
      </c>
      <c r="I1431" s="10">
        <f>(1+H1431)*(1-U1431*$X$5) - 1</f>
        <v>-2.3700685419465461E-3</v>
      </c>
      <c r="J1431" s="8">
        <f t="shared" si="45"/>
        <v>212.61053839517544</v>
      </c>
      <c r="K1431" s="9">
        <f>P1430*C1431/C1430</f>
        <v>42.105984544415222</v>
      </c>
      <c r="L1431" s="9">
        <f>Q1430*D1431/D1430</f>
        <v>42.624970341819719</v>
      </c>
      <c r="M1431" s="9">
        <f>R1430*E1431/E1430</f>
        <v>42.884225845706688</v>
      </c>
      <c r="N1431" s="9">
        <f>S1430*F1431/F1430</f>
        <v>41.599951648888556</v>
      </c>
      <c r="O1431" s="9">
        <f>T1430*G1431/G1430</f>
        <v>43.395406014345262</v>
      </c>
      <c r="P1431" s="9">
        <f>IF(MOD($B1431,$X$4)=0,$J1431*X$2,K1431)</f>
        <v>42.522107679035088</v>
      </c>
      <c r="Q1431" s="9">
        <f>IF(MOD($B1431,$X$4)=0,$J1431*Y$2,L1431)</f>
        <v>42.522107679035088</v>
      </c>
      <c r="R1431" s="9">
        <f>IF(MOD($B1431,$X$4)=0,$J1431*Z$2,M1431)</f>
        <v>42.522107679035088</v>
      </c>
      <c r="S1431" s="9">
        <f>IF(MOD($B1431,$X$4)=0,$J1431*AA$2,N1431)</f>
        <v>42.522107679035088</v>
      </c>
      <c r="T1431" s="9">
        <f>IF(MOD($B1431,$X$4)=0,$J1431*AB$2,O1431)</f>
        <v>42.522107679035088</v>
      </c>
      <c r="U1431" s="5" cm="1">
        <f t="array" ref="U1431">SUM(ABS(P1431:T1431/J1431-K1431:O1431/J1431))</f>
        <v>1.2589020044518812E-2</v>
      </c>
    </row>
    <row r="1432" spans="1:21" x14ac:dyDescent="0.25">
      <c r="A1432" s="7">
        <v>42984</v>
      </c>
      <c r="B1432" s="12">
        <v>1429</v>
      </c>
      <c r="C1432" s="8">
        <v>38.4157905578613</v>
      </c>
      <c r="D1432" s="8">
        <v>103.44773864746</v>
      </c>
      <c r="E1432" s="8">
        <v>89.634452819824205</v>
      </c>
      <c r="F1432" s="8">
        <v>77.498458862304602</v>
      </c>
      <c r="G1432" s="8">
        <v>72.973350524902301</v>
      </c>
      <c r="H1432" s="10">
        <f t="shared" si="44"/>
        <v>3.8955603492842883E-3</v>
      </c>
      <c r="I1432" s="10">
        <f>(1+H1432)*(1-U1432*$X$5) - 1</f>
        <v>3.8140202031471393E-3</v>
      </c>
      <c r="J1432" s="8">
        <f t="shared" si="45"/>
        <v>213.43877557838766</v>
      </c>
      <c r="K1432" s="9">
        <f>P1431*C1432/C1431</f>
        <v>42.477506265610117</v>
      </c>
      <c r="L1432" s="9">
        <f>Q1431*D1432/D1431</f>
        <v>42.047641800460418</v>
      </c>
      <c r="M1432" s="9">
        <f>R1431*E1432/E1431</f>
        <v>43.435178429457686</v>
      </c>
      <c r="N1432" s="9">
        <f>S1431*F1432/F1431</f>
        <v>42.807146520449571</v>
      </c>
      <c r="O1432" s="9">
        <f>T1431*G1432/G1431</f>
        <v>42.671302562409863</v>
      </c>
      <c r="P1432" s="9">
        <f>IF(MOD($B1432,$X$4)=0,$J1432*X$2,K1432)</f>
        <v>42.687755115677533</v>
      </c>
      <c r="Q1432" s="9">
        <f>IF(MOD($B1432,$X$4)=0,$J1432*Y$2,L1432)</f>
        <v>42.687755115677533</v>
      </c>
      <c r="R1432" s="9">
        <f>IF(MOD($B1432,$X$4)=0,$J1432*Z$2,M1432)</f>
        <v>42.687755115677533</v>
      </c>
      <c r="S1432" s="9">
        <f>IF(MOD($B1432,$X$4)=0,$J1432*AA$2,N1432)</f>
        <v>42.687755115677533</v>
      </c>
      <c r="T1432" s="9">
        <f>IF(MOD($B1432,$X$4)=0,$J1432*AB$2,O1432)</f>
        <v>42.687755115677533</v>
      </c>
      <c r="U1432" s="5" cm="1">
        <f t="array" ref="U1432">SUM(ABS(P1432:T1432/J1432-K1432:O1432/J1432))</f>
        <v>8.1223734178877127E-3</v>
      </c>
    </row>
    <row r="1433" spans="1:21" x14ac:dyDescent="0.25">
      <c r="A1433" s="7">
        <v>42985</v>
      </c>
      <c r="B1433" s="12">
        <v>1430</v>
      </c>
      <c r="C1433" s="8">
        <v>38.261569976806598</v>
      </c>
      <c r="D1433" s="8">
        <v>104.146354675292</v>
      </c>
      <c r="E1433" s="8">
        <v>89.642478942871094</v>
      </c>
      <c r="F1433" s="8">
        <v>76.139579772949205</v>
      </c>
      <c r="G1433" s="8">
        <v>73.009811401367102</v>
      </c>
      <c r="H1433" s="10">
        <f t="shared" si="44"/>
        <v>-2.8412539849606011E-3</v>
      </c>
      <c r="I1433" s="10">
        <f>(1+H1433)*(1-U1433*$X$5) - 1</f>
        <v>-2.9047190833305647E-3</v>
      </c>
      <c r="J1433" s="8">
        <f t="shared" si="45"/>
        <v>212.83234180673045</v>
      </c>
      <c r="K1433" s="9">
        <f>P1432*C1433/C1432</f>
        <v>42.516384689551721</v>
      </c>
      <c r="L1433" s="9">
        <f>Q1432*D1433/D1432</f>
        <v>42.97603932861341</v>
      </c>
      <c r="M1433" s="9">
        <f>R1432*E1433/E1432</f>
        <v>42.69157749830358</v>
      </c>
      <c r="N1433" s="9">
        <f>S1432*F1433/F1432</f>
        <v>41.939256388737903</v>
      </c>
      <c r="O1433" s="9">
        <f>T1432*G1433/G1432</f>
        <v>42.709083901523833</v>
      </c>
      <c r="P1433" s="9">
        <f>IF(MOD($B1433,$X$4)=0,$J1433*X$2,K1433)</f>
        <v>42.566468361346097</v>
      </c>
      <c r="Q1433" s="9">
        <f>IF(MOD($B1433,$X$4)=0,$J1433*Y$2,L1433)</f>
        <v>42.566468361346097</v>
      </c>
      <c r="R1433" s="9">
        <f>IF(MOD($B1433,$X$4)=0,$J1433*Z$2,M1433)</f>
        <v>42.566468361346097</v>
      </c>
      <c r="S1433" s="9">
        <f>IF(MOD($B1433,$X$4)=0,$J1433*AA$2,N1433)</f>
        <v>42.566468361346097</v>
      </c>
      <c r="T1433" s="9">
        <f>IF(MOD($B1433,$X$4)=0,$J1433*AB$2,O1433)</f>
        <v>42.566468361346097</v>
      </c>
      <c r="U1433" s="5" cm="1">
        <f t="array" ref="U1433">SUM(ABS(P1433:T1433/J1433-K1433:O1433/J1433))</f>
        <v>6.3645932629693147E-3</v>
      </c>
    </row>
    <row r="1434" spans="1:21" x14ac:dyDescent="0.25">
      <c r="A1434" s="7">
        <v>42986</v>
      </c>
      <c r="B1434" s="12">
        <v>1431</v>
      </c>
      <c r="C1434" s="8">
        <v>37.637557983398402</v>
      </c>
      <c r="D1434" s="8">
        <v>104.190551757812</v>
      </c>
      <c r="E1434" s="8">
        <v>88.824630737304602</v>
      </c>
      <c r="F1434" s="8">
        <v>76.044982910156193</v>
      </c>
      <c r="G1434" s="8">
        <v>71.879852294921804</v>
      </c>
      <c r="H1434" s="10">
        <f t="shared" si="44"/>
        <v>-8.3454802718925247E-3</v>
      </c>
      <c r="I1434" s="10">
        <f>(1+H1434)*(1-U1434*$X$5) - 1</f>
        <v>-8.4089719579372169E-3</v>
      </c>
      <c r="J1434" s="8">
        <f t="shared" si="45"/>
        <v>211.0561536969617</v>
      </c>
      <c r="K1434" s="9">
        <f>P1433*C1434/C1433</f>
        <v>41.872247324660677</v>
      </c>
      <c r="L1434" s="9">
        <f>Q1433*D1434/D1433</f>
        <v>42.584532495425648</v>
      </c>
      <c r="M1434" s="9">
        <f>R1433*E1434/E1433</f>
        <v>42.178115538251859</v>
      </c>
      <c r="N1434" s="9">
        <f>S1433*F1434/F1433</f>
        <v>42.513583194667099</v>
      </c>
      <c r="O1434" s="9">
        <f>T1433*G1434/G1433</f>
        <v>41.907675143956439</v>
      </c>
      <c r="P1434" s="9">
        <f>IF(MOD($B1434,$X$4)=0,$J1434*X$2,K1434)</f>
        <v>42.211230739392342</v>
      </c>
      <c r="Q1434" s="9">
        <f>IF(MOD($B1434,$X$4)=0,$J1434*Y$2,L1434)</f>
        <v>42.211230739392342</v>
      </c>
      <c r="R1434" s="9">
        <f>IF(MOD($B1434,$X$4)=0,$J1434*Z$2,M1434)</f>
        <v>42.211230739392342</v>
      </c>
      <c r="S1434" s="9">
        <f>IF(MOD($B1434,$X$4)=0,$J1434*AA$2,N1434)</f>
        <v>42.211230739392342</v>
      </c>
      <c r="T1434" s="9">
        <f>IF(MOD($B1434,$X$4)=0,$J1434*AB$2,O1434)</f>
        <v>42.211230739392342</v>
      </c>
      <c r="U1434" s="5" cm="1">
        <f t="array" ref="U1434">SUM(ABS(P1434:T1434/J1434-K1434:O1434/J1434))</f>
        <v>6.4026013880474353E-3</v>
      </c>
    </row>
    <row r="1435" spans="1:21" x14ac:dyDescent="0.25">
      <c r="A1435" s="7">
        <v>42989</v>
      </c>
      <c r="B1435" s="12">
        <v>1432</v>
      </c>
      <c r="C1435" s="8">
        <v>38.318515777587798</v>
      </c>
      <c r="D1435" s="8">
        <v>105.119079589843</v>
      </c>
      <c r="E1435" s="8">
        <v>90.219779968261705</v>
      </c>
      <c r="F1435" s="8">
        <v>77.223228454589801</v>
      </c>
      <c r="G1435" s="8">
        <v>72.062110900878906</v>
      </c>
      <c r="H1435" s="10">
        <f t="shared" si="44"/>
        <v>1.2148155074521494E-2</v>
      </c>
      <c r="I1435" s="10">
        <f>(1+H1435)*(1-U1435*$X$5) - 1</f>
        <v>1.2096759531782464E-2</v>
      </c>
      <c r="J1435" s="8">
        <f t="shared" si="45"/>
        <v>213.62009658150441</v>
      </c>
      <c r="K1435" s="9">
        <f>P1434*C1435/C1434</f>
        <v>42.974937741504299</v>
      </c>
      <c r="L1435" s="9">
        <f>Q1434*D1435/D1434</f>
        <v>42.587409787343965</v>
      </c>
      <c r="M1435" s="9">
        <f>R1434*E1435/E1434</f>
        <v>42.874233395468487</v>
      </c>
      <c r="N1435" s="9">
        <f>S1434*F1435/F1434</f>
        <v>42.865254090314892</v>
      </c>
      <c r="O1435" s="9">
        <f>T1434*G1435/G1434</f>
        <v>42.318261566872749</v>
      </c>
      <c r="P1435" s="9">
        <f>IF(MOD($B1435,$X$4)=0,$J1435*X$2,K1435)</f>
        <v>42.724019316300883</v>
      </c>
      <c r="Q1435" s="9">
        <f>IF(MOD($B1435,$X$4)=0,$J1435*Y$2,L1435)</f>
        <v>42.724019316300883</v>
      </c>
      <c r="R1435" s="9">
        <f>IF(MOD($B1435,$X$4)=0,$J1435*Z$2,M1435)</f>
        <v>42.724019316300883</v>
      </c>
      <c r="S1435" s="9">
        <f>IF(MOD($B1435,$X$4)=0,$J1435*AA$2,N1435)</f>
        <v>42.724019316300883</v>
      </c>
      <c r="T1435" s="9">
        <f>IF(MOD($B1435,$X$4)=0,$J1435*AB$2,O1435)</f>
        <v>42.724019316300883</v>
      </c>
      <c r="U1435" s="5" cm="1">
        <f t="array" ref="U1435">SUM(ABS(P1435:T1435/J1435-K1435:O1435/J1435))</f>
        <v>5.0778675514558391E-3</v>
      </c>
    </row>
    <row r="1436" spans="1:21" x14ac:dyDescent="0.25">
      <c r="A1436" s="7">
        <v>42990</v>
      </c>
      <c r="B1436" s="12">
        <v>1433</v>
      </c>
      <c r="C1436" s="8">
        <v>38.166660308837798</v>
      </c>
      <c r="D1436" s="8">
        <v>106.949653625488</v>
      </c>
      <c r="E1436" s="8">
        <v>90.195732116699205</v>
      </c>
      <c r="F1436" s="8">
        <v>78.169288635253906</v>
      </c>
      <c r="G1436" s="8">
        <v>72.545066833496094</v>
      </c>
      <c r="H1436" s="10">
        <f t="shared" si="44"/>
        <v>6.4275363924941598E-3</v>
      </c>
      <c r="I1436" s="10">
        <f>(1+H1436)*(1-U1436*$X$5) - 1</f>
        <v>6.3591979960653244E-3</v>
      </c>
      <c r="J1436" s="8">
        <f t="shared" si="45"/>
        <v>214.99314752645017</v>
      </c>
      <c r="K1436" s="9">
        <f>P1435*C1436/C1435</f>
        <v>42.554704930069988</v>
      </c>
      <c r="L1436" s="9">
        <f>Q1435*D1436/D1435</f>
        <v>43.468027737645286</v>
      </c>
      <c r="M1436" s="9">
        <f>R1435*E1436/E1435</f>
        <v>42.712631338242929</v>
      </c>
      <c r="N1436" s="9">
        <f>S1435*F1436/F1435</f>
        <v>43.247430396644987</v>
      </c>
      <c r="O1436" s="9">
        <f>T1435*G1436/G1435</f>
        <v>43.01035312384699</v>
      </c>
      <c r="P1436" s="9">
        <f>IF(MOD($B1436,$X$4)=0,$J1436*X$2,K1436)</f>
        <v>42.99862950529004</v>
      </c>
      <c r="Q1436" s="9">
        <f>IF(MOD($B1436,$X$4)=0,$J1436*Y$2,L1436)</f>
        <v>42.99862950529004</v>
      </c>
      <c r="R1436" s="9">
        <f>IF(MOD($B1436,$X$4)=0,$J1436*Z$2,M1436)</f>
        <v>42.99862950529004</v>
      </c>
      <c r="S1436" s="9">
        <f>IF(MOD($B1436,$X$4)=0,$J1436*AA$2,N1436)</f>
        <v>42.99862950529004</v>
      </c>
      <c r="T1436" s="9">
        <f>IF(MOD($B1436,$X$4)=0,$J1436*AB$2,O1436)</f>
        <v>42.99862950529004</v>
      </c>
      <c r="U1436" s="5" cm="1">
        <f t="array" ref="U1436">SUM(ABS(P1436:T1436/J1436-K1436:O1436/J1436))</f>
        <v>6.7901954147385202E-3</v>
      </c>
    </row>
    <row r="1437" spans="1:21" x14ac:dyDescent="0.25">
      <c r="A1437" s="7">
        <v>42991</v>
      </c>
      <c r="B1437" s="12">
        <v>1434</v>
      </c>
      <c r="C1437" s="8">
        <v>37.879570007324197</v>
      </c>
      <c r="D1437" s="8">
        <v>105.791175842285</v>
      </c>
      <c r="E1437" s="8">
        <v>91.55078125</v>
      </c>
      <c r="F1437" s="8">
        <v>78.392898559570298</v>
      </c>
      <c r="G1437" s="8">
        <v>72.772888183593693</v>
      </c>
      <c r="H1437" s="10">
        <f t="shared" si="44"/>
        <v>5.3408308486235789E-4</v>
      </c>
      <c r="I1437" s="10">
        <f>(1+H1437)*(1-U1437*$X$5) - 1</f>
        <v>4.5639438098388219E-4</v>
      </c>
      <c r="J1437" s="8">
        <f t="shared" si="45"/>
        <v>215.10797172990536</v>
      </c>
      <c r="K1437" s="9">
        <f>P1436*C1437/C1436</f>
        <v>42.675193045053383</v>
      </c>
      <c r="L1437" s="9">
        <f>Q1436*D1437/D1436</f>
        <v>42.532868698205164</v>
      </c>
      <c r="M1437" s="9">
        <f>R1436*E1437/E1436</f>
        <v>43.644616341661404</v>
      </c>
      <c r="N1437" s="9">
        <f>S1436*F1437/F1436</f>
        <v>43.12163075625768</v>
      </c>
      <c r="O1437" s="9">
        <f>T1436*G1437/G1436</f>
        <v>43.133662888727748</v>
      </c>
      <c r="P1437" s="9">
        <f>IF(MOD($B1437,$X$4)=0,$J1437*X$2,K1437)</f>
        <v>43.021594345981072</v>
      </c>
      <c r="Q1437" s="9">
        <f>IF(MOD($B1437,$X$4)=0,$J1437*Y$2,L1437)</f>
        <v>43.021594345981072</v>
      </c>
      <c r="R1437" s="9">
        <f>IF(MOD($B1437,$X$4)=0,$J1437*Z$2,M1437)</f>
        <v>43.021594345981072</v>
      </c>
      <c r="S1437" s="9">
        <f>IF(MOD($B1437,$X$4)=0,$J1437*AA$2,N1437)</f>
        <v>43.021594345981072</v>
      </c>
      <c r="T1437" s="9">
        <f>IF(MOD($B1437,$X$4)=0,$J1437*AB$2,O1437)</f>
        <v>43.021594345981072</v>
      </c>
      <c r="U1437" s="5" cm="1">
        <f t="array" ref="U1437">SUM(ABS(P1437:T1437/J1437-K1437:O1437/J1437))</f>
        <v>7.7647233804259974E-3</v>
      </c>
    </row>
    <row r="1438" spans="1:21" x14ac:dyDescent="0.25">
      <c r="A1438" s="7">
        <v>42992</v>
      </c>
      <c r="B1438" s="12">
        <v>1435</v>
      </c>
      <c r="C1438" s="8">
        <v>37.554508209228501</v>
      </c>
      <c r="D1438" s="8">
        <v>106.542854309082</v>
      </c>
      <c r="E1438" s="8">
        <v>91.767272949218693</v>
      </c>
      <c r="F1438" s="8">
        <v>78.238082885742102</v>
      </c>
      <c r="G1438" s="8">
        <v>72.608856201171804</v>
      </c>
      <c r="H1438" s="10">
        <f t="shared" si="44"/>
        <v>-6.6806555020881842E-4</v>
      </c>
      <c r="I1438" s="10">
        <f>(1+H1438)*(1-U1438*$X$5) - 1</f>
        <v>-7.1129015913895532E-4</v>
      </c>
      <c r="J1438" s="8">
        <f t="shared" si="45"/>
        <v>214.96426550441731</v>
      </c>
      <c r="K1438" s="9">
        <f>P1437*C1438/C1437</f>
        <v>42.652406501125803</v>
      </c>
      <c r="L1438" s="9">
        <f>Q1437*D1438/D1437</f>
        <v>43.327275853154795</v>
      </c>
      <c r="M1438" s="9">
        <f>R1437*E1438/E1437</f>
        <v>43.123328246401051</v>
      </c>
      <c r="N1438" s="9">
        <f>S1437*F1438/F1437</f>
        <v>42.936632350185306</v>
      </c>
      <c r="O1438" s="9">
        <f>T1437*G1438/G1437</f>
        <v>42.924622553550378</v>
      </c>
      <c r="P1438" s="9">
        <f>IF(MOD($B1438,$X$4)=0,$J1438*X$2,K1438)</f>
        <v>42.992853100883465</v>
      </c>
      <c r="Q1438" s="9">
        <f>IF(MOD($B1438,$X$4)=0,$J1438*Y$2,L1438)</f>
        <v>42.992853100883465</v>
      </c>
      <c r="R1438" s="9">
        <f>IF(MOD($B1438,$X$4)=0,$J1438*Z$2,M1438)</f>
        <v>42.992853100883465</v>
      </c>
      <c r="S1438" s="9">
        <f>IF(MOD($B1438,$X$4)=0,$J1438*AA$2,N1438)</f>
        <v>42.992853100883465</v>
      </c>
      <c r="T1438" s="9">
        <f>IF(MOD($B1438,$X$4)=0,$J1438*AB$2,O1438)</f>
        <v>42.992853100883465</v>
      </c>
      <c r="U1438" s="5" cm="1">
        <f t="array" ref="U1438">SUM(ABS(P1438:T1438/J1438-K1438:O1438/J1438))</f>
        <v>4.3253505106815859E-3</v>
      </c>
    </row>
    <row r="1439" spans="1:21" x14ac:dyDescent="0.25">
      <c r="A1439" s="7">
        <v>42993</v>
      </c>
      <c r="B1439" s="12">
        <v>1436</v>
      </c>
      <c r="C1439" s="8">
        <v>37.9341430664062</v>
      </c>
      <c r="D1439" s="8">
        <v>107.329902648925</v>
      </c>
      <c r="E1439" s="8">
        <v>91.911598205566406</v>
      </c>
      <c r="F1439" s="8">
        <v>78.797119140625</v>
      </c>
      <c r="G1439" s="8">
        <v>73.246726989746094</v>
      </c>
      <c r="H1439" s="10">
        <f t="shared" si="44"/>
        <v>6.999827043054907E-3</v>
      </c>
      <c r="I1439" s="10">
        <f>(1+H1439)*(1-U1439*$X$5) - 1</f>
        <v>6.9781186598152356E-3</v>
      </c>
      <c r="J1439" s="8">
        <f t="shared" si="45"/>
        <v>216.46897818338556</v>
      </c>
      <c r="K1439" s="9">
        <f>P1438*C1439/C1438</f>
        <v>43.42746365564517</v>
      </c>
      <c r="L1439" s="9">
        <f>Q1438*D1439/D1438</f>
        <v>43.310447874156587</v>
      </c>
      <c r="M1439" s="9">
        <f>R1438*E1439/E1438</f>
        <v>43.060469303757209</v>
      </c>
      <c r="N1439" s="9">
        <f>S1438*F1439/F1438</f>
        <v>43.300050858008319</v>
      </c>
      <c r="O1439" s="9">
        <f>T1438*G1439/G1438</f>
        <v>43.370546491818281</v>
      </c>
      <c r="P1439" s="9">
        <f>IF(MOD($B1439,$X$4)=0,$J1439*X$2,K1439)</f>
        <v>43.293795636677117</v>
      </c>
      <c r="Q1439" s="9">
        <f>IF(MOD($B1439,$X$4)=0,$J1439*Y$2,L1439)</f>
        <v>43.293795636677117</v>
      </c>
      <c r="R1439" s="9">
        <f>IF(MOD($B1439,$X$4)=0,$J1439*Z$2,M1439)</f>
        <v>43.293795636677117</v>
      </c>
      <c r="S1439" s="9">
        <f>IF(MOD($B1439,$X$4)=0,$J1439*AA$2,N1439)</f>
        <v>43.293795636677117</v>
      </c>
      <c r="T1439" s="9">
        <f>IF(MOD($B1439,$X$4)=0,$J1439*AB$2,O1439)</f>
        <v>43.293795636677117</v>
      </c>
      <c r="U1439" s="5" cm="1">
        <f t="array" ref="U1439">SUM(ABS(P1439:T1439/J1439-K1439:O1439/J1439))</f>
        <v>2.1557484576125163E-3</v>
      </c>
    </row>
    <row r="1440" spans="1:21" x14ac:dyDescent="0.25">
      <c r="A1440" s="7">
        <v>42996</v>
      </c>
      <c r="B1440" s="12">
        <v>1437</v>
      </c>
      <c r="C1440" s="8">
        <v>37.647045135497997</v>
      </c>
      <c r="D1440" s="8">
        <v>109.505325317382</v>
      </c>
      <c r="E1440" s="8">
        <v>92.360618591308594</v>
      </c>
      <c r="F1440" s="8">
        <v>79.915191650390597</v>
      </c>
      <c r="G1440" s="8">
        <v>72.900444030761705</v>
      </c>
      <c r="H1440" s="10">
        <f t="shared" si="44"/>
        <v>5.4094437753768876E-3</v>
      </c>
      <c r="I1440" s="10">
        <f>(1+H1440)*(1-U1440*$X$5) - 1</f>
        <v>5.3148880572497781E-3</v>
      </c>
      <c r="J1440" s="8">
        <f t="shared" si="45"/>
        <v>217.63995494998187</v>
      </c>
      <c r="K1440" s="9">
        <f>P1439*C1440/C1439</f>
        <v>42.966134112158322</v>
      </c>
      <c r="L1440" s="9">
        <f>Q1439*D1440/D1439</f>
        <v>44.171298570222504</v>
      </c>
      <c r="M1440" s="9">
        <f>R1439*E1440/E1439</f>
        <v>43.505301009193282</v>
      </c>
      <c r="N1440" s="9">
        <f>S1439*F1440/F1439</f>
        <v>43.908102393988784</v>
      </c>
      <c r="O1440" s="9">
        <f>T1439*G1440/G1439</f>
        <v>43.089118864418985</v>
      </c>
      <c r="P1440" s="9">
        <f>IF(MOD($B1440,$X$4)=0,$J1440*X$2,K1440)</f>
        <v>43.527990989996376</v>
      </c>
      <c r="Q1440" s="9">
        <f>IF(MOD($B1440,$X$4)=0,$J1440*Y$2,L1440)</f>
        <v>43.527990989996376</v>
      </c>
      <c r="R1440" s="9">
        <f>IF(MOD($B1440,$X$4)=0,$J1440*Z$2,M1440)</f>
        <v>43.527990989996376</v>
      </c>
      <c r="S1440" s="9">
        <f>IF(MOD($B1440,$X$4)=0,$J1440*AA$2,N1440)</f>
        <v>43.527990989996376</v>
      </c>
      <c r="T1440" s="9">
        <f>IF(MOD($B1440,$X$4)=0,$J1440*AB$2,O1440)</f>
        <v>43.527990989996376</v>
      </c>
      <c r="U1440" s="5" cm="1">
        <f t="array" ref="U1440">SUM(ABS(P1440:T1440/J1440-K1440:O1440/J1440))</f>
        <v>9.4046976296585094E-3</v>
      </c>
    </row>
    <row r="1441" spans="1:21" x14ac:dyDescent="0.25">
      <c r="A1441" s="7">
        <v>42997</v>
      </c>
      <c r="B1441" s="12">
        <v>1438</v>
      </c>
      <c r="C1441" s="8">
        <v>37.661285400390597</v>
      </c>
      <c r="D1441" s="8">
        <v>110.31005859375</v>
      </c>
      <c r="E1441" s="8">
        <v>93.282691955566406</v>
      </c>
      <c r="F1441" s="8">
        <v>80.792404174804602</v>
      </c>
      <c r="G1441" s="8">
        <v>72.946022033691406</v>
      </c>
      <c r="H1441" s="10">
        <f t="shared" si="44"/>
        <v>5.8624936043258913E-3</v>
      </c>
      <c r="I1441" s="10">
        <f>(1+H1441)*(1-U1441*$X$5) - 1</f>
        <v>5.8196075195946495E-3</v>
      </c>
      <c r="J1441" s="8">
        <f t="shared" si="45"/>
        <v>218.9158677939219</v>
      </c>
      <c r="K1441" s="9">
        <f>P1440*C1441/C1440</f>
        <v>43.544455764846809</v>
      </c>
      <c r="L1441" s="9">
        <f>Q1440*D1441/D1440</f>
        <v>43.847869705497857</v>
      </c>
      <c r="M1441" s="9">
        <f>R1440*E1441/E1440</f>
        <v>43.962548507081983</v>
      </c>
      <c r="N1441" s="9">
        <f>S1440*F1441/F1440</f>
        <v>44.005788741218041</v>
      </c>
      <c r="O1441" s="9">
        <f>T1440*G1441/G1440</f>
        <v>43.555205075277243</v>
      </c>
      <c r="P1441" s="9">
        <f>IF(MOD($B1441,$X$4)=0,$J1441*X$2,K1441)</f>
        <v>43.783173558784384</v>
      </c>
      <c r="Q1441" s="9">
        <f>IF(MOD($B1441,$X$4)=0,$J1441*Y$2,L1441)</f>
        <v>43.783173558784384</v>
      </c>
      <c r="R1441" s="9">
        <f>IF(MOD($B1441,$X$4)=0,$J1441*Z$2,M1441)</f>
        <v>43.783173558784384</v>
      </c>
      <c r="S1441" s="9">
        <f>IF(MOD($B1441,$X$4)=0,$J1441*AA$2,N1441)</f>
        <v>43.783173558784384</v>
      </c>
      <c r="T1441" s="9">
        <f>IF(MOD($B1441,$X$4)=0,$J1441*AB$2,O1441)</f>
        <v>43.783173558784384</v>
      </c>
      <c r="U1441" s="5" cm="1">
        <f t="array" ref="U1441">SUM(ABS(P1441:T1441/J1441-K1441:O1441/J1441))</f>
        <v>4.2636130687798701E-3</v>
      </c>
    </row>
    <row r="1442" spans="1:21" x14ac:dyDescent="0.25">
      <c r="A1442" s="7">
        <v>42998</v>
      </c>
      <c r="B1442" s="12">
        <v>1439</v>
      </c>
      <c r="C1442" s="8">
        <v>37.030155181884702</v>
      </c>
      <c r="D1442" s="8">
        <v>110.407348632812</v>
      </c>
      <c r="E1442" s="8">
        <v>93.306770324707003</v>
      </c>
      <c r="F1442" s="8">
        <v>81.360054016113196</v>
      </c>
      <c r="G1442" s="8">
        <v>73.3560791015625</v>
      </c>
      <c r="H1442" s="10">
        <f t="shared" si="44"/>
        <v>-5.9411313803925392E-4</v>
      </c>
      <c r="I1442" s="10">
        <f>(1+H1442)*(1-U1442*$X$5) - 1</f>
        <v>-6.5876894015348686E-4</v>
      </c>
      <c r="J1442" s="8">
        <f t="shared" si="45"/>
        <v>218.78580700074028</v>
      </c>
      <c r="K1442" s="9">
        <f>P1441*C1442/C1441</f>
        <v>43.049452348760298</v>
      </c>
      <c r="L1442" s="9">
        <f>Q1441*D1442/D1441</f>
        <v>43.82178895542269</v>
      </c>
      <c r="M1442" s="9">
        <f>R1441*E1442/E1441</f>
        <v>43.794474984515077</v>
      </c>
      <c r="N1442" s="9">
        <f>S1441*F1442/F1441</f>
        <v>44.090795442010645</v>
      </c>
      <c r="O1442" s="9">
        <f>T1441*G1442/G1441</f>
        <v>44.029295270031561</v>
      </c>
      <c r="P1442" s="9">
        <f>IF(MOD($B1442,$X$4)=0,$J1442*X$2,K1442)</f>
        <v>43.757161400148057</v>
      </c>
      <c r="Q1442" s="9">
        <f>IF(MOD($B1442,$X$4)=0,$J1442*Y$2,L1442)</f>
        <v>43.757161400148057</v>
      </c>
      <c r="R1442" s="9">
        <f>IF(MOD($B1442,$X$4)=0,$J1442*Z$2,M1442)</f>
        <v>43.757161400148057</v>
      </c>
      <c r="S1442" s="9">
        <f>IF(MOD($B1442,$X$4)=0,$J1442*AA$2,N1442)</f>
        <v>43.757161400148057</v>
      </c>
      <c r="T1442" s="9">
        <f>IF(MOD($B1442,$X$4)=0,$J1442*AB$2,O1442)</f>
        <v>43.757161400148057</v>
      </c>
      <c r="U1442" s="5" cm="1">
        <f t="array" ref="U1442">SUM(ABS(P1442:T1442/J1442-K1442:O1442/J1442))</f>
        <v>6.4694237810897504E-3</v>
      </c>
    </row>
    <row r="1443" spans="1:21" x14ac:dyDescent="0.25">
      <c r="A1443" s="7">
        <v>42999</v>
      </c>
      <c r="B1443" s="12">
        <v>1440</v>
      </c>
      <c r="C1443" s="8">
        <v>36.394283294677699</v>
      </c>
      <c r="D1443" s="8">
        <v>110.354278564453</v>
      </c>
      <c r="E1443" s="8">
        <v>93.386924743652301</v>
      </c>
      <c r="F1443" s="8">
        <v>81.729866027832003</v>
      </c>
      <c r="G1443" s="8">
        <v>72.909576416015597</v>
      </c>
      <c r="H1443" s="10">
        <f t="shared" si="44"/>
        <v>-3.6669548614487457E-3</v>
      </c>
      <c r="I1443" s="10">
        <f>(1+H1443)*(1-U1443*$X$5) - 1</f>
        <v>-3.7306532892964483E-3</v>
      </c>
      <c r="J1443" s="8">
        <f t="shared" si="45"/>
        <v>217.98352932214291</v>
      </c>
      <c r="K1443" s="9">
        <f>P1442*C1443/C1442</f>
        <v>43.005775167450196</v>
      </c>
      <c r="L1443" s="9">
        <f>Q1442*D1443/D1442</f>
        <v>43.736128420229072</v>
      </c>
      <c r="M1443" s="9">
        <f>R1442*E1443/E1442</f>
        <v>43.794750632253283</v>
      </c>
      <c r="N1443" s="9">
        <f>S1442*F1443/F1442</f>
        <v>43.956054137870289</v>
      </c>
      <c r="O1443" s="9">
        <f>T1442*G1443/G1442</f>
        <v>43.490820964340067</v>
      </c>
      <c r="P1443" s="9">
        <f>IF(MOD($B1443,$X$4)=0,$J1443*X$2,K1443)</f>
        <v>43.596705864428586</v>
      </c>
      <c r="Q1443" s="9">
        <f>IF(MOD($B1443,$X$4)=0,$J1443*Y$2,L1443)</f>
        <v>43.596705864428586</v>
      </c>
      <c r="R1443" s="9">
        <f>IF(MOD($B1443,$X$4)=0,$J1443*Z$2,M1443)</f>
        <v>43.596705864428586</v>
      </c>
      <c r="S1443" s="9">
        <f>IF(MOD($B1443,$X$4)=0,$J1443*AA$2,N1443)</f>
        <v>43.596705864428586</v>
      </c>
      <c r="T1443" s="9">
        <f>IF(MOD($B1443,$X$4)=0,$J1443*AB$2,O1443)</f>
        <v>43.596705864428586</v>
      </c>
      <c r="U1443" s="5" cm="1">
        <f t="array" ref="U1443">SUM(ABS(P1443:T1443/J1443-K1443:O1443/J1443))</f>
        <v>6.3932866784363329E-3</v>
      </c>
    </row>
    <row r="1444" spans="1:21" x14ac:dyDescent="0.25">
      <c r="A1444" s="7">
        <v>43000</v>
      </c>
      <c r="B1444" s="12">
        <v>1441</v>
      </c>
      <c r="C1444" s="8">
        <v>36.038375854492102</v>
      </c>
      <c r="D1444" s="8">
        <v>110.035919189453</v>
      </c>
      <c r="E1444" s="8">
        <v>94.044418334960895</v>
      </c>
      <c r="F1444" s="8">
        <v>81.557838439941406</v>
      </c>
      <c r="G1444" s="8">
        <v>72.472160339355398</v>
      </c>
      <c r="H1444" s="10">
        <f t="shared" si="44"/>
        <v>-2.7455659553434764E-3</v>
      </c>
      <c r="I1444" s="10">
        <f>(1+H1444)*(1-U1444*$X$5) - 1</f>
        <v>-2.7872732836632386E-3</v>
      </c>
      <c r="J1444" s="8">
        <f t="shared" si="45"/>
        <v>217.38504116521042</v>
      </c>
      <c r="K1444" s="9">
        <f>P1443*C1444/C1443</f>
        <v>43.170364401427385</v>
      </c>
      <c r="L1444" s="9">
        <f>Q1443*D1444/D1443</f>
        <v>43.470934392659579</v>
      </c>
      <c r="M1444" s="9">
        <f>R1443*E1444/E1443</f>
        <v>43.903649848146991</v>
      </c>
      <c r="N1444" s="9">
        <f>S1443*F1444/F1443</f>
        <v>43.504942149224654</v>
      </c>
      <c r="O1444" s="9">
        <f>T1443*G1444/G1443</f>
        <v>43.335150373751809</v>
      </c>
      <c r="P1444" s="9">
        <f>IF(MOD($B1444,$X$4)=0,$J1444*X$2,K1444)</f>
        <v>43.477008233042085</v>
      </c>
      <c r="Q1444" s="9">
        <f>IF(MOD($B1444,$X$4)=0,$J1444*Y$2,L1444)</f>
        <v>43.477008233042085</v>
      </c>
      <c r="R1444" s="9">
        <f>IF(MOD($B1444,$X$4)=0,$J1444*Z$2,M1444)</f>
        <v>43.477008233042085</v>
      </c>
      <c r="S1444" s="9">
        <f>IF(MOD($B1444,$X$4)=0,$J1444*AA$2,N1444)</f>
        <v>43.477008233042085</v>
      </c>
      <c r="T1444" s="9">
        <f>IF(MOD($B1444,$X$4)=0,$J1444*AB$2,O1444)</f>
        <v>43.477008233042085</v>
      </c>
      <c r="U1444" s="5" cm="1">
        <f t="array" ref="U1444">SUM(ABS(P1444:T1444/J1444-K1444:O1444/J1444))</f>
        <v>4.182215380146681E-3</v>
      </c>
    </row>
    <row r="1445" spans="1:21" x14ac:dyDescent="0.25">
      <c r="A1445" s="7">
        <v>43003</v>
      </c>
      <c r="B1445" s="12">
        <v>1442</v>
      </c>
      <c r="C1445" s="8">
        <v>35.720451354980398</v>
      </c>
      <c r="D1445" s="8">
        <v>109.938636779785</v>
      </c>
      <c r="E1445" s="8">
        <v>94.605674743652301</v>
      </c>
      <c r="F1445" s="8">
        <v>80.947212219238196</v>
      </c>
      <c r="G1445" s="8">
        <v>72.125877380371094</v>
      </c>
      <c r="H1445" s="10">
        <f t="shared" si="44"/>
        <v>-3.2006241035182903E-3</v>
      </c>
      <c r="I1445" s="10">
        <f>(1+H1445)*(1-U1445*$X$5) - 1</f>
        <v>-3.2465646800222681E-3</v>
      </c>
      <c r="J1445" s="8">
        <f t="shared" si="45"/>
        <v>216.68927336271273</v>
      </c>
      <c r="K1445" s="9">
        <f>P1444*C1445/C1444</f>
        <v>43.093461367929038</v>
      </c>
      <c r="L1445" s="9">
        <f>Q1444*D1445/D1444</f>
        <v>43.438570346966145</v>
      </c>
      <c r="M1445" s="9">
        <f>R1444*E1445/E1444</f>
        <v>43.736478703842508</v>
      </c>
      <c r="N1445" s="9">
        <f>S1444*F1445/F1444</f>
        <v>43.151494441447731</v>
      </c>
      <c r="O1445" s="9">
        <f>T1444*G1445/G1444</f>
        <v>43.269268502527289</v>
      </c>
      <c r="P1445" s="9">
        <f>IF(MOD($B1445,$X$4)=0,$J1445*X$2,K1445)</f>
        <v>43.337854672542548</v>
      </c>
      <c r="Q1445" s="9">
        <f>IF(MOD($B1445,$X$4)=0,$J1445*Y$2,L1445)</f>
        <v>43.337854672542548</v>
      </c>
      <c r="R1445" s="9">
        <f>IF(MOD($B1445,$X$4)=0,$J1445*Z$2,M1445)</f>
        <v>43.337854672542548</v>
      </c>
      <c r="S1445" s="9">
        <f>IF(MOD($B1445,$X$4)=0,$J1445*AA$2,N1445)</f>
        <v>43.337854672542548</v>
      </c>
      <c r="T1445" s="9">
        <f>IF(MOD($B1445,$X$4)=0,$J1445*AB$2,O1445)</f>
        <v>43.337854672542548</v>
      </c>
      <c r="U1445" s="5" cm="1">
        <f t="array" ref="U1445">SUM(ABS(P1445:T1445/J1445-K1445:O1445/J1445))</f>
        <v>4.6088087146587409E-3</v>
      </c>
    </row>
    <row r="1446" spans="1:21" x14ac:dyDescent="0.25">
      <c r="A1446" s="7">
        <v>43004</v>
      </c>
      <c r="B1446" s="12">
        <v>1443</v>
      </c>
      <c r="C1446" s="8">
        <v>36.3349609375</v>
      </c>
      <c r="D1446" s="8">
        <v>110.10666656494099</v>
      </c>
      <c r="E1446" s="8">
        <v>94.228820800781193</v>
      </c>
      <c r="F1446" s="8">
        <v>80.586013793945298</v>
      </c>
      <c r="G1446" s="8">
        <v>72.344596862792898</v>
      </c>
      <c r="H1446" s="10">
        <f t="shared" si="44"/>
        <v>2.6637195322121165E-3</v>
      </c>
      <c r="I1446" s="10">
        <f>(1+H1446)*(1-U1446*$X$5) - 1</f>
        <v>2.6040862192635572E-3</v>
      </c>
      <c r="J1446" s="8">
        <f t="shared" si="45"/>
        <v>217.26647281258983</v>
      </c>
      <c r="K1446" s="9">
        <f>P1445*C1446/C1445</f>
        <v>44.083408717127881</v>
      </c>
      <c r="L1446" s="9">
        <f>Q1445*D1446/D1445</f>
        <v>43.404092081182931</v>
      </c>
      <c r="M1446" s="9">
        <f>R1445*E1446/E1445</f>
        <v>43.165221884359632</v>
      </c>
      <c r="N1446" s="9">
        <f>S1445*F1446/F1445</f>
        <v>43.144474759459214</v>
      </c>
      <c r="O1446" s="9">
        <f>T1445*G1446/G1445</f>
        <v>43.469275370460181</v>
      </c>
      <c r="P1446" s="9">
        <f>IF(MOD($B1446,$X$4)=0,$J1446*X$2,K1446)</f>
        <v>43.453294562517968</v>
      </c>
      <c r="Q1446" s="9">
        <f>IF(MOD($B1446,$X$4)=0,$J1446*Y$2,L1446)</f>
        <v>43.453294562517968</v>
      </c>
      <c r="R1446" s="9">
        <f>IF(MOD($B1446,$X$4)=0,$J1446*Z$2,M1446)</f>
        <v>43.453294562517968</v>
      </c>
      <c r="S1446" s="9">
        <f>IF(MOD($B1446,$X$4)=0,$J1446*AA$2,N1446)</f>
        <v>43.453294562517968</v>
      </c>
      <c r="T1446" s="9">
        <f>IF(MOD($B1446,$X$4)=0,$J1446*AB$2,O1446)</f>
        <v>43.453294562517968</v>
      </c>
      <c r="U1446" s="5" cm="1">
        <f t="array" ref="U1446">SUM(ABS(P1446:T1446/J1446-K1446:O1446/J1446))</f>
        <v>5.947488852635241E-3</v>
      </c>
    </row>
    <row r="1447" spans="1:21" x14ac:dyDescent="0.25">
      <c r="A1447" s="7">
        <v>43005</v>
      </c>
      <c r="B1447" s="12">
        <v>1444</v>
      </c>
      <c r="C1447" s="8">
        <v>36.5935859680175</v>
      </c>
      <c r="D1447" s="8">
        <v>110.115524291992</v>
      </c>
      <c r="E1447" s="8">
        <v>94.172706604003906</v>
      </c>
      <c r="F1447" s="8">
        <v>81.858863830566406</v>
      </c>
      <c r="G1447" s="8">
        <v>72.253479003906193</v>
      </c>
      <c r="H1447" s="10">
        <f t="shared" si="44"/>
        <v>4.2276330514452454E-3</v>
      </c>
      <c r="I1447" s="10">
        <f>(1+H1447)*(1-U1447*$X$5) - 1</f>
        <v>4.1698032112040817E-3</v>
      </c>
      <c r="J1447" s="8">
        <f t="shared" si="45"/>
        <v>218.18499573402326</v>
      </c>
      <c r="K1447" s="9">
        <f>P1446*C1447/C1446</f>
        <v>43.76258647703655</v>
      </c>
      <c r="L1447" s="9">
        <f>Q1446*D1447/D1446</f>
        <v>43.456790240252204</v>
      </c>
      <c r="M1447" s="9">
        <f>R1446*E1447/E1446</f>
        <v>43.427417694899539</v>
      </c>
      <c r="N1447" s="9">
        <f>S1446*F1447/F1446</f>
        <v>44.139636087197829</v>
      </c>
      <c r="O1447" s="9">
        <f>T1446*G1447/G1446</f>
        <v>43.398565234637147</v>
      </c>
      <c r="P1447" s="9">
        <f>IF(MOD($B1447,$X$4)=0,$J1447*X$2,K1447)</f>
        <v>43.636999146804655</v>
      </c>
      <c r="Q1447" s="9">
        <f>IF(MOD($B1447,$X$4)=0,$J1447*Y$2,L1447)</f>
        <v>43.636999146804655</v>
      </c>
      <c r="R1447" s="9">
        <f>IF(MOD($B1447,$X$4)=0,$J1447*Z$2,M1447)</f>
        <v>43.636999146804655</v>
      </c>
      <c r="S1447" s="9">
        <f>IF(MOD($B1447,$X$4)=0,$J1447*AA$2,N1447)</f>
        <v>43.636999146804655</v>
      </c>
      <c r="T1447" s="9">
        <f>IF(MOD($B1447,$X$4)=0,$J1447*AB$2,O1447)</f>
        <v>43.636999146804655</v>
      </c>
      <c r="U1447" s="5" cm="1">
        <f t="array" ref="U1447">SUM(ABS(P1447:T1447/J1447-K1447:O1447/J1447))</f>
        <v>5.7586386131785461E-3</v>
      </c>
    </row>
    <row r="1448" spans="1:21" x14ac:dyDescent="0.25">
      <c r="A1448" s="7">
        <v>43006</v>
      </c>
      <c r="B1448" s="12">
        <v>1445</v>
      </c>
      <c r="C1448" s="8">
        <v>36.368190765380803</v>
      </c>
      <c r="D1448" s="8">
        <v>110.743362426757</v>
      </c>
      <c r="E1448" s="8">
        <v>94.309020996093693</v>
      </c>
      <c r="F1448" s="8">
        <v>82.030868530273395</v>
      </c>
      <c r="G1448" s="8">
        <v>71.943634033203097</v>
      </c>
      <c r="H1448" s="10">
        <f t="shared" si="44"/>
        <v>-2.3947271363566891E-4</v>
      </c>
      <c r="I1448" s="10">
        <f>(1+H1448)*(1-U1448*$X$5) - 1</f>
        <v>-2.7934782593264096E-4</v>
      </c>
      <c r="J1448" s="8">
        <f t="shared" si="45"/>
        <v>218.13274638102024</v>
      </c>
      <c r="K1448" s="9">
        <f>P1447*C1448/C1447</f>
        <v>43.368220616224249</v>
      </c>
      <c r="L1448" s="9">
        <f>Q1447*D1448/D1447</f>
        <v>43.885801232861333</v>
      </c>
      <c r="M1448" s="9">
        <f>R1447*E1448/E1447</f>
        <v>43.700163424713033</v>
      </c>
      <c r="N1448" s="9">
        <f>S1447*F1448/F1447</f>
        <v>43.728690731357993</v>
      </c>
      <c r="O1448" s="9">
        <f>T1447*G1448/G1447</f>
        <v>43.449870375863647</v>
      </c>
      <c r="P1448" s="9">
        <f>IF(MOD($B1448,$X$4)=0,$J1448*X$2,K1448)</f>
        <v>43.626549276204052</v>
      </c>
      <c r="Q1448" s="9">
        <f>IF(MOD($B1448,$X$4)=0,$J1448*Y$2,L1448)</f>
        <v>43.626549276204052</v>
      </c>
      <c r="R1448" s="9">
        <f>IF(MOD($B1448,$X$4)=0,$J1448*Z$2,M1448)</f>
        <v>43.626549276204052</v>
      </c>
      <c r="S1448" s="9">
        <f>IF(MOD($B1448,$X$4)=0,$J1448*AA$2,N1448)</f>
        <v>43.626549276204052</v>
      </c>
      <c r="T1448" s="9">
        <f>IF(MOD($B1448,$X$4)=0,$J1448*AB$2,O1448)</f>
        <v>43.626549276204052</v>
      </c>
      <c r="U1448" s="5" cm="1">
        <f t="array" ref="U1448">SUM(ABS(P1448:T1448/J1448-K1448:O1448/J1448))</f>
        <v>3.9884663585573188E-3</v>
      </c>
    </row>
    <row r="1449" spans="1:21" x14ac:dyDescent="0.25">
      <c r="A1449" s="7">
        <v>43007</v>
      </c>
      <c r="B1449" s="12">
        <v>1446</v>
      </c>
      <c r="C1449" s="8">
        <v>36.567481994628899</v>
      </c>
      <c r="D1449" s="8">
        <v>110.283515930175</v>
      </c>
      <c r="E1449" s="8">
        <v>94.212799072265597</v>
      </c>
      <c r="F1449" s="8">
        <v>82.142677307128906</v>
      </c>
      <c r="G1449" s="8">
        <v>71.205520629882798</v>
      </c>
      <c r="H1449" s="10">
        <f t="shared" si="44"/>
        <v>-1.7178841777129028E-3</v>
      </c>
      <c r="I1449" s="10">
        <f>(1+H1449)*(1-U1449*$X$5) - 1</f>
        <v>-1.7617889786425422E-3</v>
      </c>
      <c r="J1449" s="8">
        <f t="shared" si="45"/>
        <v>217.75801958737122</v>
      </c>
      <c r="K1449" s="9">
        <f>P1448*C1449/C1448</f>
        <v>43.865615021574691</v>
      </c>
      <c r="L1449" s="9">
        <f>Q1448*D1449/D1448</f>
        <v>43.445396063921073</v>
      </c>
      <c r="M1449" s="9">
        <f>R1448*E1449/E1448</f>
        <v>43.582037834382263</v>
      </c>
      <c r="N1449" s="9">
        <f>S1448*F1449/F1448</f>
        <v>43.686012636770556</v>
      </c>
      <c r="O1449" s="9">
        <f>T1448*G1449/G1448</f>
        <v>43.178958030722647</v>
      </c>
      <c r="P1449" s="9">
        <f>IF(MOD($B1449,$X$4)=0,$J1449*X$2,K1449)</f>
        <v>43.551603917474246</v>
      </c>
      <c r="Q1449" s="9">
        <f>IF(MOD($B1449,$X$4)=0,$J1449*Y$2,L1449)</f>
        <v>43.551603917474246</v>
      </c>
      <c r="R1449" s="9">
        <f>IF(MOD($B1449,$X$4)=0,$J1449*Z$2,M1449)</f>
        <v>43.551603917474246</v>
      </c>
      <c r="S1449" s="9">
        <f>IF(MOD($B1449,$X$4)=0,$J1449*AA$2,N1449)</f>
        <v>43.551603917474246</v>
      </c>
      <c r="T1449" s="9">
        <f>IF(MOD($B1449,$X$4)=0,$J1449*AB$2,O1449)</f>
        <v>43.551603917474246</v>
      </c>
      <c r="U1449" s="5" cm="1">
        <f t="array" ref="U1449">SUM(ABS(P1449:T1449/J1449-K1449:O1449/J1449))</f>
        <v>4.3980354084056095E-3</v>
      </c>
    </row>
    <row r="1450" spans="1:21" x14ac:dyDescent="0.25">
      <c r="A1450" s="7">
        <v>43010</v>
      </c>
      <c r="B1450" s="12">
        <v>1447</v>
      </c>
      <c r="C1450" s="8">
        <v>36.493930816650298</v>
      </c>
      <c r="D1450" s="8">
        <v>110.292366027832</v>
      </c>
      <c r="E1450" s="8">
        <v>94.156669616699205</v>
      </c>
      <c r="F1450" s="8">
        <v>83.286529541015597</v>
      </c>
      <c r="G1450" s="8">
        <v>71.487991333007798</v>
      </c>
      <c r="H1450" s="10">
        <f t="shared" si="44"/>
        <v>3.0730518120571926E-3</v>
      </c>
      <c r="I1450" s="10">
        <f>(1+H1450)*(1-U1450*$X$5) - 1</f>
        <v>3.0260675638122958E-3</v>
      </c>
      <c r="J1450" s="8">
        <f t="shared" si="45"/>
        <v>218.42720126405419</v>
      </c>
      <c r="K1450" s="9">
        <f>P1449*C1450/C1449</f>
        <v>43.464005001818578</v>
      </c>
      <c r="L1450" s="9">
        <f>Q1449*D1450/D1449</f>
        <v>43.555098872677092</v>
      </c>
      <c r="M1450" s="9">
        <f>R1449*E1450/E1449</f>
        <v>43.52565704145524</v>
      </c>
      <c r="N1450" s="9">
        <f>S1449*F1450/F1449</f>
        <v>44.158068194796108</v>
      </c>
      <c r="O1450" s="9">
        <f>T1449*G1450/G1449</f>
        <v>43.724372153307179</v>
      </c>
      <c r="P1450" s="9">
        <f>IF(MOD($B1450,$X$4)=0,$J1450*X$2,K1450)</f>
        <v>43.685440252810842</v>
      </c>
      <c r="Q1450" s="9">
        <f>IF(MOD($B1450,$X$4)=0,$J1450*Y$2,L1450)</f>
        <v>43.685440252810842</v>
      </c>
      <c r="R1450" s="9">
        <f>IF(MOD($B1450,$X$4)=0,$J1450*Z$2,M1450)</f>
        <v>43.685440252810842</v>
      </c>
      <c r="S1450" s="9">
        <f>IF(MOD($B1450,$X$4)=0,$J1450*AA$2,N1450)</f>
        <v>43.685440252810842</v>
      </c>
      <c r="T1450" s="9">
        <f>IF(MOD($B1450,$X$4)=0,$J1450*AB$2,O1450)</f>
        <v>43.685440252810842</v>
      </c>
      <c r="U1450" s="5" cm="1">
        <f t="array" ref="U1450">SUM(ABS(P1450:T1450/J1450-K1450:O1450/J1450))</f>
        <v>4.6840305559122386E-3</v>
      </c>
    </row>
    <row r="1451" spans="1:21" x14ac:dyDescent="0.25">
      <c r="A1451" s="7">
        <v>43011</v>
      </c>
      <c r="B1451" s="12">
        <v>1448</v>
      </c>
      <c r="C1451" s="8">
        <v>36.6529121398925</v>
      </c>
      <c r="D1451" s="8">
        <v>110.99098205566401</v>
      </c>
      <c r="E1451" s="8">
        <v>94.469375610351506</v>
      </c>
      <c r="F1451" s="8">
        <v>83.725158691406193</v>
      </c>
      <c r="G1451" s="8">
        <v>72.189674377441406</v>
      </c>
      <c r="H1451" s="10">
        <f t="shared" si="44"/>
        <v>5.8187251254142591E-3</v>
      </c>
      <c r="I1451" s="10">
        <f>(1+H1451)*(1-U1451*$X$5) - 1</f>
        <v>5.8006764598148575E-3</v>
      </c>
      <c r="J1451" s="8">
        <f t="shared" si="45"/>
        <v>219.69816910812324</v>
      </c>
      <c r="K1451" s="9">
        <f>P1450*C1451/C1450</f>
        <v>43.875750502827572</v>
      </c>
      <c r="L1451" s="9">
        <f>Q1450*D1451/D1450</f>
        <v>43.962153409329851</v>
      </c>
      <c r="M1451" s="9">
        <f>R1450*E1451/E1450</f>
        <v>43.830525025435065</v>
      </c>
      <c r="N1451" s="9">
        <f>S1450*F1451/F1450</f>
        <v>43.915509960939254</v>
      </c>
      <c r="O1451" s="9">
        <f>T1450*G1451/G1450</f>
        <v>44.114230209591476</v>
      </c>
      <c r="P1451" s="9">
        <f>IF(MOD($B1451,$X$4)=0,$J1451*X$2,K1451)</f>
        <v>43.939633821624653</v>
      </c>
      <c r="Q1451" s="9">
        <f>IF(MOD($B1451,$X$4)=0,$J1451*Y$2,L1451)</f>
        <v>43.939633821624653</v>
      </c>
      <c r="R1451" s="9">
        <f>IF(MOD($B1451,$X$4)=0,$J1451*Z$2,M1451)</f>
        <v>43.939633821624653</v>
      </c>
      <c r="S1451" s="9">
        <f>IF(MOD($B1451,$X$4)=0,$J1451*AA$2,N1451)</f>
        <v>43.939633821624653</v>
      </c>
      <c r="T1451" s="9">
        <f>IF(MOD($B1451,$X$4)=0,$J1451*AB$2,O1451)</f>
        <v>43.939633821624653</v>
      </c>
      <c r="U1451" s="5" cm="1">
        <f t="array" ref="U1451">SUM(ABS(P1451:T1451/J1451-K1451:O1451/J1451))</f>
        <v>1.794425292411389E-3</v>
      </c>
    </row>
    <row r="1452" spans="1:21" x14ac:dyDescent="0.25">
      <c r="A1452" s="7">
        <v>43012</v>
      </c>
      <c r="B1452" s="12">
        <v>1449</v>
      </c>
      <c r="C1452" s="8">
        <v>36.415641784667898</v>
      </c>
      <c r="D1452" s="8">
        <v>112.07869720458901</v>
      </c>
      <c r="E1452" s="8">
        <v>94.276947021484304</v>
      </c>
      <c r="F1452" s="8">
        <v>82.873718261718693</v>
      </c>
      <c r="G1452" s="8">
        <v>72.071220397949205</v>
      </c>
      <c r="H1452" s="10">
        <f t="shared" si="44"/>
        <v>-2.1041377054690225E-3</v>
      </c>
      <c r="I1452" s="10">
        <f>(1+H1452)*(1-U1452*$X$5) - 1</f>
        <v>-2.1538762330706174E-3</v>
      </c>
      <c r="J1452" s="8">
        <f t="shared" si="45"/>
        <v>219.23589390668033</v>
      </c>
      <c r="K1452" s="9">
        <f>P1451*C1452/C1451</f>
        <v>43.655193325177748</v>
      </c>
      <c r="L1452" s="9">
        <f>Q1451*D1452/D1451</f>
        <v>44.37024362848291</v>
      </c>
      <c r="M1452" s="9">
        <f>R1451*E1452/E1451</f>
        <v>43.850131359297478</v>
      </c>
      <c r="N1452" s="9">
        <f>S1451*F1452/F1451</f>
        <v>43.492791065084909</v>
      </c>
      <c r="O1452" s="9">
        <f>T1451*G1452/G1451</f>
        <v>43.867534528637286</v>
      </c>
      <c r="P1452" s="9">
        <f>IF(MOD($B1452,$X$4)=0,$J1452*X$2,K1452)</f>
        <v>43.847178781336069</v>
      </c>
      <c r="Q1452" s="9">
        <f>IF(MOD($B1452,$X$4)=0,$J1452*Y$2,L1452)</f>
        <v>43.847178781336069</v>
      </c>
      <c r="R1452" s="9">
        <f>IF(MOD($B1452,$X$4)=0,$J1452*Z$2,M1452)</f>
        <v>43.847178781336069</v>
      </c>
      <c r="S1452" s="9">
        <f>IF(MOD($B1452,$X$4)=0,$J1452*AA$2,N1452)</f>
        <v>43.847178781336069</v>
      </c>
      <c r="T1452" s="9">
        <f>IF(MOD($B1452,$X$4)=0,$J1452*AB$2,O1452)</f>
        <v>43.847178781336069</v>
      </c>
      <c r="U1452" s="5" cm="1">
        <f t="array" ref="U1452">SUM(ABS(P1452:T1452/J1452-K1452:O1452/J1452))</f>
        <v>4.9843404989334261E-3</v>
      </c>
    </row>
    <row r="1453" spans="1:21" x14ac:dyDescent="0.25">
      <c r="A1453" s="7">
        <v>43013</v>
      </c>
      <c r="B1453" s="12">
        <v>1450</v>
      </c>
      <c r="C1453" s="8">
        <v>36.868816375732401</v>
      </c>
      <c r="D1453" s="8">
        <v>111.778022766113</v>
      </c>
      <c r="E1453" s="8">
        <v>95.078758239746094</v>
      </c>
      <c r="F1453" s="8">
        <v>83.989639282226506</v>
      </c>
      <c r="G1453" s="8">
        <v>72.362823486328097</v>
      </c>
      <c r="H1453" s="10">
        <f t="shared" si="44"/>
        <v>7.1556008102027224E-3</v>
      </c>
      <c r="I1453" s="10">
        <f>(1+H1453)*(1-U1453*$X$5) - 1</f>
        <v>7.1038093336297514E-3</v>
      </c>
      <c r="J1453" s="8">
        <f t="shared" si="45"/>
        <v>220.8046584467445</v>
      </c>
      <c r="K1453" s="9">
        <f>P1452*C1453/C1452</f>
        <v>44.392835162488467</v>
      </c>
      <c r="L1453" s="9">
        <f>Q1452*D1453/D1452</f>
        <v>43.729549595882837</v>
      </c>
      <c r="M1453" s="9">
        <f>R1452*E1453/E1452</f>
        <v>44.220092425092417</v>
      </c>
      <c r="N1453" s="9">
        <f>S1452*F1453/F1452</f>
        <v>44.437595013627401</v>
      </c>
      <c r="O1453" s="9">
        <f>T1452*G1453/G1452</f>
        <v>44.024586249653382</v>
      </c>
      <c r="P1453" s="9">
        <f>IF(MOD($B1453,$X$4)=0,$J1453*X$2,K1453)</f>
        <v>44.160931689348899</v>
      </c>
      <c r="Q1453" s="9">
        <f>IF(MOD($B1453,$X$4)=0,$J1453*Y$2,L1453)</f>
        <v>44.160931689348899</v>
      </c>
      <c r="R1453" s="9">
        <f>IF(MOD($B1453,$X$4)=0,$J1453*Z$2,M1453)</f>
        <v>44.160931689348899</v>
      </c>
      <c r="S1453" s="9">
        <f>IF(MOD($B1453,$X$4)=0,$J1453*AA$2,N1453)</f>
        <v>44.160931689348899</v>
      </c>
      <c r="T1453" s="9">
        <f>IF(MOD($B1453,$X$4)=0,$J1453*AB$2,O1453)</f>
        <v>44.160931689348899</v>
      </c>
      <c r="U1453" s="5" cm="1">
        <f t="array" ref="U1453">SUM(ABS(P1453:T1453/J1453-K1453:O1453/J1453))</f>
        <v>5.1423510459903676E-3</v>
      </c>
    </row>
    <row r="1454" spans="1:21" x14ac:dyDescent="0.25">
      <c r="A1454" s="7">
        <v>43014</v>
      </c>
      <c r="B1454" s="12">
        <v>1451</v>
      </c>
      <c r="C1454" s="8">
        <v>36.847461700439403</v>
      </c>
      <c r="D1454" s="8">
        <v>112.24672698974599</v>
      </c>
      <c r="E1454" s="8">
        <v>93.8359375</v>
      </c>
      <c r="F1454" s="8">
        <v>83.842613220214801</v>
      </c>
      <c r="G1454" s="8">
        <v>71.989196777343693</v>
      </c>
      <c r="H1454" s="10">
        <f t="shared" si="44"/>
        <v>-3.2742582850371349E-3</v>
      </c>
      <c r="I1454" s="10">
        <f>(1+H1454)*(1-U1454*$X$5) - 1</f>
        <v>-3.3210031308853472E-3</v>
      </c>
      <c r="J1454" s="8">
        <f t="shared" si="45"/>
        <v>220.08168696445045</v>
      </c>
      <c r="K1454" s="9">
        <f>P1453*C1454/C1453</f>
        <v>44.135353370065431</v>
      </c>
      <c r="L1454" s="9">
        <f>Q1453*D1454/D1453</f>
        <v>44.346105972183338</v>
      </c>
      <c r="M1454" s="9">
        <f>R1453*E1454/E1453</f>
        <v>43.583682650697803</v>
      </c>
      <c r="N1454" s="9">
        <f>S1453*F1454/F1453</f>
        <v>44.083626822504129</v>
      </c>
      <c r="O1454" s="9">
        <f>T1453*G1454/G1453</f>
        <v>43.932918148999775</v>
      </c>
      <c r="P1454" s="9">
        <f>IF(MOD($B1454,$X$4)=0,$J1454*X$2,K1454)</f>
        <v>44.016337392890094</v>
      </c>
      <c r="Q1454" s="9">
        <f>IF(MOD($B1454,$X$4)=0,$J1454*Y$2,L1454)</f>
        <v>44.016337392890094</v>
      </c>
      <c r="R1454" s="9">
        <f>IF(MOD($B1454,$X$4)=0,$J1454*Z$2,M1454)</f>
        <v>44.016337392890094</v>
      </c>
      <c r="S1454" s="9">
        <f>IF(MOD($B1454,$X$4)=0,$J1454*AA$2,N1454)</f>
        <v>44.016337392890094</v>
      </c>
      <c r="T1454" s="9">
        <f>IF(MOD($B1454,$X$4)=0,$J1454*AB$2,O1454)</f>
        <v>44.016337392890094</v>
      </c>
      <c r="U1454" s="5" cm="1">
        <f t="array" ref="U1454">SUM(ABS(P1454:T1454/J1454-K1454:O1454/J1454))</f>
        <v>4.6898403333847094E-3</v>
      </c>
    </row>
    <row r="1455" spans="1:21" x14ac:dyDescent="0.25">
      <c r="A1455" s="7">
        <v>43017</v>
      </c>
      <c r="B1455" s="12">
        <v>1452</v>
      </c>
      <c r="C1455" s="8">
        <v>36.9755859375</v>
      </c>
      <c r="D1455" s="8">
        <v>112.202507019042</v>
      </c>
      <c r="E1455" s="8">
        <v>94.381164550781193</v>
      </c>
      <c r="F1455" s="8">
        <v>83.401412963867102</v>
      </c>
      <c r="G1455" s="8">
        <v>73.383430480957003</v>
      </c>
      <c r="H1455" s="10">
        <f t="shared" si="44"/>
        <v>4.5997294636692665E-3</v>
      </c>
      <c r="I1455" s="10">
        <f>(1+H1455)*(1-U1455*$X$5) - 1</f>
        <v>4.5358165316478072E-3</v>
      </c>
      <c r="J1455" s="8">
        <f t="shared" si="45"/>
        <v>221.09400318439486</v>
      </c>
      <c r="K1455" s="9">
        <f>P1454*C1455/C1454</f>
        <v>44.169388902720378</v>
      </c>
      <c r="L1455" s="9">
        <f>Q1454*D1455/D1454</f>
        <v>43.998997010660609</v>
      </c>
      <c r="M1455" s="9">
        <f>R1454*E1455/E1454</f>
        <v>44.272091195348942</v>
      </c>
      <c r="N1455" s="9">
        <f>S1454*F1455/F1454</f>
        <v>43.784712702349701</v>
      </c>
      <c r="O1455" s="9">
        <f>T1454*G1455/G1454</f>
        <v>44.868813373315206</v>
      </c>
      <c r="P1455" s="9">
        <f>IF(MOD($B1455,$X$4)=0,$J1455*X$2,K1455)</f>
        <v>44.218800636878974</v>
      </c>
      <c r="Q1455" s="9">
        <f>IF(MOD($B1455,$X$4)=0,$J1455*Y$2,L1455)</f>
        <v>44.218800636878974</v>
      </c>
      <c r="R1455" s="9">
        <f>IF(MOD($B1455,$X$4)=0,$J1455*Z$2,M1455)</f>
        <v>44.218800636878974</v>
      </c>
      <c r="S1455" s="9">
        <f>IF(MOD($B1455,$X$4)=0,$J1455*AA$2,N1455)</f>
        <v>44.218800636878974</v>
      </c>
      <c r="T1455" s="9">
        <f>IF(MOD($B1455,$X$4)=0,$J1455*AB$2,O1455)</f>
        <v>44.218800636878974</v>
      </c>
      <c r="U1455" s="5" cm="1">
        <f t="array" ref="U1455">SUM(ABS(P1455:T1455/J1455-K1455:O1455/J1455))</f>
        <v>6.3620295872037214E-3</v>
      </c>
    </row>
    <row r="1456" spans="1:21" x14ac:dyDescent="0.25">
      <c r="A1456" s="7">
        <v>43018</v>
      </c>
      <c r="B1456" s="12">
        <v>1453</v>
      </c>
      <c r="C1456" s="8">
        <v>36.989822387695298</v>
      </c>
      <c r="D1456" s="8">
        <v>113.360954284667</v>
      </c>
      <c r="E1456" s="8">
        <v>95.255165100097599</v>
      </c>
      <c r="F1456" s="8">
        <v>84.024261474609304</v>
      </c>
      <c r="G1456" s="8">
        <v>76.663932800292898</v>
      </c>
      <c r="H1456" s="10">
        <f t="shared" si="44"/>
        <v>1.442832539017358E-2</v>
      </c>
      <c r="I1456" s="10">
        <f>(1+H1456)*(1-U1456*$X$5) - 1</f>
        <v>1.4307224357335668E-2</v>
      </c>
      <c r="J1456" s="8">
        <f t="shared" si="45"/>
        <v>224.28401940415537</v>
      </c>
      <c r="K1456" s="9">
        <f>P1455*C1456/C1455</f>
        <v>44.235825891165049</v>
      </c>
      <c r="L1456" s="9">
        <f>Q1455*D1456/D1455</f>
        <v>44.675342563150878</v>
      </c>
      <c r="M1456" s="9">
        <f>R1455*E1456/E1455</f>
        <v>44.628281238550834</v>
      </c>
      <c r="N1456" s="9">
        <f>S1455*F1456/F1455</f>
        <v>44.549030223461862</v>
      </c>
      <c r="O1456" s="9">
        <f>T1455*G1456/G1455</f>
        <v>46.195539487826757</v>
      </c>
      <c r="P1456" s="9">
        <f>IF(MOD($B1456,$X$4)=0,$J1456*X$2,K1456)</f>
        <v>44.85680388083108</v>
      </c>
      <c r="Q1456" s="9">
        <f>IF(MOD($B1456,$X$4)=0,$J1456*Y$2,L1456)</f>
        <v>44.85680388083108</v>
      </c>
      <c r="R1456" s="9">
        <f>IF(MOD($B1456,$X$4)=0,$J1456*Z$2,M1456)</f>
        <v>44.85680388083108</v>
      </c>
      <c r="S1456" s="9">
        <f>IF(MOD($B1456,$X$4)=0,$J1456*AA$2,N1456)</f>
        <v>44.85680388083108</v>
      </c>
      <c r="T1456" s="9">
        <f>IF(MOD($B1456,$X$4)=0,$J1456*AB$2,O1456)</f>
        <v>44.85680388083108</v>
      </c>
      <c r="U1456" s="5" cm="1">
        <f t="array" ref="U1456">SUM(ABS(P1456:T1456/J1456-K1456:O1456/J1456))</f>
        <v>1.1937859955892055E-2</v>
      </c>
    </row>
    <row r="1457" spans="1:21" x14ac:dyDescent="0.25">
      <c r="A1457" s="7">
        <v>43019</v>
      </c>
      <c r="B1457" s="12">
        <v>1454</v>
      </c>
      <c r="C1457" s="8">
        <v>37.144046783447202</v>
      </c>
      <c r="D1457" s="8">
        <v>113.72354888916</v>
      </c>
      <c r="E1457" s="8">
        <v>95.680107116699205</v>
      </c>
      <c r="F1457" s="8">
        <v>83.773391723632798</v>
      </c>
      <c r="G1457" s="8">
        <v>78.121955871582003</v>
      </c>
      <c r="H1457" s="10">
        <f t="shared" si="44"/>
        <v>5.5723476204119216E-3</v>
      </c>
      <c r="I1457" s="10">
        <f>(1+H1457)*(1-U1457*$X$5) - 1</f>
        <v>5.5185635292429591E-3</v>
      </c>
      <c r="J1457" s="8">
        <f t="shared" si="45"/>
        <v>225.53380792597855</v>
      </c>
      <c r="K1457" s="9">
        <f>P1456*C1457/C1456</f>
        <v>45.043828662982619</v>
      </c>
      <c r="L1457" s="9">
        <f>Q1456*D1457/D1456</f>
        <v>45.000282163672161</v>
      </c>
      <c r="M1457" s="9">
        <f>R1456*E1457/E1456</f>
        <v>45.056914191693409</v>
      </c>
      <c r="N1457" s="9">
        <f>S1456*F1457/F1456</f>
        <v>44.722875715064497</v>
      </c>
      <c r="O1457" s="9">
        <f>T1456*G1457/G1456</f>
        <v>45.709907192565858</v>
      </c>
      <c r="P1457" s="9">
        <f>IF(MOD($B1457,$X$4)=0,$J1457*X$2,K1457)</f>
        <v>45.106761585195713</v>
      </c>
      <c r="Q1457" s="9">
        <f>IF(MOD($B1457,$X$4)=0,$J1457*Y$2,L1457)</f>
        <v>45.106761585195713</v>
      </c>
      <c r="R1457" s="9">
        <f>IF(MOD($B1457,$X$4)=0,$J1457*Z$2,M1457)</f>
        <v>45.106761585195713</v>
      </c>
      <c r="S1457" s="9">
        <f>IF(MOD($B1457,$X$4)=0,$J1457*AA$2,N1457)</f>
        <v>45.106761585195713</v>
      </c>
      <c r="T1457" s="9">
        <f>IF(MOD($B1457,$X$4)=0,$J1457*AB$2,O1457)</f>
        <v>45.106761585195713</v>
      </c>
      <c r="U1457" s="5" cm="1">
        <f t="array" ref="U1457">SUM(ABS(P1457:T1457/J1457-K1457:O1457/J1457))</f>
        <v>5.3486048315036505E-3</v>
      </c>
    </row>
    <row r="1458" spans="1:21" x14ac:dyDescent="0.25">
      <c r="A1458" s="7">
        <v>43020</v>
      </c>
      <c r="B1458" s="12">
        <v>1455</v>
      </c>
      <c r="C1458" s="8">
        <v>37.0135498046875</v>
      </c>
      <c r="D1458" s="8">
        <v>114.952751159667</v>
      </c>
      <c r="E1458" s="8">
        <v>95.527755737304602</v>
      </c>
      <c r="F1458" s="8">
        <v>83.038101196289006</v>
      </c>
      <c r="G1458" s="8">
        <v>78.459114074707003</v>
      </c>
      <c r="H1458" s="10">
        <f t="shared" si="44"/>
        <v>2.4835528054301115E-4</v>
      </c>
      <c r="I1458" s="10">
        <f>(1+H1458)*(1-U1458*$X$5) - 1</f>
        <v>1.8984420121470613E-4</v>
      </c>
      <c r="J1458" s="8">
        <f t="shared" si="45"/>
        <v>225.58982043811795</v>
      </c>
      <c r="K1458" s="9">
        <f>P1457*C1458/C1457</f>
        <v>44.948289457944206</v>
      </c>
      <c r="L1458" s="9">
        <f>Q1457*D1458/D1457</f>
        <v>45.594306463080066</v>
      </c>
      <c r="M1458" s="9">
        <f>R1457*E1458/E1457</f>
        <v>45.034938114731304</v>
      </c>
      <c r="N1458" s="9">
        <f>S1457*F1458/F1457</f>
        <v>44.71085336385778</v>
      </c>
      <c r="O1458" s="9">
        <f>T1457*G1458/G1457</f>
        <v>45.301433038504584</v>
      </c>
      <c r="P1458" s="9">
        <f>IF(MOD($B1458,$X$4)=0,$J1458*X$2,K1458)</f>
        <v>45.117964087623591</v>
      </c>
      <c r="Q1458" s="9">
        <f>IF(MOD($B1458,$X$4)=0,$J1458*Y$2,L1458)</f>
        <v>45.117964087623591</v>
      </c>
      <c r="R1458" s="9">
        <f>IF(MOD($B1458,$X$4)=0,$J1458*Z$2,M1458)</f>
        <v>45.117964087623591</v>
      </c>
      <c r="S1458" s="9">
        <f>IF(MOD($B1458,$X$4)=0,$J1458*AA$2,N1458)</f>
        <v>45.117964087623591</v>
      </c>
      <c r="T1458" s="9">
        <f>IF(MOD($B1458,$X$4)=0,$J1458*AB$2,O1458)</f>
        <v>45.117964087623591</v>
      </c>
      <c r="U1458" s="5" cm="1">
        <f t="array" ref="U1458">SUM(ABS(P1458:T1458/J1458-K1458:O1458/J1458))</f>
        <v>5.8496551400772923E-3</v>
      </c>
    </row>
    <row r="1459" spans="1:21" x14ac:dyDescent="0.25">
      <c r="A1459" s="7">
        <v>43021</v>
      </c>
      <c r="B1459" s="12">
        <v>1456</v>
      </c>
      <c r="C1459" s="8">
        <v>37.248435974121001</v>
      </c>
      <c r="D1459" s="8">
        <v>115.58944702148401</v>
      </c>
      <c r="E1459" s="8">
        <v>95.543792724609304</v>
      </c>
      <c r="F1459" s="8">
        <v>82.925628662109304</v>
      </c>
      <c r="G1459" s="8">
        <v>78.932968139648395</v>
      </c>
      <c r="H1459" s="10">
        <f t="shared" si="44"/>
        <v>3.3475248406329428E-3</v>
      </c>
      <c r="I1459" s="10">
        <f>(1+H1459)*(1-U1459*$X$5) - 1</f>
        <v>3.3159982770030183E-3</v>
      </c>
      <c r="J1459" s="8">
        <f t="shared" si="45"/>
        <v>226.34498796582849</v>
      </c>
      <c r="K1459" s="9">
        <f>P1458*C1459/C1458</f>
        <v>45.404280472112546</v>
      </c>
      <c r="L1459" s="9">
        <f>Q1458*D1459/D1458</f>
        <v>45.367861725900191</v>
      </c>
      <c r="M1459" s="9">
        <f>R1458*E1459/E1458</f>
        <v>45.125538391151423</v>
      </c>
      <c r="N1459" s="9">
        <f>S1458*F1459/F1458</f>
        <v>45.056853203765968</v>
      </c>
      <c r="O1459" s="9">
        <f>T1458*G1459/G1458</f>
        <v>45.390454172898366</v>
      </c>
      <c r="P1459" s="9">
        <f>IF(MOD($B1459,$X$4)=0,$J1459*X$2,K1459)</f>
        <v>45.2689975931657</v>
      </c>
      <c r="Q1459" s="9">
        <f>IF(MOD($B1459,$X$4)=0,$J1459*Y$2,L1459)</f>
        <v>45.2689975931657</v>
      </c>
      <c r="R1459" s="9">
        <f>IF(MOD($B1459,$X$4)=0,$J1459*Z$2,M1459)</f>
        <v>45.2689975931657</v>
      </c>
      <c r="S1459" s="9">
        <f>IF(MOD($B1459,$X$4)=0,$J1459*AA$2,N1459)</f>
        <v>45.2689975931657</v>
      </c>
      <c r="T1459" s="9">
        <f>IF(MOD($B1459,$X$4)=0,$J1459*AB$2,O1459)</f>
        <v>45.2689975931657</v>
      </c>
      <c r="U1459" s="5" cm="1">
        <f t="array" ref="U1459">SUM(ABS(P1459:T1459/J1459-K1459:O1459/J1459))</f>
        <v>3.142137978046966E-3</v>
      </c>
    </row>
    <row r="1460" spans="1:21" x14ac:dyDescent="0.25">
      <c r="A1460" s="7">
        <v>43024</v>
      </c>
      <c r="B1460" s="12">
        <v>1457</v>
      </c>
      <c r="C1460" s="8">
        <v>37.9341430664062</v>
      </c>
      <c r="D1460" s="8">
        <v>116.261520385742</v>
      </c>
      <c r="E1460" s="8">
        <v>96.321563720703097</v>
      </c>
      <c r="F1460" s="8">
        <v>84.638458251953097</v>
      </c>
      <c r="G1460" s="8">
        <v>78.131080627441406</v>
      </c>
      <c r="H1460" s="10">
        <f t="shared" si="44"/>
        <v>8.5719422330974293E-3</v>
      </c>
      <c r="I1460" s="10">
        <f>(1+H1460)*(1-U1460*$X$5) - 1</f>
        <v>8.4842616676277238E-3</v>
      </c>
      <c r="J1460" s="8">
        <f t="shared" si="45"/>
        <v>228.2852041274227</v>
      </c>
      <c r="K1460" s="9">
        <f>P1459*C1460/C1459</f>
        <v>46.10235534090689</v>
      </c>
      <c r="L1460" s="9">
        <f>Q1459*D1460/D1459</f>
        <v>45.532205769110782</v>
      </c>
      <c r="M1460" s="9">
        <f>R1459*E1460/E1459</f>
        <v>45.637508328883385</v>
      </c>
      <c r="N1460" s="9">
        <f>S1459*F1460/F1459</f>
        <v>46.204029136864698</v>
      </c>
      <c r="O1460" s="9">
        <f>T1459*G1460/G1459</f>
        <v>44.809105551656955</v>
      </c>
      <c r="P1460" s="9">
        <f>IF(MOD($B1460,$X$4)=0,$J1460*X$2,K1460)</f>
        <v>45.657040825484543</v>
      </c>
      <c r="Q1460" s="9">
        <f>IF(MOD($B1460,$X$4)=0,$J1460*Y$2,L1460)</f>
        <v>45.657040825484543</v>
      </c>
      <c r="R1460" s="9">
        <f>IF(MOD($B1460,$X$4)=0,$J1460*Z$2,M1460)</f>
        <v>45.657040825484543</v>
      </c>
      <c r="S1460" s="9">
        <f>IF(MOD($B1460,$X$4)=0,$J1460*AA$2,N1460)</f>
        <v>45.657040825484543</v>
      </c>
      <c r="T1460" s="9">
        <f>IF(MOD($B1460,$X$4)=0,$J1460*AB$2,O1460)</f>
        <v>45.657040825484543</v>
      </c>
      <c r="U1460" s="5" cm="1">
        <f t="array" ref="U1460">SUM(ABS(P1460:T1460/J1460-K1460:O1460/J1460))</f>
        <v>8.6935360580673582E-3</v>
      </c>
    </row>
    <row r="1461" spans="1:21" x14ac:dyDescent="0.25">
      <c r="A1461" s="7">
        <v>43025</v>
      </c>
      <c r="B1461" s="12">
        <v>1458</v>
      </c>
      <c r="C1461" s="8">
        <v>38.074127197265597</v>
      </c>
      <c r="D1461" s="8">
        <v>115.43910980224599</v>
      </c>
      <c r="E1461" s="8">
        <v>96.393737792968693</v>
      </c>
      <c r="F1461" s="8">
        <v>84.448135375976506</v>
      </c>
      <c r="G1461" s="8">
        <v>78.349769592285099</v>
      </c>
      <c r="H1461" s="10">
        <f t="shared" si="44"/>
        <v>-4.1679264645078096E-4</v>
      </c>
      <c r="I1461" s="10">
        <f>(1+H1461)*(1-U1461*$X$5) - 1</f>
        <v>-4.5074812847323287E-4</v>
      </c>
      <c r="J1461" s="8">
        <f t="shared" si="45"/>
        <v>228.19005653304887</v>
      </c>
      <c r="K1461" s="9">
        <f>P1460*C1461/C1460</f>
        <v>45.825523903285436</v>
      </c>
      <c r="L1461" s="9">
        <f>Q1460*D1461/D1460</f>
        <v>45.334072112694571</v>
      </c>
      <c r="M1461" s="9">
        <f>R1460*E1461/E1460</f>
        <v>45.691251800023188</v>
      </c>
      <c r="N1461" s="9">
        <f>S1460*F1461/F1460</f>
        <v>45.554373793287198</v>
      </c>
      <c r="O1461" s="9">
        <f>T1460*G1461/G1460</f>
        <v>45.784834923758474</v>
      </c>
      <c r="P1461" s="9">
        <f>IF(MOD($B1461,$X$4)=0,$J1461*X$2,K1461)</f>
        <v>45.638011306609776</v>
      </c>
      <c r="Q1461" s="9">
        <f>IF(MOD($B1461,$X$4)=0,$J1461*Y$2,L1461)</f>
        <v>45.638011306609776</v>
      </c>
      <c r="R1461" s="9">
        <f>IF(MOD($B1461,$X$4)=0,$J1461*Z$2,M1461)</f>
        <v>45.638011306609776</v>
      </c>
      <c r="S1461" s="9">
        <f>IF(MOD($B1461,$X$4)=0,$J1461*AA$2,N1461)</f>
        <v>45.638011306609776</v>
      </c>
      <c r="T1461" s="9">
        <f>IF(MOD($B1461,$X$4)=0,$J1461*AB$2,O1461)</f>
        <v>45.638011306609776</v>
      </c>
      <c r="U1461" s="5" cm="1">
        <f t="array" ref="U1461">SUM(ABS(P1461:T1461/J1461-K1461:O1461/J1461))</f>
        <v>3.3969640318805283E-3</v>
      </c>
    </row>
    <row r="1462" spans="1:21" x14ac:dyDescent="0.25">
      <c r="A1462" s="7">
        <v>43026</v>
      </c>
      <c r="B1462" s="12">
        <v>1459</v>
      </c>
      <c r="C1462" s="8">
        <v>37.905666351318303</v>
      </c>
      <c r="D1462" s="8">
        <v>116.102340698242</v>
      </c>
      <c r="E1462" s="8">
        <v>94.733978271484304</v>
      </c>
      <c r="F1462" s="8">
        <v>84.768218994140597</v>
      </c>
      <c r="G1462" s="8">
        <v>78.568458557128906</v>
      </c>
      <c r="H1462" s="10">
        <f t="shared" si="44"/>
        <v>-1.8632631584426518E-3</v>
      </c>
      <c r="I1462" s="10">
        <f>(1+H1462)*(1-U1462*$X$5) - 1</f>
        <v>-1.9349294134499706E-3</v>
      </c>
      <c r="J1462" s="8">
        <f t="shared" si="45"/>
        <v>227.7648784075879</v>
      </c>
      <c r="K1462" s="9">
        <f>P1461*C1462/C1461</f>
        <v>45.436083683890281</v>
      </c>
      <c r="L1462" s="9">
        <f>Q1461*D1462/D1461</f>
        <v>45.900214810969871</v>
      </c>
      <c r="M1462" s="9">
        <f>R1461*E1462/E1461</f>
        <v>44.852191340063328</v>
      </c>
      <c r="N1462" s="9">
        <f>S1461*F1462/F1461</f>
        <v>45.810992980151724</v>
      </c>
      <c r="O1462" s="9">
        <f>T1461*G1462/G1461</f>
        <v>45.765395592512711</v>
      </c>
      <c r="P1462" s="9">
        <f>IF(MOD($B1462,$X$4)=0,$J1462*X$2,K1462)</f>
        <v>45.55297568151758</v>
      </c>
      <c r="Q1462" s="9">
        <f>IF(MOD($B1462,$X$4)=0,$J1462*Y$2,L1462)</f>
        <v>45.55297568151758</v>
      </c>
      <c r="R1462" s="9">
        <f>IF(MOD($B1462,$X$4)=0,$J1462*Z$2,M1462)</f>
        <v>45.55297568151758</v>
      </c>
      <c r="S1462" s="9">
        <f>IF(MOD($B1462,$X$4)=0,$J1462*AA$2,N1462)</f>
        <v>45.55297568151758</v>
      </c>
      <c r="T1462" s="9">
        <f>IF(MOD($B1462,$X$4)=0,$J1462*AB$2,O1462)</f>
        <v>45.55297568151758</v>
      </c>
      <c r="U1462" s="5" cm="1">
        <f t="array" ref="U1462">SUM(ABS(P1462:T1462/J1462-K1462:O1462/J1462))</f>
        <v>7.1800037371725078E-3</v>
      </c>
    </row>
    <row r="1463" spans="1:21" x14ac:dyDescent="0.25">
      <c r="A1463" s="7">
        <v>43027</v>
      </c>
      <c r="B1463" s="12">
        <v>1460</v>
      </c>
      <c r="C1463" s="8">
        <v>37.008800506591797</v>
      </c>
      <c r="D1463" s="8">
        <v>116.33226776123</v>
      </c>
      <c r="E1463" s="8">
        <v>94.774085998535099</v>
      </c>
      <c r="F1463" s="8">
        <v>84.872016906738196</v>
      </c>
      <c r="G1463" s="8">
        <v>78.732498168945298</v>
      </c>
      <c r="H1463" s="10">
        <f t="shared" si="44"/>
        <v>-3.5888735053396514E-3</v>
      </c>
      <c r="I1463" s="10">
        <f>(1+H1463)*(1-U1463*$X$5) - 1</f>
        <v>-3.6691598874339926E-3</v>
      </c>
      <c r="J1463" s="8">
        <f t="shared" si="45"/>
        <v>226.947459070024</v>
      </c>
      <c r="K1463" s="9">
        <f>P1462*C1463/C1462</f>
        <v>44.475170911229213</v>
      </c>
      <c r="L1463" s="9">
        <f>Q1462*D1463/D1462</f>
        <v>45.643188004936938</v>
      </c>
      <c r="M1463" s="9">
        <f>R1462*E1463/E1462</f>
        <v>45.572261542286043</v>
      </c>
      <c r="N1463" s="9">
        <f>S1462*F1463/F1462</f>
        <v>45.6087548856162</v>
      </c>
      <c r="O1463" s="9">
        <f>T1462*G1463/G1462</f>
        <v>45.648083725955594</v>
      </c>
      <c r="P1463" s="9">
        <f>IF(MOD($B1463,$X$4)=0,$J1463*X$2,K1463)</f>
        <v>45.389491814004799</v>
      </c>
      <c r="Q1463" s="9">
        <f>IF(MOD($B1463,$X$4)=0,$J1463*Y$2,L1463)</f>
        <v>45.389491814004799</v>
      </c>
      <c r="R1463" s="9">
        <f>IF(MOD($B1463,$X$4)=0,$J1463*Z$2,M1463)</f>
        <v>45.389491814004799</v>
      </c>
      <c r="S1463" s="9">
        <f>IF(MOD($B1463,$X$4)=0,$J1463*AA$2,N1463)</f>
        <v>45.389491814004799</v>
      </c>
      <c r="T1463" s="9">
        <f>IF(MOD($B1463,$X$4)=0,$J1463*AB$2,O1463)</f>
        <v>45.389491814004799</v>
      </c>
      <c r="U1463" s="5" cm="1">
        <f t="array" ref="U1463">SUM(ABS(P1463:T1463/J1463-K1463:O1463/J1463))</f>
        <v>8.057555757815027E-3</v>
      </c>
    </row>
    <row r="1464" spans="1:21" x14ac:dyDescent="0.25">
      <c r="A1464" s="7">
        <v>43028</v>
      </c>
      <c r="B1464" s="12">
        <v>1461</v>
      </c>
      <c r="C1464" s="8">
        <v>37.072868347167898</v>
      </c>
      <c r="D1464" s="8">
        <v>116.857139587402</v>
      </c>
      <c r="E1464" s="8">
        <v>95.126861572265597</v>
      </c>
      <c r="F1464" s="8">
        <v>86.083122253417898</v>
      </c>
      <c r="G1464" s="8">
        <v>79.680206298828097</v>
      </c>
      <c r="H1464" s="10">
        <f t="shared" si="44"/>
        <v>7.2544223932156093E-3</v>
      </c>
      <c r="I1464" s="10">
        <f>(1+H1464)*(1-U1464*$X$5) - 1</f>
        <v>7.2072303799304294E-3</v>
      </c>
      <c r="J1464" s="8">
        <f t="shared" si="45"/>
        <v>228.59383179918495</v>
      </c>
      <c r="K1464" s="9">
        <f>P1463*C1464/C1463</f>
        <v>45.468067900923693</v>
      </c>
      <c r="L1464" s="9">
        <f>Q1463*D1464/D1463</f>
        <v>45.59428164502858</v>
      </c>
      <c r="M1464" s="9">
        <f>R1463*E1464/E1463</f>
        <v>45.558444158385818</v>
      </c>
      <c r="N1464" s="9">
        <f>S1463*F1464/F1463</f>
        <v>46.037190056871133</v>
      </c>
      <c r="O1464" s="9">
        <f>T1463*G1464/G1463</f>
        <v>45.935848037975703</v>
      </c>
      <c r="P1464" s="9">
        <f>IF(MOD($B1464,$X$4)=0,$J1464*X$2,K1464)</f>
        <v>45.718766359836991</v>
      </c>
      <c r="Q1464" s="9">
        <f>IF(MOD($B1464,$X$4)=0,$J1464*Y$2,L1464)</f>
        <v>45.718766359836991</v>
      </c>
      <c r="R1464" s="9">
        <f>IF(MOD($B1464,$X$4)=0,$J1464*Z$2,M1464)</f>
        <v>45.718766359836991</v>
      </c>
      <c r="S1464" s="9">
        <f>IF(MOD($B1464,$X$4)=0,$J1464*AA$2,N1464)</f>
        <v>45.718766359836991</v>
      </c>
      <c r="T1464" s="9">
        <f>IF(MOD($B1464,$X$4)=0,$J1464*AB$2,O1464)</f>
        <v>45.718766359836991</v>
      </c>
      <c r="U1464" s="5" cm="1">
        <f t="array" ref="U1464">SUM(ABS(P1464:T1464/J1464-K1464:O1464/J1464))</f>
        <v>4.6852128157447714E-3</v>
      </c>
    </row>
    <row r="1465" spans="1:21" x14ac:dyDescent="0.25">
      <c r="A1465" s="7">
        <v>43031</v>
      </c>
      <c r="B1465" s="12">
        <v>1462</v>
      </c>
      <c r="C1465" s="8">
        <v>37.053882598876903</v>
      </c>
      <c r="D1465" s="8">
        <v>117.141807556152</v>
      </c>
      <c r="E1465" s="8">
        <v>95.359397888183594</v>
      </c>
      <c r="F1465" s="8">
        <v>85.936065673828097</v>
      </c>
      <c r="G1465" s="8">
        <v>80.782806396484304</v>
      </c>
      <c r="H1465" s="10">
        <f t="shared" si="44"/>
        <v>3.2995816719079141E-3</v>
      </c>
      <c r="I1465" s="10">
        <f>(1+H1465)*(1-U1465*$X$5) - 1</f>
        <v>3.2574287313800188E-3</v>
      </c>
      <c r="J1465" s="8">
        <f t="shared" si="45"/>
        <v>229.34809581690075</v>
      </c>
      <c r="K1465" s="9">
        <f>P1464*C1465/C1464</f>
        <v>45.695352876365618</v>
      </c>
      <c r="L1465" s="9">
        <f>Q1464*D1465/D1464</f>
        <v>45.830138830525236</v>
      </c>
      <c r="M1465" s="9">
        <f>R1464*E1465/E1464</f>
        <v>45.830525260760631</v>
      </c>
      <c r="N1465" s="9">
        <f>S1464*F1465/F1464</f>
        <v>45.640664576026793</v>
      </c>
      <c r="O1465" s="9">
        <f>T1464*G1465/G1464</f>
        <v>46.35141427322246</v>
      </c>
      <c r="P1465" s="9">
        <f>IF(MOD($B1465,$X$4)=0,$J1465*X$2,K1465)</f>
        <v>45.86961916338015</v>
      </c>
      <c r="Q1465" s="9">
        <f>IF(MOD($B1465,$X$4)=0,$J1465*Y$2,L1465)</f>
        <v>45.86961916338015</v>
      </c>
      <c r="R1465" s="9">
        <f>IF(MOD($B1465,$X$4)=0,$J1465*Z$2,M1465)</f>
        <v>45.86961916338015</v>
      </c>
      <c r="S1465" s="9">
        <f>IF(MOD($B1465,$X$4)=0,$J1465*AA$2,N1465)</f>
        <v>45.86961916338015</v>
      </c>
      <c r="T1465" s="9">
        <f>IF(MOD($B1465,$X$4)=0,$J1465*AB$2,O1465)</f>
        <v>45.86961916338015</v>
      </c>
      <c r="U1465" s="5" cm="1">
        <f t="array" ref="U1465">SUM(ABS(P1465:T1465/J1465-K1465:O1465/J1465))</f>
        <v>4.2014310877641625E-3</v>
      </c>
    </row>
    <row r="1466" spans="1:21" x14ac:dyDescent="0.25">
      <c r="A1466" s="7">
        <v>43032</v>
      </c>
      <c r="B1466" s="12">
        <v>1463</v>
      </c>
      <c r="C1466" s="8">
        <v>37.274539947509702</v>
      </c>
      <c r="D1466" s="8">
        <v>122.977531433105</v>
      </c>
      <c r="E1466" s="8">
        <v>95.599945068359304</v>
      </c>
      <c r="F1466" s="8">
        <v>87.3028564453125</v>
      </c>
      <c r="G1466" s="8">
        <v>80.172286987304602</v>
      </c>
      <c r="H1466" s="10">
        <f t="shared" si="44"/>
        <v>1.3328474441353766E-2</v>
      </c>
      <c r="I1466" s="10">
        <f>(1+H1466)*(1-U1466*$X$5) - 1</f>
        <v>1.3172212871706224E-2</v>
      </c>
      <c r="J1466" s="8">
        <f t="shared" si="45"/>
        <v>232.40495605016946</v>
      </c>
      <c r="K1466" s="9">
        <f>P1465*C1466/C1465</f>
        <v>46.142774574837475</v>
      </c>
      <c r="L1466" s="9">
        <f>Q1465*D1466/D1465</f>
        <v>48.154733567562147</v>
      </c>
      <c r="M1466" s="9">
        <f>R1465*E1466/E1465</f>
        <v>45.985326768396938</v>
      </c>
      <c r="N1466" s="9">
        <f>S1465*F1466/F1465</f>
        <v>46.599163524905485</v>
      </c>
      <c r="O1466" s="9">
        <f>T1465*G1466/G1465</f>
        <v>45.522957614467394</v>
      </c>
      <c r="P1466" s="9">
        <f>IF(MOD($B1466,$X$4)=0,$J1466*X$2,K1466)</f>
        <v>46.480991210033892</v>
      </c>
      <c r="Q1466" s="9">
        <f>IF(MOD($B1466,$X$4)=0,$J1466*Y$2,L1466)</f>
        <v>46.480991210033892</v>
      </c>
      <c r="R1466" s="9">
        <f>IF(MOD($B1466,$X$4)=0,$J1466*Z$2,M1466)</f>
        <v>46.480991210033892</v>
      </c>
      <c r="S1466" s="9">
        <f>IF(MOD($B1466,$X$4)=0,$J1466*AA$2,N1466)</f>
        <v>46.480991210033892</v>
      </c>
      <c r="T1466" s="9">
        <f>IF(MOD($B1466,$X$4)=0,$J1466*AB$2,O1466)</f>
        <v>46.480991210033892</v>
      </c>
      <c r="U1466" s="5" cm="1">
        <f t="array" ref="U1466">SUM(ABS(P1466:T1466/J1466-K1466:O1466/J1466))</f>
        <v>1.5420623577519915E-2</v>
      </c>
    </row>
    <row r="1467" spans="1:21" x14ac:dyDescent="0.25">
      <c r="A1467" s="7">
        <v>43033</v>
      </c>
      <c r="B1467" s="12">
        <v>1464</v>
      </c>
      <c r="C1467" s="8">
        <v>37.110832214355398</v>
      </c>
      <c r="D1467" s="8">
        <v>121.732124328613</v>
      </c>
      <c r="E1467" s="8">
        <v>94.966491699218693</v>
      </c>
      <c r="F1467" s="8">
        <v>87.389373779296804</v>
      </c>
      <c r="G1467" s="8">
        <v>80.627906799316406</v>
      </c>
      <c r="H1467" s="10">
        <f t="shared" si="44"/>
        <v>-2.8942259997115638E-3</v>
      </c>
      <c r="I1467" s="10">
        <f>(1+H1467)*(1-U1467*$X$5) - 1</f>
        <v>-2.944075852198913E-3</v>
      </c>
      <c r="J1467" s="8">
        <f t="shared" si="45"/>
        <v>231.73232358390723</v>
      </c>
      <c r="K1467" s="9">
        <f>P1466*C1467/C1466</f>
        <v>46.27684924834972</v>
      </c>
      <c r="L1467" s="9">
        <f>Q1466*D1467/D1466</f>
        <v>46.010273055244006</v>
      </c>
      <c r="M1467" s="9">
        <f>R1466*E1467/E1466</f>
        <v>46.173004207929054</v>
      </c>
      <c r="N1467" s="9">
        <f>S1466*F1467/F1466</f>
        <v>46.52705398053395</v>
      </c>
      <c r="O1467" s="9">
        <f>T1466*G1467/G1466</f>
        <v>46.745143091850508</v>
      </c>
      <c r="P1467" s="9">
        <f>IF(MOD($B1467,$X$4)=0,$J1467*X$2,K1467)</f>
        <v>46.346464716781448</v>
      </c>
      <c r="Q1467" s="9">
        <f>IF(MOD($B1467,$X$4)=0,$J1467*Y$2,L1467)</f>
        <v>46.346464716781448</v>
      </c>
      <c r="R1467" s="9">
        <f>IF(MOD($B1467,$X$4)=0,$J1467*Z$2,M1467)</f>
        <v>46.346464716781448</v>
      </c>
      <c r="S1467" s="9">
        <f>IF(MOD($B1467,$X$4)=0,$J1467*AA$2,N1467)</f>
        <v>46.346464716781448</v>
      </c>
      <c r="T1467" s="9">
        <f>IF(MOD($B1467,$X$4)=0,$J1467*AB$2,O1467)</f>
        <v>46.346464716781448</v>
      </c>
      <c r="U1467" s="5" cm="1">
        <f t="array" ref="U1467">SUM(ABS(P1467:T1467/J1467-K1467:O1467/J1467))</f>
        <v>4.9994548008044093E-3</v>
      </c>
    </row>
    <row r="1468" spans="1:21" x14ac:dyDescent="0.25">
      <c r="A1468" s="7">
        <v>43034</v>
      </c>
      <c r="B1468" s="12">
        <v>1465</v>
      </c>
      <c r="C1468" s="8">
        <v>37.348094940185497</v>
      </c>
      <c r="D1468" s="8">
        <v>121.82109832763599</v>
      </c>
      <c r="E1468" s="8">
        <v>94.966491699218693</v>
      </c>
      <c r="F1468" s="8">
        <v>88.012237548828097</v>
      </c>
      <c r="G1468" s="8">
        <v>80.755485534667898</v>
      </c>
      <c r="H1468" s="10">
        <f t="shared" si="44"/>
        <v>3.1668048250570457E-3</v>
      </c>
      <c r="I1468" s="10">
        <f>(1+H1468)*(1-U1468*$X$5) - 1</f>
        <v>3.1380560262610491E-3</v>
      </c>
      <c r="J1468" s="8">
        <f t="shared" si="45"/>
        <v>232.46617462435444</v>
      </c>
      <c r="K1468" s="9">
        <f>P1467*C1468/C1467</f>
        <v>46.64277412013238</v>
      </c>
      <c r="L1468" s="9">
        <f>Q1467*D1468/D1467</f>
        <v>46.380339343788684</v>
      </c>
      <c r="M1468" s="9">
        <f>R1467*E1468/E1467</f>
        <v>46.346464716781441</v>
      </c>
      <c r="N1468" s="9">
        <f>S1467*F1468/F1467</f>
        <v>46.676797026872705</v>
      </c>
      <c r="O1468" s="9">
        <f>T1467*G1468/G1467</f>
        <v>46.419799416779256</v>
      </c>
      <c r="P1468" s="9">
        <f>IF(MOD($B1468,$X$4)=0,$J1468*X$2,K1468)</f>
        <v>46.49323492487089</v>
      </c>
      <c r="Q1468" s="9">
        <f>IF(MOD($B1468,$X$4)=0,$J1468*Y$2,L1468)</f>
        <v>46.49323492487089</v>
      </c>
      <c r="R1468" s="9">
        <f>IF(MOD($B1468,$X$4)=0,$J1468*Z$2,M1468)</f>
        <v>46.49323492487089</v>
      </c>
      <c r="S1468" s="9">
        <f>IF(MOD($B1468,$X$4)=0,$J1468*AA$2,N1468)</f>
        <v>46.49323492487089</v>
      </c>
      <c r="T1468" s="9">
        <f>IF(MOD($B1468,$X$4)=0,$J1468*AB$2,O1468)</f>
        <v>46.49323492487089</v>
      </c>
      <c r="U1468" s="5" cm="1">
        <f t="array" ref="U1468">SUM(ABS(P1468:T1468/J1468-K1468:O1468/J1468))</f>
        <v>2.8658044362932511E-3</v>
      </c>
    </row>
    <row r="1469" spans="1:21" x14ac:dyDescent="0.25">
      <c r="A1469" s="7">
        <v>43035</v>
      </c>
      <c r="B1469" s="12">
        <v>1466</v>
      </c>
      <c r="C1469" s="8">
        <v>38.686271667480398</v>
      </c>
      <c r="D1469" s="8">
        <v>122.595016479492</v>
      </c>
      <c r="E1469" s="8">
        <v>91.037628173828097</v>
      </c>
      <c r="F1469" s="8">
        <v>88.038185119628906</v>
      </c>
      <c r="G1469" s="8">
        <v>80.345397949218693</v>
      </c>
      <c r="H1469" s="10">
        <f t="shared" si="44"/>
        <v>-7.9432242142363219E-4</v>
      </c>
      <c r="I1469" s="10">
        <f>(1+H1469)*(1-U1469*$X$5) - 1</f>
        <v>-9.7376460035747403E-4</v>
      </c>
      <c r="J1469" s="8">
        <f t="shared" si="45"/>
        <v>232.28152152962772</v>
      </c>
      <c r="K1469" s="9">
        <f>P1468*C1469/C1468</f>
        <v>48.159080667545545</v>
      </c>
      <c r="L1469" s="9">
        <f>Q1468*D1469/D1468</f>
        <v>46.788602139095886</v>
      </c>
      <c r="M1469" s="9">
        <f>R1468*E1469/E1468</f>
        <v>44.569760954154077</v>
      </c>
      <c r="N1469" s="9">
        <f>S1468*F1469/F1468</f>
        <v>46.506941956285729</v>
      </c>
      <c r="O1469" s="9">
        <f>T1468*G1469/G1468</f>
        <v>46.257135812546466</v>
      </c>
      <c r="P1469" s="9">
        <f>IF(MOD($B1469,$X$4)=0,$J1469*X$2,K1469)</f>
        <v>46.456304305925549</v>
      </c>
      <c r="Q1469" s="9">
        <f>IF(MOD($B1469,$X$4)=0,$J1469*Y$2,L1469)</f>
        <v>46.456304305925549</v>
      </c>
      <c r="R1469" s="9">
        <f>IF(MOD($B1469,$X$4)=0,$J1469*Z$2,M1469)</f>
        <v>46.456304305925549</v>
      </c>
      <c r="S1469" s="9">
        <f>IF(MOD($B1469,$X$4)=0,$J1469*AA$2,N1469)</f>
        <v>46.456304305925549</v>
      </c>
      <c r="T1469" s="9">
        <f>IF(MOD($B1469,$X$4)=0,$J1469*AB$2,O1469)</f>
        <v>46.456304305925549</v>
      </c>
      <c r="U1469" s="5" cm="1">
        <f t="array" ref="U1469">SUM(ABS(P1469:T1469/J1469-K1469:O1469/J1469))</f>
        <v>1.7958482718863189E-2</v>
      </c>
    </row>
    <row r="1470" spans="1:21" x14ac:dyDescent="0.25">
      <c r="A1470" s="7">
        <v>43038</v>
      </c>
      <c r="B1470" s="12">
        <v>1467</v>
      </c>
      <c r="C1470" s="8">
        <v>39.557044982910099</v>
      </c>
      <c r="D1470" s="8">
        <v>121.42074584960901</v>
      </c>
      <c r="E1470" s="8">
        <v>91.719177246093693</v>
      </c>
      <c r="F1470" s="8">
        <v>87.726737976074205</v>
      </c>
      <c r="G1470" s="8">
        <v>79.233665466308594</v>
      </c>
      <c r="H1470" s="10">
        <f t="shared" si="44"/>
        <v>6.0840719414834155E-4</v>
      </c>
      <c r="I1470" s="10">
        <f>(1+H1470)*(1-U1470*$X$5) - 1</f>
        <v>4.932942848085986E-4</v>
      </c>
      <c r="J1470" s="8">
        <f t="shared" si="45"/>
        <v>232.42284327839405</v>
      </c>
      <c r="K1470" s="9">
        <f>P1469*C1470/C1469</f>
        <v>47.501970077773152</v>
      </c>
      <c r="L1470" s="9">
        <f>Q1469*D1470/D1469</f>
        <v>46.011324768535616</v>
      </c>
      <c r="M1470" s="9">
        <f>R1469*E1470/E1469</f>
        <v>46.80409732004204</v>
      </c>
      <c r="N1470" s="9">
        <f>S1469*F1470/F1469</f>
        <v>46.291958763630149</v>
      </c>
      <c r="O1470" s="9">
        <f>T1469*G1470/G1469</f>
        <v>45.813492348413106</v>
      </c>
      <c r="P1470" s="9">
        <f>IF(MOD($B1470,$X$4)=0,$J1470*X$2,K1470)</f>
        <v>46.484568655678814</v>
      </c>
      <c r="Q1470" s="9">
        <f>IF(MOD($B1470,$X$4)=0,$J1470*Y$2,L1470)</f>
        <v>46.484568655678814</v>
      </c>
      <c r="R1470" s="9">
        <f>IF(MOD($B1470,$X$4)=0,$J1470*Z$2,M1470)</f>
        <v>46.484568655678814</v>
      </c>
      <c r="S1470" s="9">
        <f>IF(MOD($B1470,$X$4)=0,$J1470*AA$2,N1470)</f>
        <v>46.484568655678814</v>
      </c>
      <c r="T1470" s="9">
        <f>IF(MOD($B1470,$X$4)=0,$J1470*AB$2,O1470)</f>
        <v>46.484568655678814</v>
      </c>
      <c r="U1470" s="5" cm="1">
        <f t="array" ref="U1470">SUM(ABS(P1470:T1470/J1470-K1470:O1470/J1470))</f>
        <v>1.1504291640182768E-2</v>
      </c>
    </row>
    <row r="1471" spans="1:21" x14ac:dyDescent="0.25">
      <c r="A1471" s="7">
        <v>43039</v>
      </c>
      <c r="B1471" s="12">
        <v>1468</v>
      </c>
      <c r="C1471" s="8">
        <v>40.107505798339801</v>
      </c>
      <c r="D1471" s="8">
        <v>120.806915283203</v>
      </c>
      <c r="E1471" s="8">
        <v>92.921875</v>
      </c>
      <c r="F1471" s="8">
        <v>87.034706115722599</v>
      </c>
      <c r="G1471" s="8">
        <v>79.561729431152301</v>
      </c>
      <c r="H1471" s="10">
        <f t="shared" si="44"/>
        <v>3.6450028717154304E-3</v>
      </c>
      <c r="I1471" s="10">
        <f>(1+H1471)*(1-U1471*$X$5) - 1</f>
        <v>3.5640672678833862E-3</v>
      </c>
      <c r="J1471" s="8">
        <f t="shared" si="45"/>
        <v>233.27002520959604</v>
      </c>
      <c r="K1471" s="9">
        <f>P1470*C1471/C1470</f>
        <v>47.131430259677742</v>
      </c>
      <c r="L1471" s="9">
        <f>Q1470*D1471/D1470</f>
        <v>46.24957051835559</v>
      </c>
      <c r="M1471" s="9">
        <f>R1470*E1471/E1470</f>
        <v>47.094112788019679</v>
      </c>
      <c r="N1471" s="9">
        <f>S1470*F1471/F1470</f>
        <v>46.117875407228098</v>
      </c>
      <c r="O1471" s="9">
        <f>T1470*G1471/G1470</f>
        <v>46.677036236314926</v>
      </c>
      <c r="P1471" s="9">
        <f>IF(MOD($B1471,$X$4)=0,$J1471*X$2,K1471)</f>
        <v>46.654005041919213</v>
      </c>
      <c r="Q1471" s="9">
        <f>IF(MOD($B1471,$X$4)=0,$J1471*Y$2,L1471)</f>
        <v>46.654005041919213</v>
      </c>
      <c r="R1471" s="9">
        <f>IF(MOD($B1471,$X$4)=0,$J1471*Z$2,M1471)</f>
        <v>46.654005041919213</v>
      </c>
      <c r="S1471" s="9">
        <f>IF(MOD($B1471,$X$4)=0,$J1471*AA$2,N1471)</f>
        <v>46.654005041919213</v>
      </c>
      <c r="T1471" s="9">
        <f>IF(MOD($B1471,$X$4)=0,$J1471*AB$2,O1471)</f>
        <v>46.654005041919213</v>
      </c>
      <c r="U1471" s="5" cm="1">
        <f t="array" ref="U1471">SUM(ABS(P1471:T1471/J1471-K1471:O1471/J1471))</f>
        <v>8.0641664732502005E-3</v>
      </c>
    </row>
    <row r="1472" spans="1:21" x14ac:dyDescent="0.25">
      <c r="A1472" s="7">
        <v>43040</v>
      </c>
      <c r="B1472" s="12">
        <v>1469</v>
      </c>
      <c r="C1472" s="8">
        <v>39.597385406494098</v>
      </c>
      <c r="D1472" s="8">
        <v>121.24282836914</v>
      </c>
      <c r="E1472" s="8">
        <v>92.929885864257798</v>
      </c>
      <c r="F1472" s="8">
        <v>87.3028564453125</v>
      </c>
      <c r="G1472" s="8">
        <v>80.135848999023395</v>
      </c>
      <c r="H1472" s="10">
        <f t="shared" si="44"/>
        <v>2.5454310025585514E-4</v>
      </c>
      <c r="I1472" s="10">
        <f>(1+H1472)*(1-U1472*$X$5) - 1</f>
        <v>2.0197629401264017E-4</v>
      </c>
      <c r="J1472" s="8">
        <f t="shared" si="45"/>
        <v>233.32940248500967</v>
      </c>
      <c r="K1472" s="9">
        <f>P1471*C1472/C1471</f>
        <v>46.060620864583001</v>
      </c>
      <c r="L1472" s="9">
        <f>Q1471*D1472/D1471</f>
        <v>46.822348809835709</v>
      </c>
      <c r="M1472" s="9">
        <f>R1471*E1472/E1471</f>
        <v>46.658027118545121</v>
      </c>
      <c r="N1472" s="9">
        <f>S1471*F1472/F1471</f>
        <v>46.797744101738012</v>
      </c>
      <c r="O1472" s="9">
        <f>T1471*G1472/G1471</f>
        <v>46.990661590307852</v>
      </c>
      <c r="P1472" s="9">
        <f>IF(MOD($B1472,$X$4)=0,$J1472*X$2,K1472)</f>
        <v>46.665880497001936</v>
      </c>
      <c r="Q1472" s="9">
        <f>IF(MOD($B1472,$X$4)=0,$J1472*Y$2,L1472)</f>
        <v>46.665880497001936</v>
      </c>
      <c r="R1472" s="9">
        <f>IF(MOD($B1472,$X$4)=0,$J1472*Z$2,M1472)</f>
        <v>46.665880497001936</v>
      </c>
      <c r="S1472" s="9">
        <f>IF(MOD($B1472,$X$4)=0,$J1472*AA$2,N1472)</f>
        <v>46.665880497001936</v>
      </c>
      <c r="T1472" s="9">
        <f>IF(MOD($B1472,$X$4)=0,$J1472*AB$2,O1472)</f>
        <v>46.665880497001936</v>
      </c>
      <c r="U1472" s="5" cm="1">
        <f t="array" ref="U1472">SUM(ABS(P1472:T1472/J1472-K1472:O1472/J1472))</f>
        <v>5.255342913031702E-3</v>
      </c>
    </row>
    <row r="1473" spans="1:21" x14ac:dyDescent="0.25">
      <c r="A1473" s="7">
        <v>43041</v>
      </c>
      <c r="B1473" s="12">
        <v>1470</v>
      </c>
      <c r="C1473" s="8">
        <v>39.886848449707003</v>
      </c>
      <c r="D1473" s="8">
        <v>121.40296936035099</v>
      </c>
      <c r="E1473" s="8">
        <v>92.472869873046804</v>
      </c>
      <c r="F1473" s="8">
        <v>87.882461547851506</v>
      </c>
      <c r="G1473" s="8">
        <v>80.919502258300696</v>
      </c>
      <c r="H1473" s="10">
        <f t="shared" si="44"/>
        <v>4.0262404424213916E-3</v>
      </c>
      <c r="I1473" s="10">
        <f>(1+H1473)*(1-U1473*$X$5) - 1</f>
        <v>3.9796424007796372E-3</v>
      </c>
      <c r="J1473" s="8">
        <f t="shared" si="45"/>
        <v>234.26884276170082</v>
      </c>
      <c r="K1473" s="9">
        <f>P1472*C1473/C1472</f>
        <v>47.007015338209321</v>
      </c>
      <c r="L1473" s="9">
        <f>Q1472*D1473/D1472</f>
        <v>46.727518125050089</v>
      </c>
      <c r="M1473" s="9">
        <f>R1472*E1473/E1472</f>
        <v>46.436384318966986</v>
      </c>
      <c r="N1473" s="9">
        <f>S1472*F1473/F1472</f>
        <v>46.975696046593725</v>
      </c>
      <c r="O1473" s="9">
        <f>T1472*G1473/G1472</f>
        <v>47.122228932880695</v>
      </c>
      <c r="P1473" s="9">
        <f>IF(MOD($B1473,$X$4)=0,$J1473*X$2,K1473)</f>
        <v>46.853768552340171</v>
      </c>
      <c r="Q1473" s="9">
        <f>IF(MOD($B1473,$X$4)=0,$J1473*Y$2,L1473)</f>
        <v>46.853768552340171</v>
      </c>
      <c r="R1473" s="9">
        <f>IF(MOD($B1473,$X$4)=0,$J1473*Z$2,M1473)</f>
        <v>46.853768552340171</v>
      </c>
      <c r="S1473" s="9">
        <f>IF(MOD($B1473,$X$4)=0,$J1473*AA$2,N1473)</f>
        <v>46.853768552340171</v>
      </c>
      <c r="T1473" s="9">
        <f>IF(MOD($B1473,$X$4)=0,$J1473*AB$2,O1473)</f>
        <v>46.853768552340171</v>
      </c>
      <c r="U1473" s="5" cm="1">
        <f t="array" ref="U1473">SUM(ABS(P1473:T1473/J1473-K1473:O1473/J1473))</f>
        <v>4.6411179075677156E-3</v>
      </c>
    </row>
    <row r="1474" spans="1:21" x14ac:dyDescent="0.25">
      <c r="A1474" s="7">
        <v>43042</v>
      </c>
      <c r="B1474" s="12">
        <v>1471</v>
      </c>
      <c r="C1474" s="8">
        <v>40.928443908691399</v>
      </c>
      <c r="D1474" s="8">
        <v>121.54532623291</v>
      </c>
      <c r="E1474" s="8">
        <v>92.200248718261705</v>
      </c>
      <c r="F1474" s="8">
        <v>87.726737976074205</v>
      </c>
      <c r="G1474" s="8">
        <v>81.721397399902301</v>
      </c>
      <c r="H1474" s="10">
        <f t="shared" si="44"/>
        <v>6.4952139797684882E-3</v>
      </c>
      <c r="I1474" s="10">
        <f>(1+H1474)*(1-U1474*$X$5) - 1</f>
        <v>6.4030815110605044E-3</v>
      </c>
      <c r="J1474" s="8">
        <f t="shared" si="45"/>
        <v>235.79046902423079</v>
      </c>
      <c r="K1474" s="9">
        <f>P1473*C1474/C1473</f>
        <v>48.077296468363883</v>
      </c>
      <c r="L1474" s="9">
        <f>Q1473*D1474/D1473</f>
        <v>46.908709185125822</v>
      </c>
      <c r="M1474" s="9">
        <f>R1473*E1474/E1473</f>
        <v>46.71563800111678</v>
      </c>
      <c r="N1474" s="9">
        <f>S1473*F1474/F1473</f>
        <v>46.77074588704734</v>
      </c>
      <c r="O1474" s="9">
        <f>T1473*G1474/G1473</f>
        <v>47.318079482576934</v>
      </c>
      <c r="P1474" s="9">
        <f>IF(MOD($B1474,$X$4)=0,$J1474*X$2,K1474)</f>
        <v>47.15809380484616</v>
      </c>
      <c r="Q1474" s="9">
        <f>IF(MOD($B1474,$X$4)=0,$J1474*Y$2,L1474)</f>
        <v>47.15809380484616</v>
      </c>
      <c r="R1474" s="9">
        <f>IF(MOD($B1474,$X$4)=0,$J1474*Z$2,M1474)</f>
        <v>47.15809380484616</v>
      </c>
      <c r="S1474" s="9">
        <f>IF(MOD($B1474,$X$4)=0,$J1474*AA$2,N1474)</f>
        <v>47.15809380484616</v>
      </c>
      <c r="T1474" s="9">
        <f>IF(MOD($B1474,$X$4)=0,$J1474*AB$2,O1474)</f>
        <v>47.15809380484616</v>
      </c>
      <c r="U1474" s="5" cm="1">
        <f t="array" ref="U1474">SUM(ABS(P1474:T1474/J1474-K1474:O1474/J1474))</f>
        <v>9.153791039260506E-3</v>
      </c>
    </row>
    <row r="1475" spans="1:21" x14ac:dyDescent="0.25">
      <c r="A1475" s="7">
        <v>43045</v>
      </c>
      <c r="B1475" s="12">
        <v>1472</v>
      </c>
      <c r="C1475" s="8">
        <v>41.343662261962798</v>
      </c>
      <c r="D1475" s="8">
        <v>122.506065368652</v>
      </c>
      <c r="E1475" s="8">
        <v>93.843971252441406</v>
      </c>
      <c r="F1475" s="8">
        <v>87.181777954101506</v>
      </c>
      <c r="G1475" s="8">
        <v>80.828376770019503</v>
      </c>
      <c r="H1475" s="10">
        <f t="shared" si="44"/>
        <v>3.7474913001298571E-3</v>
      </c>
      <c r="I1475" s="10">
        <f>(1+H1475)*(1-U1475*$X$5) - 1</f>
        <v>3.6489528077696676E-3</v>
      </c>
      <c r="J1475" s="8">
        <f t="shared" si="45"/>
        <v>236.67409175555261</v>
      </c>
      <c r="K1475" s="9">
        <f>P1474*C1475/C1474</f>
        <v>47.63651184821839</v>
      </c>
      <c r="L1475" s="9">
        <f>Q1474*D1475/D1474</f>
        <v>47.530848790080967</v>
      </c>
      <c r="M1475" s="9">
        <f>R1474*E1475/E1474</f>
        <v>47.998816281559314</v>
      </c>
      <c r="N1475" s="9">
        <f>S1474*F1475/F1474</f>
        <v>46.865146905998877</v>
      </c>
      <c r="O1475" s="9">
        <f>T1474*G1475/G1474</f>
        <v>46.642767929695054</v>
      </c>
      <c r="P1475" s="9">
        <f>IF(MOD($B1475,$X$4)=0,$J1475*X$2,K1475)</f>
        <v>47.334818351110528</v>
      </c>
      <c r="Q1475" s="9">
        <f>IF(MOD($B1475,$X$4)=0,$J1475*Y$2,L1475)</f>
        <v>47.334818351110528</v>
      </c>
      <c r="R1475" s="9">
        <f>IF(MOD($B1475,$X$4)=0,$J1475*Z$2,M1475)</f>
        <v>47.334818351110528</v>
      </c>
      <c r="S1475" s="9">
        <f>IF(MOD($B1475,$X$4)=0,$J1475*AA$2,N1475)</f>
        <v>47.334818351110528</v>
      </c>
      <c r="T1475" s="9">
        <f>IF(MOD($B1475,$X$4)=0,$J1475*AB$2,O1475)</f>
        <v>47.334818351110528</v>
      </c>
      <c r="U1475" s="5" cm="1">
        <f t="array" ref="U1475">SUM(ABS(P1475:T1475/J1475-K1475:O1475/J1475))</f>
        <v>9.8170598894870287E-3</v>
      </c>
    </row>
    <row r="1476" spans="1:21" x14ac:dyDescent="0.25">
      <c r="A1476" s="7">
        <v>43046</v>
      </c>
      <c r="B1476" s="12">
        <v>1473</v>
      </c>
      <c r="C1476" s="8">
        <v>41.476531982421797</v>
      </c>
      <c r="D1476" s="8">
        <v>123.484619140625</v>
      </c>
      <c r="E1476" s="8">
        <v>94.004325866699205</v>
      </c>
      <c r="F1476" s="8">
        <v>85.425666809082003</v>
      </c>
      <c r="G1476" s="8">
        <v>81.056190490722599</v>
      </c>
      <c r="H1476" s="10">
        <f t="shared" si="44"/>
        <v>-8.8285794838061094E-4</v>
      </c>
      <c r="I1476" s="10">
        <f>(1+H1476)*(1-U1476*$X$5) - 1</f>
        <v>-9.5989891078374079E-4</v>
      </c>
      <c r="J1476" s="8">
        <f t="shared" si="45"/>
        <v>236.46514215247046</v>
      </c>
      <c r="K1476" s="9">
        <f>P1475*C1476/C1475</f>
        <v>47.486942370565764</v>
      </c>
      <c r="L1476" s="9">
        <f>Q1475*D1476/D1475</f>
        <v>47.712919344753153</v>
      </c>
      <c r="M1476" s="9">
        <f>R1475*E1476/E1475</f>
        <v>47.415701080564048</v>
      </c>
      <c r="N1476" s="9">
        <f>S1475*F1476/F1475</f>
        <v>46.381348440258037</v>
      </c>
      <c r="O1476" s="9">
        <f>T1475*G1476/G1475</f>
        <v>47.468230916329475</v>
      </c>
      <c r="P1476" s="9">
        <f>IF(MOD($B1476,$X$4)=0,$J1476*X$2,K1476)</f>
        <v>47.293028430494097</v>
      </c>
      <c r="Q1476" s="9">
        <f>IF(MOD($B1476,$X$4)=0,$J1476*Y$2,L1476)</f>
        <v>47.293028430494097</v>
      </c>
      <c r="R1476" s="9">
        <f>IF(MOD($B1476,$X$4)=0,$J1476*Z$2,M1476)</f>
        <v>47.293028430494097</v>
      </c>
      <c r="S1476" s="9">
        <f>IF(MOD($B1476,$X$4)=0,$J1476*AA$2,N1476)</f>
        <v>47.293028430494097</v>
      </c>
      <c r="T1476" s="9">
        <f>IF(MOD($B1476,$X$4)=0,$J1476*AB$2,O1476)</f>
        <v>47.293028430494097</v>
      </c>
      <c r="U1476" s="5" cm="1">
        <f t="array" ref="U1476">SUM(ABS(P1476:T1476/J1476-K1476:O1476/J1476))</f>
        <v>7.7109038730809598E-3</v>
      </c>
    </row>
    <row r="1477" spans="1:21" x14ac:dyDescent="0.25">
      <c r="A1477" s="7">
        <v>43047</v>
      </c>
      <c r="B1477" s="12">
        <v>1474</v>
      </c>
      <c r="C1477" s="8">
        <v>41.815822601318303</v>
      </c>
      <c r="D1477" s="8">
        <v>122.13241577148401</v>
      </c>
      <c r="E1477" s="8">
        <v>93.547286987304602</v>
      </c>
      <c r="F1477" s="8">
        <v>84.465438842773395</v>
      </c>
      <c r="G1477" s="8">
        <v>82.249938964843693</v>
      </c>
      <c r="H1477" s="10">
        <f t="shared" ref="H1477:H1540" si="46">J1477/J1476 - 1</f>
        <v>-8.2901147517699947E-4</v>
      </c>
      <c r="I1477" s="10">
        <f>(1+H1477)*(1-U1477*$X$5) - 1</f>
        <v>-9.2727445661155983E-4</v>
      </c>
      <c r="J1477" s="8">
        <f t="shared" ref="J1477:J1540" si="47">SUM(K1477:O1477)</f>
        <v>236.2691098361467</v>
      </c>
      <c r="K1477" s="9">
        <f>P1476*C1477/C1476</f>
        <v>47.679899755523707</v>
      </c>
      <c r="L1477" s="9">
        <f>Q1476*D1477/D1476</f>
        <v>46.775151849381039</v>
      </c>
      <c r="M1477" s="9">
        <f>R1476*E1477/E1476</f>
        <v>47.063094834164701</v>
      </c>
      <c r="N1477" s="9">
        <f>S1476*F1477/F1476</f>
        <v>46.761430724480519</v>
      </c>
      <c r="O1477" s="9">
        <f>T1476*G1477/G1476</f>
        <v>47.989532672596738</v>
      </c>
      <c r="P1477" s="9">
        <f>IF(MOD($B1477,$X$4)=0,$J1477*X$2,K1477)</f>
        <v>47.253821967229342</v>
      </c>
      <c r="Q1477" s="9">
        <f>IF(MOD($B1477,$X$4)=0,$J1477*Y$2,L1477)</f>
        <v>47.253821967229342</v>
      </c>
      <c r="R1477" s="9">
        <f>IF(MOD($B1477,$X$4)=0,$J1477*Z$2,M1477)</f>
        <v>47.253821967229342</v>
      </c>
      <c r="S1477" s="9">
        <f>IF(MOD($B1477,$X$4)=0,$J1477*AA$2,N1477)</f>
        <v>47.253821967229342</v>
      </c>
      <c r="T1477" s="9">
        <f>IF(MOD($B1477,$X$4)=0,$J1477*AB$2,O1477)</f>
        <v>47.253821967229342</v>
      </c>
      <c r="U1477" s="5" cm="1">
        <f t="array" ref="U1477">SUM(ABS(P1477:T1477/J1477-K1477:O1477/J1477))</f>
        <v>9.8344510161947618E-3</v>
      </c>
    </row>
    <row r="1478" spans="1:21" x14ac:dyDescent="0.25">
      <c r="A1478" s="7">
        <v>43048</v>
      </c>
      <c r="B1478" s="12">
        <v>1475</v>
      </c>
      <c r="C1478" s="8">
        <v>41.730396270751903</v>
      </c>
      <c r="D1478" s="8">
        <v>120.39772033691401</v>
      </c>
      <c r="E1478" s="8">
        <v>94.004325866699205</v>
      </c>
      <c r="F1478" s="8">
        <v>84.456794738769503</v>
      </c>
      <c r="G1478" s="8">
        <v>82.286392211914006</v>
      </c>
      <c r="H1478" s="10">
        <f t="shared" si="46"/>
        <v>-2.2039620801928006E-3</v>
      </c>
      <c r="I1478" s="10">
        <f>(1+H1478)*(1-U1478*$X$5) - 1</f>
        <v>-2.2519598279550079E-3</v>
      </c>
      <c r="J1478" s="8">
        <f t="shared" si="47"/>
        <v>235.74838167734691</v>
      </c>
      <c r="K1478" s="9">
        <f>P1477*C1478/C1477</f>
        <v>47.157286245467141</v>
      </c>
      <c r="L1478" s="9">
        <f>Q1477*D1478/D1477</f>
        <v>46.582657078573504</v>
      </c>
      <c r="M1478" s="9">
        <f>R1477*E1478/E1477</f>
        <v>47.484687388713404</v>
      </c>
      <c r="N1478" s="9">
        <f>S1477*F1478/F1477</f>
        <v>47.248986060883951</v>
      </c>
      <c r="O1478" s="9">
        <f>T1477*G1478/G1477</f>
        <v>47.274764903708899</v>
      </c>
      <c r="P1478" s="9">
        <f>IF(MOD($B1478,$X$4)=0,$J1478*X$2,K1478)</f>
        <v>47.149676335469387</v>
      </c>
      <c r="Q1478" s="9">
        <f>IF(MOD($B1478,$X$4)=0,$J1478*Y$2,L1478)</f>
        <v>47.149676335469387</v>
      </c>
      <c r="R1478" s="9">
        <f>IF(MOD($B1478,$X$4)=0,$J1478*Z$2,M1478)</f>
        <v>47.149676335469387</v>
      </c>
      <c r="S1478" s="9">
        <f>IF(MOD($B1478,$X$4)=0,$J1478*AA$2,N1478)</f>
        <v>47.149676335469387</v>
      </c>
      <c r="T1478" s="9">
        <f>IF(MOD($B1478,$X$4)=0,$J1478*AB$2,O1478)</f>
        <v>47.149676335469387</v>
      </c>
      <c r="U1478" s="5" cm="1">
        <f t="array" ref="U1478">SUM(ABS(P1478:T1478/J1478-K1478:O1478/J1478))</f>
        <v>4.8103766639798484E-3</v>
      </c>
    </row>
    <row r="1479" spans="1:21" x14ac:dyDescent="0.25">
      <c r="A1479" s="7">
        <v>43049</v>
      </c>
      <c r="B1479" s="12">
        <v>1476</v>
      </c>
      <c r="C1479" s="8">
        <v>41.592292785644503</v>
      </c>
      <c r="D1479" s="8">
        <v>121.411865234375</v>
      </c>
      <c r="E1479" s="8">
        <v>93.956222534179602</v>
      </c>
      <c r="F1479" s="8">
        <v>84.352981567382798</v>
      </c>
      <c r="G1479" s="8">
        <v>82.851356506347599</v>
      </c>
      <c r="H1479" s="10">
        <f t="shared" si="46"/>
        <v>2.0477592427015079E-3</v>
      </c>
      <c r="I1479" s="10">
        <f>(1+H1479)*(1-U1479*$X$5) - 1</f>
        <v>2.0029848413549711E-3</v>
      </c>
      <c r="J1479" s="8">
        <f t="shared" si="47"/>
        <v>236.2311376048786</v>
      </c>
      <c r="K1479" s="9">
        <f>P1478*C1479/C1478</f>
        <v>46.993638166520149</v>
      </c>
      <c r="L1479" s="9">
        <f>Q1478*D1479/D1478</f>
        <v>47.54683172627535</v>
      </c>
      <c r="M1479" s="9">
        <f>R1478*E1479/E1478</f>
        <v>47.125549184531963</v>
      </c>
      <c r="N1479" s="9">
        <f>S1478*F1479/F1478</f>
        <v>47.091720578974225</v>
      </c>
      <c r="O1479" s="9">
        <f>T1478*G1479/G1478</f>
        <v>47.473397948576931</v>
      </c>
      <c r="P1479" s="9">
        <f>IF(MOD($B1479,$X$4)=0,$J1479*X$2,K1479)</f>
        <v>47.246227520975722</v>
      </c>
      <c r="Q1479" s="9">
        <f>IF(MOD($B1479,$X$4)=0,$J1479*Y$2,L1479)</f>
        <v>47.246227520975722</v>
      </c>
      <c r="R1479" s="9">
        <f>IF(MOD($B1479,$X$4)=0,$J1479*Z$2,M1479)</f>
        <v>47.246227520975722</v>
      </c>
      <c r="S1479" s="9">
        <f>IF(MOD($B1479,$X$4)=0,$J1479*AA$2,N1479)</f>
        <v>47.246227520975722</v>
      </c>
      <c r="T1479" s="9">
        <f>IF(MOD($B1479,$X$4)=0,$J1479*AB$2,O1479)</f>
        <v>47.246227520975722</v>
      </c>
      <c r="U1479" s="5" cm="1">
        <f t="array" ref="U1479">SUM(ABS(P1479:T1479/J1479-K1479:O1479/J1479))</f>
        <v>4.4682901521948259E-3</v>
      </c>
    </row>
    <row r="1480" spans="1:21" x14ac:dyDescent="0.25">
      <c r="A1480" s="7">
        <v>43052</v>
      </c>
      <c r="B1480" s="12">
        <v>1477</v>
      </c>
      <c r="C1480" s="8">
        <v>41.4256172180175</v>
      </c>
      <c r="D1480" s="8">
        <v>121.456329345703</v>
      </c>
      <c r="E1480" s="8">
        <v>93.996299743652301</v>
      </c>
      <c r="F1480" s="8">
        <v>84.65576171875</v>
      </c>
      <c r="G1480" s="8">
        <v>82.915138244628906</v>
      </c>
      <c r="H1480" s="10">
        <f t="shared" si="46"/>
        <v>2.2893725143435795E-4</v>
      </c>
      <c r="I1480" s="10">
        <f>(1+H1480)*(1-U1480*$X$5) - 1</f>
        <v>2.1199203576904857E-4</v>
      </c>
      <c r="J1480" s="8">
        <f t="shared" si="47"/>
        <v>236.28521971222506</v>
      </c>
      <c r="K1480" s="9">
        <f>P1479*C1480/C1479</f>
        <v>47.056894563764686</v>
      </c>
      <c r="L1480" s="9">
        <f>Q1479*D1480/D1479</f>
        <v>47.263530290488937</v>
      </c>
      <c r="M1480" s="9">
        <f>R1479*E1480/E1479</f>
        <v>47.266380491221668</v>
      </c>
      <c r="N1480" s="9">
        <f>S1479*F1480/F1479</f>
        <v>47.415815123624988</v>
      </c>
      <c r="O1480" s="9">
        <f>T1479*G1480/G1479</f>
        <v>47.282599243124793</v>
      </c>
      <c r="P1480" s="9">
        <f>IF(MOD($B1480,$X$4)=0,$J1480*X$2,K1480)</f>
        <v>47.257043942445016</v>
      </c>
      <c r="Q1480" s="9">
        <f>IF(MOD($B1480,$X$4)=0,$J1480*Y$2,L1480)</f>
        <v>47.257043942445016</v>
      </c>
      <c r="R1480" s="9">
        <f>IF(MOD($B1480,$X$4)=0,$J1480*Z$2,M1480)</f>
        <v>47.257043942445016</v>
      </c>
      <c r="S1480" s="9">
        <f>IF(MOD($B1480,$X$4)=0,$J1480*AA$2,N1480)</f>
        <v>47.257043942445016</v>
      </c>
      <c r="T1480" s="9">
        <f>IF(MOD($B1480,$X$4)=0,$J1480*AB$2,O1480)</f>
        <v>47.257043942445016</v>
      </c>
      <c r="U1480" s="5" cm="1">
        <f t="array" ref="U1480">SUM(ABS(P1480:T1480/J1480-K1480:O1480/J1480))</f>
        <v>1.6941337162272863E-3</v>
      </c>
    </row>
    <row r="1481" spans="1:21" x14ac:dyDescent="0.25">
      <c r="A1481" s="7">
        <v>43053</v>
      </c>
      <c r="B1481" s="12">
        <v>1478</v>
      </c>
      <c r="C1481" s="8">
        <v>40.799358367919901</v>
      </c>
      <c r="D1481" s="8">
        <v>122.35482788085901</v>
      </c>
      <c r="E1481" s="8">
        <v>93.747741699218693</v>
      </c>
      <c r="F1481" s="8">
        <v>84.145362854003906</v>
      </c>
      <c r="G1481" s="8">
        <v>83.006294250488196</v>
      </c>
      <c r="H1481" s="10">
        <f t="shared" si="46"/>
        <v>-3.0588042688658446E-3</v>
      </c>
      <c r="I1481" s="10">
        <f>(1+H1481)*(1-U1481*$X$5) - 1</f>
        <v>-3.1189209568802667E-3</v>
      </c>
      <c r="J1481" s="8">
        <f t="shared" si="47"/>
        <v>235.56246947349939</v>
      </c>
      <c r="K1481" s="9">
        <f>P1480*C1481/C1480</f>
        <v>46.54262750194512</v>
      </c>
      <c r="L1481" s="9">
        <f>Q1480*D1481/D1480</f>
        <v>47.606637784007887</v>
      </c>
      <c r="M1481" s="9">
        <f>R1480*E1481/E1480</f>
        <v>47.132080316641861</v>
      </c>
      <c r="N1481" s="9">
        <f>S1480*F1481/F1480</f>
        <v>46.972126045661888</v>
      </c>
      <c r="O1481" s="9">
        <f>T1480*G1481/G1480</f>
        <v>47.308997825242642</v>
      </c>
      <c r="P1481" s="9">
        <f>IF(MOD($B1481,$X$4)=0,$J1481*X$2,K1481)</f>
        <v>47.112493894699881</v>
      </c>
      <c r="Q1481" s="9">
        <f>IF(MOD($B1481,$X$4)=0,$J1481*Y$2,L1481)</f>
        <v>47.112493894699881</v>
      </c>
      <c r="R1481" s="9">
        <f>IF(MOD($B1481,$X$4)=0,$J1481*Z$2,M1481)</f>
        <v>47.112493894699881</v>
      </c>
      <c r="S1481" s="9">
        <f>IF(MOD($B1481,$X$4)=0,$J1481*AA$2,N1481)</f>
        <v>47.112493894699881</v>
      </c>
      <c r="T1481" s="9">
        <f>IF(MOD($B1481,$X$4)=0,$J1481*AB$2,O1481)</f>
        <v>47.112493894699881</v>
      </c>
      <c r="U1481" s="5" cm="1">
        <f t="array" ref="U1481">SUM(ABS(P1481:T1481/J1481-K1481:O1481/J1481))</f>
        <v>6.0301137390873505E-3</v>
      </c>
    </row>
    <row r="1482" spans="1:21" x14ac:dyDescent="0.25">
      <c r="A1482" s="7">
        <v>43054</v>
      </c>
      <c r="B1482" s="12">
        <v>1479</v>
      </c>
      <c r="C1482" s="8">
        <v>40.261211395263601</v>
      </c>
      <c r="D1482" s="8">
        <v>119.294624328613</v>
      </c>
      <c r="E1482" s="8">
        <v>93.370895385742102</v>
      </c>
      <c r="F1482" s="8">
        <v>84.941223144531193</v>
      </c>
      <c r="G1482" s="8">
        <v>81.858108520507798</v>
      </c>
      <c r="H1482" s="10">
        <f t="shared" si="46"/>
        <v>-9.3190245238140568E-3</v>
      </c>
      <c r="I1482" s="10">
        <f>(1+H1482)*(1-U1482*$X$5) - 1</f>
        <v>-9.415330195945093E-3</v>
      </c>
      <c r="J1482" s="8">
        <f t="shared" si="47"/>
        <v>233.36725704358565</v>
      </c>
      <c r="K1482" s="9">
        <f>P1481*C1482/C1481</f>
        <v>46.49107613280546</v>
      </c>
      <c r="L1482" s="9">
        <f>Q1481*D1482/D1481</f>
        <v>45.934168333961765</v>
      </c>
      <c r="M1482" s="9">
        <f>R1481*E1482/E1481</f>
        <v>46.923111523230403</v>
      </c>
      <c r="N1482" s="9">
        <f>S1481*F1482/F1481</f>
        <v>47.558091391778319</v>
      </c>
      <c r="O1482" s="9">
        <f>T1481*G1482/G1481</f>
        <v>46.460809661809733</v>
      </c>
      <c r="P1482" s="9">
        <f>IF(MOD($B1482,$X$4)=0,$J1482*X$2,K1482)</f>
        <v>46.673451408717135</v>
      </c>
      <c r="Q1482" s="9">
        <f>IF(MOD($B1482,$X$4)=0,$J1482*Y$2,L1482)</f>
        <v>46.673451408717135</v>
      </c>
      <c r="R1482" s="9">
        <f>IF(MOD($B1482,$X$4)=0,$J1482*Z$2,M1482)</f>
        <v>46.673451408717135</v>
      </c>
      <c r="S1482" s="9">
        <f>IF(MOD($B1482,$X$4)=0,$J1482*AA$2,N1482)</f>
        <v>46.673451408717135</v>
      </c>
      <c r="T1482" s="9">
        <f>IF(MOD($B1482,$X$4)=0,$J1482*AB$2,O1482)</f>
        <v>46.673451408717135</v>
      </c>
      <c r="U1482" s="5" cm="1">
        <f t="array" ref="U1482">SUM(ABS(P1482:T1482/J1482-K1482:O1482/J1482))</f>
        <v>9.7211589315856217E-3</v>
      </c>
    </row>
    <row r="1483" spans="1:21" x14ac:dyDescent="0.25">
      <c r="A1483" s="7">
        <v>43055</v>
      </c>
      <c r="B1483" s="12">
        <v>1480</v>
      </c>
      <c r="C1483" s="8">
        <v>40.742210388183501</v>
      </c>
      <c r="D1483" s="8">
        <v>121.30509948730401</v>
      </c>
      <c r="E1483" s="8">
        <v>92.723449707031193</v>
      </c>
      <c r="F1483" s="8">
        <v>85.183433532714801</v>
      </c>
      <c r="G1483" s="8">
        <v>90.779289245605398</v>
      </c>
      <c r="H1483" s="10">
        <f t="shared" si="46"/>
        <v>2.6740166056030468E-2</v>
      </c>
      <c r="I1483" s="10">
        <f>(1+H1483)*(1-U1483*$X$5) - 1</f>
        <v>2.6411192839722153E-2</v>
      </c>
      <c r="J1483" s="8">
        <f t="shared" si="47"/>
        <v>239.60753624897148</v>
      </c>
      <c r="K1483" s="9">
        <f>P1482*C1483/C1482</f>
        <v>47.231057162386286</v>
      </c>
      <c r="L1483" s="9">
        <f>Q1482*D1483/D1482</f>
        <v>47.460040202266747</v>
      </c>
      <c r="M1483" s="9">
        <f>R1482*E1483/E1482</f>
        <v>46.349811753123646</v>
      </c>
      <c r="N1483" s="9">
        <f>S1482*F1483/F1482</f>
        <v>46.806541024866625</v>
      </c>
      <c r="O1483" s="9">
        <f>T1482*G1483/G1482</f>
        <v>51.760086106328195</v>
      </c>
      <c r="P1483" s="9">
        <f>IF(MOD($B1483,$X$4)=0,$J1483*X$2,K1483)</f>
        <v>47.921507249794303</v>
      </c>
      <c r="Q1483" s="9">
        <f>IF(MOD($B1483,$X$4)=0,$J1483*Y$2,L1483)</f>
        <v>47.921507249794303</v>
      </c>
      <c r="R1483" s="9">
        <f>IF(MOD($B1483,$X$4)=0,$J1483*Z$2,M1483)</f>
        <v>47.921507249794303</v>
      </c>
      <c r="S1483" s="9">
        <f>IF(MOD($B1483,$X$4)=0,$J1483*AA$2,N1483)</f>
        <v>47.921507249794303</v>
      </c>
      <c r="T1483" s="9">
        <f>IF(MOD($B1483,$X$4)=0,$J1483*AB$2,O1483)</f>
        <v>47.921507249794303</v>
      </c>
      <c r="U1483" s="5" cm="1">
        <f t="array" ref="U1483">SUM(ABS(P1483:T1483/J1483-K1483:O1483/J1483))</f>
        <v>3.2040551951131452E-2</v>
      </c>
    </row>
    <row r="1484" spans="1:21" x14ac:dyDescent="0.25">
      <c r="A1484" s="7">
        <v>43056</v>
      </c>
      <c r="B1484" s="12">
        <v>1481</v>
      </c>
      <c r="C1484" s="8">
        <v>40.515995025634702</v>
      </c>
      <c r="D1484" s="8">
        <v>121.10050201416</v>
      </c>
      <c r="E1484" s="8">
        <v>92.836730957031193</v>
      </c>
      <c r="F1484" s="8">
        <v>84.897964477539006</v>
      </c>
      <c r="G1484" s="8">
        <v>88.820106506347599</v>
      </c>
      <c r="H1484" s="10">
        <f t="shared" si="46"/>
        <v>-6.1900671050096889E-3</v>
      </c>
      <c r="I1484" s="10">
        <f>(1+H1484)*(1-U1484*$X$5) - 1</f>
        <v>-6.2516341368159534E-3</v>
      </c>
      <c r="J1484" s="8">
        <f t="shared" si="47"/>
        <v>238.12434952072431</v>
      </c>
      <c r="K1484" s="9">
        <f>P1483*C1484/C1483</f>
        <v>47.655429856518133</v>
      </c>
      <c r="L1484" s="9">
        <f>Q1483*D1484/D1483</f>
        <v>47.840681139977001</v>
      </c>
      <c r="M1484" s="9">
        <f>R1483*E1484/E1483</f>
        <v>47.98005347796304</v>
      </c>
      <c r="N1484" s="9">
        <f>S1483*F1484/F1483</f>
        <v>47.760911382383711</v>
      </c>
      <c r="O1484" s="9">
        <f>T1483*G1484/G1483</f>
        <v>46.887273663882425</v>
      </c>
      <c r="P1484" s="9">
        <f>IF(MOD($B1484,$X$4)=0,$J1484*X$2,K1484)</f>
        <v>47.624869904144866</v>
      </c>
      <c r="Q1484" s="9">
        <f>IF(MOD($B1484,$X$4)=0,$J1484*Y$2,L1484)</f>
        <v>47.624869904144866</v>
      </c>
      <c r="R1484" s="9">
        <f>IF(MOD($B1484,$X$4)=0,$J1484*Z$2,M1484)</f>
        <v>47.624869904144866</v>
      </c>
      <c r="S1484" s="9">
        <f>IF(MOD($B1484,$X$4)=0,$J1484*AA$2,N1484)</f>
        <v>47.624869904144866</v>
      </c>
      <c r="T1484" s="9">
        <f>IF(MOD($B1484,$X$4)=0,$J1484*AB$2,O1484)</f>
        <v>47.624869904144866</v>
      </c>
      <c r="U1484" s="5" cm="1">
        <f t="array" ref="U1484">SUM(ABS(P1484:T1484/J1484-K1484:O1484/J1484))</f>
        <v>6.1950509617937355E-3</v>
      </c>
    </row>
    <row r="1485" spans="1:21" x14ac:dyDescent="0.25">
      <c r="A1485" s="7">
        <v>43059</v>
      </c>
      <c r="B1485" s="12">
        <v>1482</v>
      </c>
      <c r="C1485" s="8">
        <v>40.475509643554602</v>
      </c>
      <c r="D1485" s="8">
        <v>121.79441833496</v>
      </c>
      <c r="E1485" s="8">
        <v>92.844863891601506</v>
      </c>
      <c r="F1485" s="8">
        <v>85.650581359863196</v>
      </c>
      <c r="G1485" s="8">
        <v>88.829216003417898</v>
      </c>
      <c r="H1485" s="10">
        <f t="shared" si="46"/>
        <v>2.7571931297722951E-3</v>
      </c>
      <c r="I1485" s="10">
        <f>(1+H1485)*(1-U1485*$X$5) - 1</f>
        <v>2.720870498164718E-3</v>
      </c>
      <c r="J1485" s="8">
        <f t="shared" si="47"/>
        <v>238.78090434125437</v>
      </c>
      <c r="K1485" s="9">
        <f>P1484*C1485/C1484</f>
        <v>47.577281018487128</v>
      </c>
      <c r="L1485" s="9">
        <f>Q1484*D1485/D1484</f>
        <v>47.897764516081317</v>
      </c>
      <c r="M1485" s="9">
        <f>R1484*E1485/E1484</f>
        <v>47.629042066896147</v>
      </c>
      <c r="N1485" s="9">
        <f>S1484*F1485/F1484</f>
        <v>48.047062371643136</v>
      </c>
      <c r="O1485" s="9">
        <f>T1484*G1485/G1484</f>
        <v>47.629754368146656</v>
      </c>
      <c r="P1485" s="9">
        <f>IF(MOD($B1485,$X$4)=0,$J1485*X$2,K1485)</f>
        <v>47.75618086825088</v>
      </c>
      <c r="Q1485" s="9">
        <f>IF(MOD($B1485,$X$4)=0,$J1485*Y$2,L1485)</f>
        <v>47.75618086825088</v>
      </c>
      <c r="R1485" s="9">
        <f>IF(MOD($B1485,$X$4)=0,$J1485*Z$2,M1485)</f>
        <v>47.75618086825088</v>
      </c>
      <c r="S1485" s="9">
        <f>IF(MOD($B1485,$X$4)=0,$J1485*AA$2,N1485)</f>
        <v>47.75618086825088</v>
      </c>
      <c r="T1485" s="9">
        <f>IF(MOD($B1485,$X$4)=0,$J1485*AB$2,O1485)</f>
        <v>47.75618086825088</v>
      </c>
      <c r="U1485" s="5" cm="1">
        <f t="array" ref="U1485">SUM(ABS(P1485:T1485/J1485-K1485:O1485/J1485))</f>
        <v>3.6222758466869509E-3</v>
      </c>
    </row>
    <row r="1486" spans="1:21" x14ac:dyDescent="0.25">
      <c r="A1486" s="7">
        <v>43060</v>
      </c>
      <c r="B1486" s="12">
        <v>1483</v>
      </c>
      <c r="C1486" s="8">
        <v>41.227977752685497</v>
      </c>
      <c r="D1486" s="8">
        <v>122.40818023681599</v>
      </c>
      <c r="E1486" s="8">
        <v>93.209030151367102</v>
      </c>
      <c r="F1486" s="8">
        <v>85.581382751464801</v>
      </c>
      <c r="G1486" s="8">
        <v>87.954383850097599</v>
      </c>
      <c r="H1486" s="10">
        <f t="shared" si="46"/>
        <v>3.3791893384322869E-3</v>
      </c>
      <c r="I1486" s="10">
        <f>(1+H1486)*(1-U1486*$X$5) - 1</f>
        <v>3.3095302606931387E-3</v>
      </c>
      <c r="J1486" s="8">
        <f t="shared" si="47"/>
        <v>239.58779022742556</v>
      </c>
      <c r="K1486" s="9">
        <f>P1485*C1486/C1485</f>
        <v>48.644001761272499</v>
      </c>
      <c r="L1486" s="9">
        <f>Q1485*D1486/D1485</f>
        <v>47.996839880345057</v>
      </c>
      <c r="M1486" s="9">
        <f>R1485*E1486/E1485</f>
        <v>47.943495373744526</v>
      </c>
      <c r="N1486" s="9">
        <f>S1485*F1486/F1485</f>
        <v>47.717597811299747</v>
      </c>
      <c r="O1486" s="9">
        <f>T1485*G1486/G1485</f>
        <v>47.285855400763722</v>
      </c>
      <c r="P1486" s="9">
        <f>IF(MOD($B1486,$X$4)=0,$J1486*X$2,K1486)</f>
        <v>47.917558045485116</v>
      </c>
      <c r="Q1486" s="9">
        <f>IF(MOD($B1486,$X$4)=0,$J1486*Y$2,L1486)</f>
        <v>47.917558045485116</v>
      </c>
      <c r="R1486" s="9">
        <f>IF(MOD($B1486,$X$4)=0,$J1486*Z$2,M1486)</f>
        <v>47.917558045485116</v>
      </c>
      <c r="S1486" s="9">
        <f>IF(MOD($B1486,$X$4)=0,$J1486*AA$2,N1486)</f>
        <v>47.917558045485116</v>
      </c>
      <c r="T1486" s="9">
        <f>IF(MOD($B1486,$X$4)=0,$J1486*AB$2,O1486)</f>
        <v>47.917558045485116</v>
      </c>
      <c r="U1486" s="5" cm="1">
        <f t="array" ref="U1486">SUM(ABS(P1486:T1486/J1486-K1486:O1486/J1486))</f>
        <v>6.9424479278956674E-3</v>
      </c>
    </row>
    <row r="1487" spans="1:21" x14ac:dyDescent="0.25">
      <c r="A1487" s="7">
        <v>43061</v>
      </c>
      <c r="B1487" s="12">
        <v>1484</v>
      </c>
      <c r="C1487" s="8">
        <v>41.661346435546797</v>
      </c>
      <c r="D1487" s="8">
        <v>122.77295684814401</v>
      </c>
      <c r="E1487" s="8">
        <v>93.807922363281193</v>
      </c>
      <c r="F1487" s="8">
        <v>85.330505371093693</v>
      </c>
      <c r="G1487" s="8">
        <v>87.854179382324205</v>
      </c>
      <c r="H1487" s="10">
        <f t="shared" si="46"/>
        <v>3.1692109939105428E-3</v>
      </c>
      <c r="I1487" s="10">
        <f>(1+H1487)*(1-U1487*$X$5) - 1</f>
        <v>3.1268175665235542E-3</v>
      </c>
      <c r="J1487" s="8">
        <f t="shared" si="47"/>
        <v>240.34709448622104</v>
      </c>
      <c r="K1487" s="9">
        <f>P1486*C1487/C1486</f>
        <v>48.421244380543087</v>
      </c>
      <c r="L1487" s="9">
        <f>Q1486*D1487/D1486</f>
        <v>48.060352460148657</v>
      </c>
      <c r="M1487" s="9">
        <f>R1486*E1487/E1486</f>
        <v>48.225440793334535</v>
      </c>
      <c r="N1487" s="9">
        <f>S1486*F1487/F1486</f>
        <v>47.777090211830881</v>
      </c>
      <c r="O1487" s="9">
        <f>T1486*G1487/G1486</f>
        <v>47.862966640363886</v>
      </c>
      <c r="P1487" s="9">
        <f>IF(MOD($B1487,$X$4)=0,$J1487*X$2,K1487)</f>
        <v>48.069418897244212</v>
      </c>
      <c r="Q1487" s="9">
        <f>IF(MOD($B1487,$X$4)=0,$J1487*Y$2,L1487)</f>
        <v>48.069418897244212</v>
      </c>
      <c r="R1487" s="9">
        <f>IF(MOD($B1487,$X$4)=0,$J1487*Z$2,M1487)</f>
        <v>48.069418897244212</v>
      </c>
      <c r="S1487" s="9">
        <f>IF(MOD($B1487,$X$4)=0,$J1487*AA$2,N1487)</f>
        <v>48.069418897244212</v>
      </c>
      <c r="T1487" s="9">
        <f>IF(MOD($B1487,$X$4)=0,$J1487*AB$2,O1487)</f>
        <v>48.069418897244212</v>
      </c>
      <c r="U1487" s="5" cm="1">
        <f t="array" ref="U1487">SUM(ABS(P1487:T1487/J1487-K1487:O1487/J1487))</f>
        <v>4.225949812081603E-3</v>
      </c>
    </row>
    <row r="1488" spans="1:21" x14ac:dyDescent="0.25">
      <c r="A1488" s="7">
        <v>43063</v>
      </c>
      <c r="B1488" s="12">
        <v>1485</v>
      </c>
      <c r="C1488" s="8">
        <v>41.663730621337798</v>
      </c>
      <c r="D1488" s="8">
        <v>122.221374511718</v>
      </c>
      <c r="E1488" s="8">
        <v>94.293510437011705</v>
      </c>
      <c r="F1488" s="8">
        <v>85.053703308105398</v>
      </c>
      <c r="G1488" s="8">
        <v>88.045539855957003</v>
      </c>
      <c r="H1488" s="10">
        <f t="shared" si="46"/>
        <v>-6.495760792957217E-5</v>
      </c>
      <c r="I1488" s="10">
        <f>(1+H1488)*(1-U1488*$X$5) - 1</f>
        <v>-9.5384282680854859E-5</v>
      </c>
      <c r="J1488" s="8">
        <f t="shared" si="47"/>
        <v>240.33148211389039</v>
      </c>
      <c r="K1488" s="9">
        <f>P1487*C1488/C1487</f>
        <v>48.072169802707478</v>
      </c>
      <c r="L1488" s="9">
        <f>Q1487*D1488/D1487</f>
        <v>47.853457312000508</v>
      </c>
      <c r="M1488" s="9">
        <f>R1487*E1488/E1487</f>
        <v>48.318245818676964</v>
      </c>
      <c r="N1488" s="9">
        <f>S1487*F1488/F1487</f>
        <v>47.913487389988511</v>
      </c>
      <c r="O1488" s="9">
        <f>T1487*G1488/G1487</f>
        <v>48.174121790516935</v>
      </c>
      <c r="P1488" s="9">
        <f>IF(MOD($B1488,$X$4)=0,$J1488*X$2,K1488)</f>
        <v>48.06629642277808</v>
      </c>
      <c r="Q1488" s="9">
        <f>IF(MOD($B1488,$X$4)=0,$J1488*Y$2,L1488)</f>
        <v>48.06629642277808</v>
      </c>
      <c r="R1488" s="9">
        <f>IF(MOD($B1488,$X$4)=0,$J1488*Z$2,M1488)</f>
        <v>48.06629642277808</v>
      </c>
      <c r="S1488" s="9">
        <f>IF(MOD($B1488,$X$4)=0,$J1488*AA$2,N1488)</f>
        <v>48.06629642277808</v>
      </c>
      <c r="T1488" s="9">
        <f>IF(MOD($B1488,$X$4)=0,$J1488*AB$2,O1488)</f>
        <v>48.06629642277808</v>
      </c>
      <c r="U1488" s="5" cm="1">
        <f t="array" ref="U1488">SUM(ABS(P1488:T1488/J1488-K1488:O1488/J1488))</f>
        <v>3.0428651323663181E-3</v>
      </c>
    </row>
    <row r="1489" spans="1:21" x14ac:dyDescent="0.25">
      <c r="A1489" s="7">
        <v>43066</v>
      </c>
      <c r="B1489" s="12">
        <v>1486</v>
      </c>
      <c r="C1489" s="8">
        <v>41.454185485839801</v>
      </c>
      <c r="D1489" s="8">
        <v>122.043449401855</v>
      </c>
      <c r="E1489" s="8">
        <v>93.548942565917898</v>
      </c>
      <c r="F1489" s="8">
        <v>84.716300964355398</v>
      </c>
      <c r="G1489" s="8">
        <v>88.045539855957003</v>
      </c>
      <c r="H1489" s="10">
        <f t="shared" si="46"/>
        <v>-3.6696821427797399E-3</v>
      </c>
      <c r="I1489" s="10">
        <f>(1+H1489)*(1-U1489*$X$5) - 1</f>
        <v>-3.6932165559389052E-3</v>
      </c>
      <c r="J1489" s="8">
        <f t="shared" si="47"/>
        <v>239.44954196562927</v>
      </c>
      <c r="K1489" s="9">
        <f>P1488*C1489/C1488</f>
        <v>47.824549981770716</v>
      </c>
      <c r="L1489" s="9">
        <f>Q1488*D1489/D1488</f>
        <v>47.996323383234902</v>
      </c>
      <c r="M1489" s="9">
        <f>R1488*E1489/E1488</f>
        <v>47.686751533283498</v>
      </c>
      <c r="N1489" s="9">
        <f>S1488*F1489/F1488</f>
        <v>47.875620644562062</v>
      </c>
      <c r="O1489" s="9">
        <f>T1488*G1489/G1488</f>
        <v>48.066296422778088</v>
      </c>
      <c r="P1489" s="9">
        <f>IF(MOD($B1489,$X$4)=0,$J1489*X$2,K1489)</f>
        <v>47.889908393125857</v>
      </c>
      <c r="Q1489" s="9">
        <f>IF(MOD($B1489,$X$4)=0,$J1489*Y$2,L1489)</f>
        <v>47.889908393125857</v>
      </c>
      <c r="R1489" s="9">
        <f>IF(MOD($B1489,$X$4)=0,$J1489*Z$2,M1489)</f>
        <v>47.889908393125857</v>
      </c>
      <c r="S1489" s="9">
        <f>IF(MOD($B1489,$X$4)=0,$J1489*AA$2,N1489)</f>
        <v>47.889908393125857</v>
      </c>
      <c r="T1489" s="9">
        <f>IF(MOD($B1489,$X$4)=0,$J1489*AB$2,O1489)</f>
        <v>47.889908393125857</v>
      </c>
      <c r="U1489" s="5" cm="1">
        <f t="array" ref="U1489">SUM(ABS(P1489:T1489/J1489-K1489:O1489/J1489))</f>
        <v>2.3621095069948084E-3</v>
      </c>
    </row>
    <row r="1490" spans="1:21" x14ac:dyDescent="0.25">
      <c r="A1490" s="7">
        <v>43067</v>
      </c>
      <c r="B1490" s="12">
        <v>1487</v>
      </c>
      <c r="C1490" s="8">
        <v>41.211299896240199</v>
      </c>
      <c r="D1490" s="8">
        <v>123.64474487304599</v>
      </c>
      <c r="E1490" s="8">
        <v>94.244964599609304</v>
      </c>
      <c r="F1490" s="8">
        <v>87.683502197265597</v>
      </c>
      <c r="G1490" s="8">
        <v>88.182212829589801</v>
      </c>
      <c r="H1490" s="10">
        <f t="shared" si="46"/>
        <v>1.0255841560096624E-2</v>
      </c>
      <c r="I1490" s="10">
        <f>(1+H1490)*(1-U1490*$X$5) - 1</f>
        <v>1.0145304889106255E-2</v>
      </c>
      <c r="J1490" s="8">
        <f t="shared" si="47"/>
        <v>241.90529852966648</v>
      </c>
      <c r="K1490" s="9">
        <f>P1489*C1490/C1489</f>
        <v>47.6093150465286</v>
      </c>
      <c r="L1490" s="9">
        <f>Q1489*D1490/D1489</f>
        <v>48.518257508146021</v>
      </c>
      <c r="M1490" s="9">
        <f>R1489*E1490/E1489</f>
        <v>48.246218475514993</v>
      </c>
      <c r="N1490" s="9">
        <f>S1489*F1490/F1489</f>
        <v>49.567259665672893</v>
      </c>
      <c r="O1490" s="9">
        <f>T1489*G1490/G1489</f>
        <v>47.964247833803931</v>
      </c>
      <c r="P1490" s="9">
        <f>IF(MOD($B1490,$X$4)=0,$J1490*X$2,K1490)</f>
        <v>48.381059705933296</v>
      </c>
      <c r="Q1490" s="9">
        <f>IF(MOD($B1490,$X$4)=0,$J1490*Y$2,L1490)</f>
        <v>48.381059705933296</v>
      </c>
      <c r="R1490" s="9">
        <f>IF(MOD($B1490,$X$4)=0,$J1490*Z$2,M1490)</f>
        <v>48.381059705933296</v>
      </c>
      <c r="S1490" s="9">
        <f>IF(MOD($B1490,$X$4)=0,$J1490*AA$2,N1490)</f>
        <v>48.381059705933296</v>
      </c>
      <c r="T1490" s="9">
        <f>IF(MOD($B1490,$X$4)=0,$J1490*AB$2,O1490)</f>
        <v>48.381059705933296</v>
      </c>
      <c r="U1490" s="5" cm="1">
        <f t="array" ref="U1490">SUM(ABS(P1490:T1490/J1490-K1490:O1490/J1490))</f>
        <v>1.0941453287680203E-2</v>
      </c>
    </row>
    <row r="1491" spans="1:21" x14ac:dyDescent="0.25">
      <c r="A1491" s="7">
        <v>43068</v>
      </c>
      <c r="B1491" s="12">
        <v>1488</v>
      </c>
      <c r="C1491" s="8">
        <v>40.3564453125</v>
      </c>
      <c r="D1491" s="8">
        <v>122.817428588867</v>
      </c>
      <c r="E1491" s="8">
        <v>94.835762023925696</v>
      </c>
      <c r="F1491" s="8">
        <v>89.733726501464801</v>
      </c>
      <c r="G1491" s="8">
        <v>88.902099609375</v>
      </c>
      <c r="H1491" s="10">
        <f t="shared" si="46"/>
        <v>2.0760371340726724E-3</v>
      </c>
      <c r="I1491" s="10">
        <f>(1+H1491)*(1-U1491*$X$5) - 1</f>
        <v>1.9496917025088045E-3</v>
      </c>
      <c r="J1491" s="8">
        <f t="shared" si="47"/>
        <v>242.40750291234301</v>
      </c>
      <c r="K1491" s="9">
        <f>P1490*C1491/C1490</f>
        <v>47.377481300011709</v>
      </c>
      <c r="L1491" s="9">
        <f>Q1490*D1491/D1490</f>
        <v>48.057338397909632</v>
      </c>
      <c r="M1491" s="9">
        <f>R1490*E1491/E1490</f>
        <v>48.684348115891297</v>
      </c>
      <c r="N1491" s="9">
        <f>S1490*F1491/F1490</f>
        <v>49.512310419994193</v>
      </c>
      <c r="O1491" s="9">
        <f>T1490*G1491/G1490</f>
        <v>48.776024678536174</v>
      </c>
      <c r="P1491" s="9">
        <f>IF(MOD($B1491,$X$4)=0,$J1491*X$2,K1491)</f>
        <v>48.481500582468605</v>
      </c>
      <c r="Q1491" s="9">
        <f>IF(MOD($B1491,$X$4)=0,$J1491*Y$2,L1491)</f>
        <v>48.481500582468605</v>
      </c>
      <c r="R1491" s="9">
        <f>IF(MOD($B1491,$X$4)=0,$J1491*Z$2,M1491)</f>
        <v>48.481500582468605</v>
      </c>
      <c r="S1491" s="9">
        <f>IF(MOD($B1491,$X$4)=0,$J1491*AA$2,N1491)</f>
        <v>48.481500582468605</v>
      </c>
      <c r="T1491" s="9">
        <f>IF(MOD($B1491,$X$4)=0,$J1491*AB$2,O1491)</f>
        <v>48.481500582468605</v>
      </c>
      <c r="U1491" s="5" cm="1">
        <f t="array" ref="U1491">SUM(ABS(P1491:T1491/J1491-K1491:O1491/J1491))</f>
        <v>1.2608367716806734E-2</v>
      </c>
    </row>
    <row r="1492" spans="1:21" x14ac:dyDescent="0.25">
      <c r="A1492" s="7">
        <v>43069</v>
      </c>
      <c r="B1492" s="12">
        <v>1489</v>
      </c>
      <c r="C1492" s="8">
        <v>40.9207954406738</v>
      </c>
      <c r="D1492" s="8">
        <v>125.566261291503</v>
      </c>
      <c r="E1492" s="8">
        <v>96.300621032714801</v>
      </c>
      <c r="F1492" s="8">
        <v>90.417137145996094</v>
      </c>
      <c r="G1492" s="8">
        <v>88.601402282714801</v>
      </c>
      <c r="H1492" s="10">
        <f t="shared" si="46"/>
        <v>1.1209101523539156E-2</v>
      </c>
      <c r="I1492" s="10">
        <f>(1+H1492)*(1-U1492*$X$5) - 1</f>
        <v>1.1136363279251604E-2</v>
      </c>
      <c r="J1492" s="8">
        <f t="shared" si="47"/>
        <v>245.12467322255506</v>
      </c>
      <c r="K1492" s="9">
        <f>P1491*C1492/C1491</f>
        <v>49.159472610379098</v>
      </c>
      <c r="L1492" s="9">
        <f>Q1491*D1492/D1491</f>
        <v>49.566587086926134</v>
      </c>
      <c r="M1492" s="9">
        <f>R1491*E1492/E1491</f>
        <v>49.230359044426514</v>
      </c>
      <c r="N1492" s="9">
        <f>S1491*F1492/F1491</f>
        <v>48.850734925593414</v>
      </c>
      <c r="O1492" s="9">
        <f>T1491*G1492/G1491</f>
        <v>48.317519555229893</v>
      </c>
      <c r="P1492" s="9">
        <f>IF(MOD($B1492,$X$4)=0,$J1492*X$2,K1492)</f>
        <v>49.024934644511013</v>
      </c>
      <c r="Q1492" s="9">
        <f>IF(MOD($B1492,$X$4)=0,$J1492*Y$2,L1492)</f>
        <v>49.024934644511013</v>
      </c>
      <c r="R1492" s="9">
        <f>IF(MOD($B1492,$X$4)=0,$J1492*Z$2,M1492)</f>
        <v>49.024934644511013</v>
      </c>
      <c r="S1492" s="9">
        <f>IF(MOD($B1492,$X$4)=0,$J1492*AA$2,N1492)</f>
        <v>49.024934644511013</v>
      </c>
      <c r="T1492" s="9">
        <f>IF(MOD($B1492,$X$4)=0,$J1492*AB$2,O1492)</f>
        <v>49.024934644511013</v>
      </c>
      <c r="U1492" s="5" cm="1">
        <f t="array" ref="U1492">SUM(ABS(P1492:T1492/J1492-K1492:O1492/J1492))</f>
        <v>7.193195173774064E-3</v>
      </c>
    </row>
    <row r="1493" spans="1:21" x14ac:dyDescent="0.25">
      <c r="A1493" s="7">
        <v>43070</v>
      </c>
      <c r="B1493" s="12">
        <v>1490</v>
      </c>
      <c r="C1493" s="8">
        <v>40.7303047180175</v>
      </c>
      <c r="D1493" s="8">
        <v>125.895385742187</v>
      </c>
      <c r="E1493" s="8">
        <v>96.721481323242102</v>
      </c>
      <c r="F1493" s="8">
        <v>90.650718688964801</v>
      </c>
      <c r="G1493" s="8">
        <v>88.710739135742102</v>
      </c>
      <c r="H1493" s="10">
        <f t="shared" si="46"/>
        <v>1.2307394551225315E-3</v>
      </c>
      <c r="I1493" s="10">
        <f>(1+H1493)*(1-U1493*$X$5) - 1</f>
        <v>1.2071960652595415E-3</v>
      </c>
      <c r="J1493" s="8">
        <f t="shared" si="47"/>
        <v>245.42635782931407</v>
      </c>
      <c r="K1493" s="9">
        <f>P1492*C1493/C1492</f>
        <v>48.796718278527855</v>
      </c>
      <c r="L1493" s="9">
        <f>Q1492*D1493/D1492</f>
        <v>49.15343496393389</v>
      </c>
      <c r="M1493" s="9">
        <f>R1492*E1493/E1492</f>
        <v>49.239187138589543</v>
      </c>
      <c r="N1493" s="9">
        <f>S1492*F1493/F1492</f>
        <v>49.151584527925415</v>
      </c>
      <c r="O1493" s="9">
        <f>T1492*G1493/G1492</f>
        <v>49.085432920337347</v>
      </c>
      <c r="P1493" s="9">
        <f>IF(MOD($B1493,$X$4)=0,$J1493*X$2,K1493)</f>
        <v>49.085271565862818</v>
      </c>
      <c r="Q1493" s="9">
        <f>IF(MOD($B1493,$X$4)=0,$J1493*Y$2,L1493)</f>
        <v>49.085271565862818</v>
      </c>
      <c r="R1493" s="9">
        <f>IF(MOD($B1493,$X$4)=0,$J1493*Z$2,M1493)</f>
        <v>49.085271565862818</v>
      </c>
      <c r="S1493" s="9">
        <f>IF(MOD($B1493,$X$4)=0,$J1493*AA$2,N1493)</f>
        <v>49.085271565862818</v>
      </c>
      <c r="T1493" s="9">
        <f>IF(MOD($B1493,$X$4)=0,$J1493*AB$2,O1493)</f>
        <v>49.085271565862818</v>
      </c>
      <c r="U1493" s="5" cm="1">
        <f t="array" ref="U1493">SUM(ABS(P1493:T1493/J1493-K1493:O1493/J1493))</f>
        <v>2.3514449701904083E-3</v>
      </c>
    </row>
    <row r="1494" spans="1:21" x14ac:dyDescent="0.25">
      <c r="A1494" s="7">
        <v>43073</v>
      </c>
      <c r="B1494" s="12">
        <v>1491</v>
      </c>
      <c r="C1494" s="8">
        <v>40.432662963867102</v>
      </c>
      <c r="D1494" s="8">
        <v>125.877632141113</v>
      </c>
      <c r="E1494" s="8">
        <v>97.797859191894503</v>
      </c>
      <c r="F1494" s="8">
        <v>92.519241333007798</v>
      </c>
      <c r="G1494" s="8">
        <v>88.400932312011705</v>
      </c>
      <c r="H1494" s="10">
        <f t="shared" si="46"/>
        <v>4.1599991030205619E-3</v>
      </c>
      <c r="I1494" s="10">
        <f>(1+H1494)*(1-U1494*$X$5) - 1</f>
        <v>4.0663152387485635E-3</v>
      </c>
      <c r="J1494" s="8">
        <f t="shared" si="47"/>
        <v>246.44733125774164</v>
      </c>
      <c r="K1494" s="9">
        <f>P1493*C1494/C1493</f>
        <v>48.726574855073189</v>
      </c>
      <c r="L1494" s="9">
        <f>Q1493*D1494/D1493</f>
        <v>49.078349625675322</v>
      </c>
      <c r="M1494" s="9">
        <f>R1493*E1494/E1493</f>
        <v>49.6315235387179</v>
      </c>
      <c r="N1494" s="9">
        <f>S1493*F1494/F1493</f>
        <v>50.097033444160864</v>
      </c>
      <c r="O1494" s="9">
        <f>T1493*G1494/G1493</f>
        <v>48.913849794114363</v>
      </c>
      <c r="P1494" s="9">
        <f>IF(MOD($B1494,$X$4)=0,$J1494*X$2,K1494)</f>
        <v>49.289466251548333</v>
      </c>
      <c r="Q1494" s="9">
        <f>IF(MOD($B1494,$X$4)=0,$J1494*Y$2,L1494)</f>
        <v>49.289466251548333</v>
      </c>
      <c r="R1494" s="9">
        <f>IF(MOD($B1494,$X$4)=0,$J1494*Z$2,M1494)</f>
        <v>49.289466251548333</v>
      </c>
      <c r="S1494" s="9">
        <f>IF(MOD($B1494,$X$4)=0,$J1494*AA$2,N1494)</f>
        <v>49.289466251548333</v>
      </c>
      <c r="T1494" s="9">
        <f>IF(MOD($B1494,$X$4)=0,$J1494*AB$2,O1494)</f>
        <v>49.289466251548333</v>
      </c>
      <c r="U1494" s="5" cm="1">
        <f t="array" ref="U1494">SUM(ABS(P1494:T1494/J1494-K1494:O1494/J1494))</f>
        <v>9.3295754018922483E-3</v>
      </c>
    </row>
    <row r="1495" spans="1:21" x14ac:dyDescent="0.25">
      <c r="A1495" s="7">
        <v>43074</v>
      </c>
      <c r="B1495" s="12">
        <v>1492</v>
      </c>
      <c r="C1495" s="8">
        <v>40.3945503234863</v>
      </c>
      <c r="D1495" s="8">
        <v>124.667793273925</v>
      </c>
      <c r="E1495" s="8">
        <v>97.433654785156193</v>
      </c>
      <c r="F1495" s="8">
        <v>91.455230712890597</v>
      </c>
      <c r="G1495" s="8">
        <v>89.148147583007798</v>
      </c>
      <c r="H1495" s="10">
        <f t="shared" si="46"/>
        <v>-3.4651511917836997E-3</v>
      </c>
      <c r="I1495" s="10">
        <f>(1+H1495)*(1-U1495*$X$5) - 1</f>
        <v>-3.5229122101257948E-3</v>
      </c>
      <c r="J1495" s="8">
        <f t="shared" si="47"/>
        <v>245.59335399412197</v>
      </c>
      <c r="K1495" s="9">
        <f>P1494*C1495/C1494</f>
        <v>49.243005010460017</v>
      </c>
      <c r="L1495" s="9">
        <f>Q1494*D1495/D1494</f>
        <v>48.815733857637198</v>
      </c>
      <c r="M1495" s="9">
        <f>R1494*E1495/E1494</f>
        <v>49.10590966899197</v>
      </c>
      <c r="N1495" s="9">
        <f>S1494*F1495/F1494</f>
        <v>48.722616428787788</v>
      </c>
      <c r="O1495" s="9">
        <f>T1494*G1495/G1494</f>
        <v>49.706089028244989</v>
      </c>
      <c r="P1495" s="9">
        <f>IF(MOD($B1495,$X$4)=0,$J1495*X$2,K1495)</f>
        <v>49.118670798824397</v>
      </c>
      <c r="Q1495" s="9">
        <f>IF(MOD($B1495,$X$4)=0,$J1495*Y$2,L1495)</f>
        <v>49.118670798824397</v>
      </c>
      <c r="R1495" s="9">
        <f>IF(MOD($B1495,$X$4)=0,$J1495*Z$2,M1495)</f>
        <v>49.118670798824397</v>
      </c>
      <c r="S1495" s="9">
        <f>IF(MOD($B1495,$X$4)=0,$J1495*AA$2,N1495)</f>
        <v>49.118670798824397</v>
      </c>
      <c r="T1495" s="9">
        <f>IF(MOD($B1495,$X$4)=0,$J1495*AB$2,O1495)</f>
        <v>49.118670798824397</v>
      </c>
      <c r="U1495" s="5" cm="1">
        <f t="array" ref="U1495">SUM(ABS(P1495:T1495/J1495-K1495:O1495/J1495))</f>
        <v>5.7961864967507049E-3</v>
      </c>
    </row>
    <row r="1496" spans="1:21" x14ac:dyDescent="0.25">
      <c r="A1496" s="7">
        <v>43075</v>
      </c>
      <c r="B1496" s="12">
        <v>1493</v>
      </c>
      <c r="C1496" s="8">
        <v>40.244541168212798</v>
      </c>
      <c r="D1496" s="8">
        <v>124.845695495605</v>
      </c>
      <c r="E1496" s="8">
        <v>96.802406311035099</v>
      </c>
      <c r="F1496" s="8">
        <v>90.771812438964801</v>
      </c>
      <c r="G1496" s="8">
        <v>88.646949768066406</v>
      </c>
      <c r="H1496" s="10">
        <f t="shared" si="46"/>
        <v>-4.3720253220377314E-3</v>
      </c>
      <c r="I1496" s="10">
        <f>(1+H1496)*(1-U1496*$X$5) - 1</f>
        <v>-4.3978551703400814E-3</v>
      </c>
      <c r="J1496" s="8">
        <f t="shared" si="47"/>
        <v>244.51961363153549</v>
      </c>
      <c r="K1496" s="9">
        <f>P1495*C1496/C1495</f>
        <v>48.936263759862882</v>
      </c>
      <c r="L1496" s="9">
        <f>Q1495*D1496/D1495</f>
        <v>49.188763646636978</v>
      </c>
      <c r="M1496" s="9">
        <f>R1495*E1496/E1495</f>
        <v>48.800443118040135</v>
      </c>
      <c r="N1496" s="9">
        <f>S1495*F1496/F1495</f>
        <v>48.751621293255432</v>
      </c>
      <c r="O1496" s="9">
        <f>T1495*G1496/G1495</f>
        <v>48.842521813740056</v>
      </c>
      <c r="P1496" s="9">
        <f>IF(MOD($B1496,$X$4)=0,$J1496*X$2,K1496)</f>
        <v>48.903922726307101</v>
      </c>
      <c r="Q1496" s="9">
        <f>IF(MOD($B1496,$X$4)=0,$J1496*Y$2,L1496)</f>
        <v>48.903922726307101</v>
      </c>
      <c r="R1496" s="9">
        <f>IF(MOD($B1496,$X$4)=0,$J1496*Z$2,M1496)</f>
        <v>48.903922726307101</v>
      </c>
      <c r="S1496" s="9">
        <f>IF(MOD($B1496,$X$4)=0,$J1496*AA$2,N1496)</f>
        <v>48.903922726307101</v>
      </c>
      <c r="T1496" s="9">
        <f>IF(MOD($B1496,$X$4)=0,$J1496*AB$2,O1496)</f>
        <v>48.903922726307101</v>
      </c>
      <c r="U1496" s="5" cm="1">
        <f t="array" ref="U1496">SUM(ABS(P1496:T1496/J1496-K1496:O1496/J1496))</f>
        <v>2.5943272948535101E-3</v>
      </c>
    </row>
    <row r="1497" spans="1:21" x14ac:dyDescent="0.25">
      <c r="A1497" s="7">
        <v>43076</v>
      </c>
      <c r="B1497" s="12">
        <v>1494</v>
      </c>
      <c r="C1497" s="8">
        <v>40.318359375</v>
      </c>
      <c r="D1497" s="8">
        <v>127.11415100097599</v>
      </c>
      <c r="E1497" s="8">
        <v>96.818588256835895</v>
      </c>
      <c r="F1497" s="8">
        <v>90.503631591796804</v>
      </c>
      <c r="G1497" s="8">
        <v>88.656112670898395</v>
      </c>
      <c r="H1497" s="10">
        <f t="shared" si="46"/>
        <v>3.4640786584505534E-3</v>
      </c>
      <c r="I1497" s="10">
        <f>(1+H1497)*(1-U1497*$X$5) - 1</f>
        <v>3.4052546777367798E-3</v>
      </c>
      <c r="J1497" s="8">
        <f t="shared" si="47"/>
        <v>245.36664880668908</v>
      </c>
      <c r="K1497" s="9">
        <f>P1496*C1497/C1496</f>
        <v>48.993624329946385</v>
      </c>
      <c r="L1497" s="9">
        <f>Q1496*D1497/D1496</f>
        <v>49.792510613156864</v>
      </c>
      <c r="M1497" s="9">
        <f>R1496*E1497/E1496</f>
        <v>48.912097736176804</v>
      </c>
      <c r="N1497" s="9">
        <f>S1496*F1497/F1496</f>
        <v>48.759438496300149</v>
      </c>
      <c r="O1497" s="9">
        <f>T1496*G1497/G1496</f>
        <v>48.908977631108861</v>
      </c>
      <c r="P1497" s="9">
        <f>IF(MOD($B1497,$X$4)=0,$J1497*X$2,K1497)</f>
        <v>49.073329761337817</v>
      </c>
      <c r="Q1497" s="9">
        <f>IF(MOD($B1497,$X$4)=0,$J1497*Y$2,L1497)</f>
        <v>49.073329761337817</v>
      </c>
      <c r="R1497" s="9">
        <f>IF(MOD($B1497,$X$4)=0,$J1497*Z$2,M1497)</f>
        <v>49.073329761337817</v>
      </c>
      <c r="S1497" s="9">
        <f>IF(MOD($B1497,$X$4)=0,$J1497*AA$2,N1497)</f>
        <v>49.073329761337817</v>
      </c>
      <c r="T1497" s="9">
        <f>IF(MOD($B1497,$X$4)=0,$J1497*AB$2,O1497)</f>
        <v>49.073329761337817</v>
      </c>
      <c r="U1497" s="5" cm="1">
        <f t="array" ref="U1497">SUM(ABS(P1497:T1497/J1497-K1497:O1497/J1497))</f>
        <v>5.8620913259133378E-3</v>
      </c>
    </row>
    <row r="1498" spans="1:21" x14ac:dyDescent="0.25">
      <c r="A1498" s="7">
        <v>43077</v>
      </c>
      <c r="B1498" s="12">
        <v>1495</v>
      </c>
      <c r="C1498" s="8">
        <v>40.330265045166001</v>
      </c>
      <c r="D1498" s="8">
        <v>127.977073669433</v>
      </c>
      <c r="E1498" s="8">
        <v>97.053276062011705</v>
      </c>
      <c r="F1498" s="8">
        <v>91.636871337890597</v>
      </c>
      <c r="G1498" s="8">
        <v>88.445426940917898</v>
      </c>
      <c r="H1498" s="10">
        <f t="shared" si="46"/>
        <v>3.9305795517097231E-3</v>
      </c>
      <c r="I1498" s="10">
        <f>(1+H1498)*(1-U1498*$X$5) - 1</f>
        <v>3.8847839936502204E-3</v>
      </c>
      <c r="J1498" s="8">
        <f t="shared" si="47"/>
        <v>246.33108193916019</v>
      </c>
      <c r="K1498" s="9">
        <f>P1497*C1498/C1497</f>
        <v>49.0878207001345</v>
      </c>
      <c r="L1498" s="9">
        <f>Q1497*D1498/D1497</f>
        <v>49.406467247087917</v>
      </c>
      <c r="M1498" s="9">
        <f>R1497*E1498/E1497</f>
        <v>49.192283283194648</v>
      </c>
      <c r="N1498" s="9">
        <f>S1497*F1498/F1497</f>
        <v>49.687800659141608</v>
      </c>
      <c r="O1498" s="9">
        <f>T1497*G1498/G1497</f>
        <v>48.956710049601512</v>
      </c>
      <c r="P1498" s="9">
        <f>IF(MOD($B1498,$X$4)=0,$J1498*X$2,K1498)</f>
        <v>49.266216387832038</v>
      </c>
      <c r="Q1498" s="9">
        <f>IF(MOD($B1498,$X$4)=0,$J1498*Y$2,L1498)</f>
        <v>49.266216387832038</v>
      </c>
      <c r="R1498" s="9">
        <f>IF(MOD($B1498,$X$4)=0,$J1498*Z$2,M1498)</f>
        <v>49.266216387832038</v>
      </c>
      <c r="S1498" s="9">
        <f>IF(MOD($B1498,$X$4)=0,$J1498*AA$2,N1498)</f>
        <v>49.266216387832038</v>
      </c>
      <c r="T1498" s="9">
        <f>IF(MOD($B1498,$X$4)=0,$J1498*AB$2,O1498)</f>
        <v>49.266216387832038</v>
      </c>
      <c r="U1498" s="5" cm="1">
        <f t="array" ref="U1498">SUM(ABS(P1498:T1498/J1498-K1498:O1498/J1498))</f>
        <v>4.5616259721882602E-3</v>
      </c>
    </row>
    <row r="1499" spans="1:21" x14ac:dyDescent="0.25">
      <c r="A1499" s="7">
        <v>43080</v>
      </c>
      <c r="B1499" s="12">
        <v>1496</v>
      </c>
      <c r="C1499" s="8">
        <v>41.116050720214801</v>
      </c>
      <c r="D1499" s="8">
        <v>127.89697265625</v>
      </c>
      <c r="E1499" s="8">
        <v>97.457931518554602</v>
      </c>
      <c r="F1499" s="8">
        <v>91.368705749511705</v>
      </c>
      <c r="G1499" s="8">
        <v>88.793525695800696</v>
      </c>
      <c r="H1499" s="10">
        <f t="shared" si="46"/>
        <v>4.8073276734632575E-3</v>
      </c>
      <c r="I1499" s="10">
        <f>(1+H1499)*(1-U1499*$X$5) - 1</f>
        <v>4.7486218975250072E-3</v>
      </c>
      <c r="J1499" s="8">
        <f t="shared" si="47"/>
        <v>247.51527616620047</v>
      </c>
      <c r="K1499" s="9">
        <f>P1498*C1499/C1498</f>
        <v>50.226108098388821</v>
      </c>
      <c r="L1499" s="9">
        <f>Q1498*D1499/D1498</f>
        <v>49.235380600333478</v>
      </c>
      <c r="M1499" s="9">
        <f>R1498*E1499/E1498</f>
        <v>49.471627725743204</v>
      </c>
      <c r="N1499" s="9">
        <f>S1498*F1499/F1498</f>
        <v>49.122044028911901</v>
      </c>
      <c r="O1499" s="9">
        <f>T1498*G1499/G1498</f>
        <v>49.460115712823104</v>
      </c>
      <c r="P1499" s="9">
        <f>IF(MOD($B1499,$X$4)=0,$J1499*X$2,K1499)</f>
        <v>49.503055233240097</v>
      </c>
      <c r="Q1499" s="9">
        <f>IF(MOD($B1499,$X$4)=0,$J1499*Y$2,L1499)</f>
        <v>49.503055233240097</v>
      </c>
      <c r="R1499" s="9">
        <f>IF(MOD($B1499,$X$4)=0,$J1499*Z$2,M1499)</f>
        <v>49.503055233240097</v>
      </c>
      <c r="S1499" s="9">
        <f>IF(MOD($B1499,$X$4)=0,$J1499*AA$2,N1499)</f>
        <v>49.503055233240097</v>
      </c>
      <c r="T1499" s="9">
        <f>IF(MOD($B1499,$X$4)=0,$J1499*AB$2,O1499)</f>
        <v>49.503055233240097</v>
      </c>
      <c r="U1499" s="5" cm="1">
        <f t="array" ref="U1499">SUM(ABS(P1499:T1499/J1499-K1499:O1499/J1499))</f>
        <v>5.8424908260062414E-3</v>
      </c>
    </row>
    <row r="1500" spans="1:21" x14ac:dyDescent="0.25">
      <c r="A1500" s="7">
        <v>43081</v>
      </c>
      <c r="B1500" s="12">
        <v>1497</v>
      </c>
      <c r="C1500" s="8">
        <v>40.885082244872997</v>
      </c>
      <c r="D1500" s="8">
        <v>127.58566284179599</v>
      </c>
      <c r="E1500" s="8">
        <v>96.859046936035099</v>
      </c>
      <c r="F1500" s="8">
        <v>92.432754516601506</v>
      </c>
      <c r="G1500" s="8">
        <v>88.582809448242102</v>
      </c>
      <c r="H1500" s="10">
        <f t="shared" si="46"/>
        <v>-9.8480932812927691E-4</v>
      </c>
      <c r="I1500" s="10">
        <f>(1+H1500)*(1-U1500*$X$5) - 1</f>
        <v>-1.0353312004199866E-3</v>
      </c>
      <c r="J1500" s="8">
        <f t="shared" si="47"/>
        <v>247.27152081337749</v>
      </c>
      <c r="K1500" s="9">
        <f>P1499*C1500/C1499</f>
        <v>49.224972951705183</v>
      </c>
      <c r="L1500" s="9">
        <f>Q1499*D1500/D1499</f>
        <v>49.382561474713178</v>
      </c>
      <c r="M1500" s="9">
        <f>R1499*E1500/E1499</f>
        <v>49.198856117736042</v>
      </c>
      <c r="N1500" s="9">
        <f>S1499*F1500/F1499</f>
        <v>50.079550921298903</v>
      </c>
      <c r="O1500" s="9">
        <f>T1499*G1500/G1499</f>
        <v>49.3855793479242</v>
      </c>
      <c r="P1500" s="9">
        <f>IF(MOD($B1500,$X$4)=0,$J1500*X$2,K1500)</f>
        <v>49.454304162675498</v>
      </c>
      <c r="Q1500" s="9">
        <f>IF(MOD($B1500,$X$4)=0,$J1500*Y$2,L1500)</f>
        <v>49.454304162675498</v>
      </c>
      <c r="R1500" s="9">
        <f>IF(MOD($B1500,$X$4)=0,$J1500*Z$2,M1500)</f>
        <v>49.454304162675498</v>
      </c>
      <c r="S1500" s="9">
        <f>IF(MOD($B1500,$X$4)=0,$J1500*AA$2,N1500)</f>
        <v>49.454304162675498</v>
      </c>
      <c r="T1500" s="9">
        <f>IF(MOD($B1500,$X$4)=0,$J1500*AB$2,O1500)</f>
        <v>49.454304162675498</v>
      </c>
      <c r="U1500" s="5" cm="1">
        <f t="array" ref="U1500">SUM(ABS(P1500:T1500/J1500-K1500:O1500/J1500))</f>
        <v>5.057167574872401E-3</v>
      </c>
    </row>
    <row r="1501" spans="1:21" x14ac:dyDescent="0.25">
      <c r="A1501" s="7">
        <v>43082</v>
      </c>
      <c r="B1501" s="12">
        <v>1498</v>
      </c>
      <c r="C1501" s="8">
        <v>41.0208129882812</v>
      </c>
      <c r="D1501" s="8">
        <v>132.167068481445</v>
      </c>
      <c r="E1501" s="8">
        <v>97.061378479003906</v>
      </c>
      <c r="F1501" s="8">
        <v>91.273536682128906</v>
      </c>
      <c r="G1501" s="8">
        <v>89.553848266601506</v>
      </c>
      <c r="H1501" s="10">
        <f t="shared" si="46"/>
        <v>7.9475874567724869E-3</v>
      </c>
      <c r="I1501" s="10">
        <f>(1+H1501)*(1-U1501*$X$5) - 1</f>
        <v>7.823686554219611E-3</v>
      </c>
      <c r="J1501" s="8">
        <f t="shared" si="47"/>
        <v>249.23673285061096</v>
      </c>
      <c r="K1501" s="9">
        <f>P1500*C1501/C1500</f>
        <v>49.618483102772338</v>
      </c>
      <c r="L1501" s="9">
        <f>Q1500*D1501/D1500</f>
        <v>51.230132441098462</v>
      </c>
      <c r="M1501" s="9">
        <f>R1500*E1501/E1500</f>
        <v>49.557610626905841</v>
      </c>
      <c r="N1501" s="9">
        <f>S1500*F1501/F1500</f>
        <v>48.834087750467319</v>
      </c>
      <c r="O1501" s="9">
        <f>T1500*G1501/G1500</f>
        <v>49.996418929366989</v>
      </c>
      <c r="P1501" s="9">
        <f>IF(MOD($B1501,$X$4)=0,$J1501*X$2,K1501)</f>
        <v>49.847346570122198</v>
      </c>
      <c r="Q1501" s="9">
        <f>IF(MOD($B1501,$X$4)=0,$J1501*Y$2,L1501)</f>
        <v>49.847346570122198</v>
      </c>
      <c r="R1501" s="9">
        <f>IF(MOD($B1501,$X$4)=0,$J1501*Z$2,M1501)</f>
        <v>49.847346570122198</v>
      </c>
      <c r="S1501" s="9">
        <f>IF(MOD($B1501,$X$4)=0,$J1501*AA$2,N1501)</f>
        <v>49.847346570122198</v>
      </c>
      <c r="T1501" s="9">
        <f>IF(MOD($B1501,$X$4)=0,$J1501*AB$2,O1501)</f>
        <v>49.847346570122198</v>
      </c>
      <c r="U1501" s="5" cm="1">
        <f t="array" ref="U1501">SUM(ABS(P1501:T1501/J1501-K1501:O1501/J1501))</f>
        <v>1.2292395368055542E-2</v>
      </c>
    </row>
    <row r="1502" spans="1:21" x14ac:dyDescent="0.25">
      <c r="A1502" s="7">
        <v>43083</v>
      </c>
      <c r="B1502" s="12">
        <v>1499</v>
      </c>
      <c r="C1502" s="8">
        <v>41.008899688720703</v>
      </c>
      <c r="D1502" s="8">
        <v>130.12989807128901</v>
      </c>
      <c r="E1502" s="8">
        <v>96.737655639648395</v>
      </c>
      <c r="F1502" s="8">
        <v>90.538238525390597</v>
      </c>
      <c r="G1502" s="8">
        <v>88.976715087890597</v>
      </c>
      <c r="H1502" s="10">
        <f t="shared" si="46"/>
        <v>-6.7079563960934507E-3</v>
      </c>
      <c r="I1502" s="10">
        <f>(1+H1502)*(1-U1502*$X$5) - 1</f>
        <v>-6.7481710836946318E-3</v>
      </c>
      <c r="J1502" s="8">
        <f t="shared" si="47"/>
        <v>247.56486371434428</v>
      </c>
      <c r="K1502" s="9">
        <f>P1501*C1502/C1501</f>
        <v>49.832869861136558</v>
      </c>
      <c r="L1502" s="9">
        <f>Q1501*D1502/D1501</f>
        <v>49.079019477570398</v>
      </c>
      <c r="M1502" s="9">
        <f>R1501*E1502/E1501</f>
        <v>49.681093784319152</v>
      </c>
      <c r="N1502" s="9">
        <f>S1501*F1502/F1501</f>
        <v>49.445777140650499</v>
      </c>
      <c r="O1502" s="9">
        <f>T1501*G1502/G1501</f>
        <v>49.526103450667684</v>
      </c>
      <c r="P1502" s="9">
        <f>IF(MOD($B1502,$X$4)=0,$J1502*X$2,K1502)</f>
        <v>49.512972742868861</v>
      </c>
      <c r="Q1502" s="9">
        <f>IF(MOD($B1502,$X$4)=0,$J1502*Y$2,L1502)</f>
        <v>49.512972742868861</v>
      </c>
      <c r="R1502" s="9">
        <f>IF(MOD($B1502,$X$4)=0,$J1502*Z$2,M1502)</f>
        <v>49.512972742868861</v>
      </c>
      <c r="S1502" s="9">
        <f>IF(MOD($B1502,$X$4)=0,$J1502*AA$2,N1502)</f>
        <v>49.512972742868861</v>
      </c>
      <c r="T1502" s="9">
        <f>IF(MOD($B1502,$X$4)=0,$J1502*AB$2,O1502)</f>
        <v>49.512972742868861</v>
      </c>
      <c r="U1502" s="5" cm="1">
        <f t="array" ref="U1502">SUM(ABS(P1502:T1502/J1502-K1502:O1502/J1502))</f>
        <v>4.0486267719725688E-3</v>
      </c>
    </row>
    <row r="1503" spans="1:21" x14ac:dyDescent="0.25">
      <c r="A1503" s="7">
        <v>43084</v>
      </c>
      <c r="B1503" s="12">
        <v>1500</v>
      </c>
      <c r="C1503" s="8">
        <v>41.4256172180175</v>
      </c>
      <c r="D1503" s="8">
        <v>130.49462890625</v>
      </c>
      <c r="E1503" s="8">
        <v>96.899528503417898</v>
      </c>
      <c r="F1503" s="8">
        <v>91.818527221679602</v>
      </c>
      <c r="G1503" s="8">
        <v>88.958419799804602</v>
      </c>
      <c r="H1503" s="10">
        <f t="shared" si="46"/>
        <v>5.7146036755360008E-3</v>
      </c>
      <c r="I1503" s="10">
        <f>(1+H1503)*(1-U1503*$X$5) - 1</f>
        <v>5.6631105129802961E-3</v>
      </c>
      <c r="J1503" s="8">
        <f t="shared" si="47"/>
        <v>248.97959879445983</v>
      </c>
      <c r="K1503" s="9">
        <f>P1502*C1503/C1502</f>
        <v>50.016105570771167</v>
      </c>
      <c r="L1503" s="9">
        <f>Q1502*D1503/D1502</f>
        <v>49.651748751745885</v>
      </c>
      <c r="M1503" s="9">
        <f>R1502*E1503/E1502</f>
        <v>49.595823693087098</v>
      </c>
      <c r="N1503" s="9">
        <f>S1502*F1503/F1502</f>
        <v>50.213128835530014</v>
      </c>
      <c r="O1503" s="9">
        <f>T1502*G1503/G1502</f>
        <v>49.502791943325633</v>
      </c>
      <c r="P1503" s="9">
        <f>IF(MOD($B1503,$X$4)=0,$J1503*X$2,K1503)</f>
        <v>49.795919758891969</v>
      </c>
      <c r="Q1503" s="9">
        <f>IF(MOD($B1503,$X$4)=0,$J1503*Y$2,L1503)</f>
        <v>49.795919758891969</v>
      </c>
      <c r="R1503" s="9">
        <f>IF(MOD($B1503,$X$4)=0,$J1503*Z$2,M1503)</f>
        <v>49.795919758891969</v>
      </c>
      <c r="S1503" s="9">
        <f>IF(MOD($B1503,$X$4)=0,$J1503*AA$2,N1503)</f>
        <v>49.795919758891969</v>
      </c>
      <c r="T1503" s="9">
        <f>IF(MOD($B1503,$X$4)=0,$J1503*AB$2,O1503)</f>
        <v>49.795919758891969</v>
      </c>
      <c r="U1503" s="5" cm="1">
        <f t="array" ref="U1503">SUM(ABS(P1503:T1503/J1503-K1503:O1503/J1503))</f>
        <v>5.1200571581244969E-3</v>
      </c>
    </row>
    <row r="1504" spans="1:21" x14ac:dyDescent="0.25">
      <c r="A1504" s="7">
        <v>43087</v>
      </c>
      <c r="B1504" s="12">
        <v>1501</v>
      </c>
      <c r="C1504" s="8">
        <v>42.009006500244098</v>
      </c>
      <c r="D1504" s="8">
        <v>133.23458862304599</v>
      </c>
      <c r="E1504" s="8">
        <v>96.875221252441406</v>
      </c>
      <c r="F1504" s="8">
        <v>92.527908325195298</v>
      </c>
      <c r="G1504" s="8">
        <v>89.682090759277301</v>
      </c>
      <c r="H1504" s="10">
        <f t="shared" si="46"/>
        <v>1.0137905445899209E-2</v>
      </c>
      <c r="I1504" s="10">
        <f>(1+H1504)*(1-U1504*$X$5) - 1</f>
        <v>1.007869053521282E-2</v>
      </c>
      <c r="J1504" s="8">
        <f t="shared" si="47"/>
        <v>251.50373042499598</v>
      </c>
      <c r="K1504" s="9">
        <f>P1503*C1504/C1503</f>
        <v>50.497186458988793</v>
      </c>
      <c r="L1504" s="9">
        <f>Q1503*D1504/D1503</f>
        <v>50.841470946276011</v>
      </c>
      <c r="M1504" s="9">
        <f>R1503*E1504/E1503</f>
        <v>49.783428450235682</v>
      </c>
      <c r="N1504" s="9">
        <f>S1503*F1504/F1503</f>
        <v>50.180638241947769</v>
      </c>
      <c r="O1504" s="9">
        <f>T1503*G1504/G1503</f>
        <v>50.201006327547745</v>
      </c>
      <c r="P1504" s="9">
        <f>IF(MOD($B1504,$X$4)=0,$J1504*X$2,K1504)</f>
        <v>50.300746084999197</v>
      </c>
      <c r="Q1504" s="9">
        <f>IF(MOD($B1504,$X$4)=0,$J1504*Y$2,L1504)</f>
        <v>50.300746084999197</v>
      </c>
      <c r="R1504" s="9">
        <f>IF(MOD($B1504,$X$4)=0,$J1504*Z$2,M1504)</f>
        <v>50.300746084999197</v>
      </c>
      <c r="S1504" s="9">
        <f>IF(MOD($B1504,$X$4)=0,$J1504*AA$2,N1504)</f>
        <v>50.300746084999197</v>
      </c>
      <c r="T1504" s="9">
        <f>IF(MOD($B1504,$X$4)=0,$J1504*AB$2,O1504)</f>
        <v>50.300746084999197</v>
      </c>
      <c r="U1504" s="5" cm="1">
        <f t="array" ref="U1504">SUM(ABS(P1504:T1504/J1504-K1504:O1504/J1504))</f>
        <v>5.8620620379723765E-3</v>
      </c>
    </row>
    <row r="1505" spans="1:21" x14ac:dyDescent="0.25">
      <c r="A1505" s="7">
        <v>43088</v>
      </c>
      <c r="B1505" s="12">
        <v>1502</v>
      </c>
      <c r="C1505" s="8">
        <v>41.561336517333899</v>
      </c>
      <c r="D1505" s="8">
        <v>134.24868774414</v>
      </c>
      <c r="E1505" s="8">
        <v>96.988533020019503</v>
      </c>
      <c r="F1505" s="8">
        <v>92.138618469238196</v>
      </c>
      <c r="G1505" s="8">
        <v>90.506561279296804</v>
      </c>
      <c r="H1505" s="10">
        <f t="shared" si="46"/>
        <v>6.2210221421632461E-4</v>
      </c>
      <c r="I1505" s="10">
        <f>(1+H1505)*(1-U1505*$X$5) - 1</f>
        <v>5.5767022239083808E-4</v>
      </c>
      <c r="J1505" s="8">
        <f t="shared" si="47"/>
        <v>251.66019145257704</v>
      </c>
      <c r="K1505" s="9">
        <f>P1504*C1505/C1504</f>
        <v>49.764714980809416</v>
      </c>
      <c r="L1505" s="9">
        <f>Q1504*D1505/D1504</f>
        <v>50.683604192059441</v>
      </c>
      <c r="M1505" s="9">
        <f>R1504*E1505/E1504</f>
        <v>50.359581217200194</v>
      </c>
      <c r="N1505" s="9">
        <f>S1504*F1505/F1504</f>
        <v>50.089117285079247</v>
      </c>
      <c r="O1505" s="9">
        <f>T1504*G1505/G1504</f>
        <v>50.763173777428726</v>
      </c>
      <c r="P1505" s="9">
        <f>IF(MOD($B1505,$X$4)=0,$J1505*X$2,K1505)</f>
        <v>50.332038290515413</v>
      </c>
      <c r="Q1505" s="9">
        <f>IF(MOD($B1505,$X$4)=0,$J1505*Y$2,L1505)</f>
        <v>50.332038290515413</v>
      </c>
      <c r="R1505" s="9">
        <f>IF(MOD($B1505,$X$4)=0,$J1505*Z$2,M1505)</f>
        <v>50.332038290515413</v>
      </c>
      <c r="S1505" s="9">
        <f>IF(MOD($B1505,$X$4)=0,$J1505*AA$2,N1505)</f>
        <v>50.332038290515413</v>
      </c>
      <c r="T1505" s="9">
        <f>IF(MOD($B1505,$X$4)=0,$J1505*AB$2,O1505)</f>
        <v>50.332038290515413</v>
      </c>
      <c r="U1505" s="5" cm="1">
        <f t="array" ref="U1505">SUM(ABS(P1505:T1505/J1505-K1505:O1505/J1505))</f>
        <v>6.4391933461183104E-3</v>
      </c>
    </row>
    <row r="1506" spans="1:21" x14ac:dyDescent="0.25">
      <c r="A1506" s="7">
        <v>43089</v>
      </c>
      <c r="B1506" s="12">
        <v>1503</v>
      </c>
      <c r="C1506" s="8">
        <v>41.516101837158203</v>
      </c>
      <c r="D1506" s="8">
        <v>135.68096923828099</v>
      </c>
      <c r="E1506" s="8">
        <v>97.838333129882798</v>
      </c>
      <c r="F1506" s="8">
        <v>91.818527221679602</v>
      </c>
      <c r="G1506" s="8">
        <v>90.460746765136705</v>
      </c>
      <c r="H1506" s="10">
        <f t="shared" si="46"/>
        <v>2.8724252804019912E-3</v>
      </c>
      <c r="I1506" s="10">
        <f>(1+H1506)*(1-U1506*$X$5) - 1</f>
        <v>2.8176817649967489E-3</v>
      </c>
      <c r="J1506" s="8">
        <f t="shared" si="47"/>
        <v>252.38306654857624</v>
      </c>
      <c r="K1506" s="9">
        <f>P1505*C1506/C1505</f>
        <v>50.277257721711692</v>
      </c>
      <c r="L1506" s="9">
        <f>Q1505*D1506/D1505</f>
        <v>50.869024150245338</v>
      </c>
      <c r="M1506" s="9">
        <f>R1505*E1506/E1505</f>
        <v>50.77304064756823</v>
      </c>
      <c r="N1506" s="9">
        <f>S1505*F1506/F1505</f>
        <v>50.15718386794822</v>
      </c>
      <c r="O1506" s="9">
        <f>T1505*G1506/G1505</f>
        <v>50.306560161102773</v>
      </c>
      <c r="P1506" s="9">
        <f>IF(MOD($B1506,$X$4)=0,$J1506*X$2,K1506)</f>
        <v>50.476613309715248</v>
      </c>
      <c r="Q1506" s="9">
        <f>IF(MOD($B1506,$X$4)=0,$J1506*Y$2,L1506)</f>
        <v>50.476613309715248</v>
      </c>
      <c r="R1506" s="9">
        <f>IF(MOD($B1506,$X$4)=0,$J1506*Z$2,M1506)</f>
        <v>50.476613309715248</v>
      </c>
      <c r="S1506" s="9">
        <f>IF(MOD($B1506,$X$4)=0,$J1506*AA$2,N1506)</f>
        <v>50.476613309715248</v>
      </c>
      <c r="T1506" s="9">
        <f>IF(MOD($B1506,$X$4)=0,$J1506*AB$2,O1506)</f>
        <v>50.476613309715248</v>
      </c>
      <c r="U1506" s="5" cm="1">
        <f t="array" ref="U1506">SUM(ABS(P1506:T1506/J1506-K1506:O1506/J1506))</f>
        <v>5.4586719133193906E-3</v>
      </c>
    </row>
    <row r="1507" spans="1:21" x14ac:dyDescent="0.25">
      <c r="A1507" s="7">
        <v>43090</v>
      </c>
      <c r="B1507" s="12">
        <v>1504</v>
      </c>
      <c r="C1507" s="8">
        <v>41.673252105712798</v>
      </c>
      <c r="D1507" s="8">
        <v>137.56686401367099</v>
      </c>
      <c r="E1507" s="8">
        <v>101.01894378662099</v>
      </c>
      <c r="F1507" s="8">
        <v>93.280517578125</v>
      </c>
      <c r="G1507" s="8">
        <v>89.828651428222599</v>
      </c>
      <c r="H1507" s="10">
        <f t="shared" si="46"/>
        <v>1.1825740170696042E-2</v>
      </c>
      <c r="I1507" s="10">
        <f>(1+H1507)*(1-U1507*$X$5) - 1</f>
        <v>1.171832535004369E-2</v>
      </c>
      <c r="J1507" s="8">
        <f t="shared" si="47"/>
        <v>255.36768311706317</v>
      </c>
      <c r="K1507" s="9">
        <f>P1506*C1507/C1506</f>
        <v>50.667681665999332</v>
      </c>
      <c r="L1507" s="9">
        <f>Q1506*D1507/D1506</f>
        <v>51.178211933712362</v>
      </c>
      <c r="M1507" s="9">
        <f>R1506*E1507/E1506</f>
        <v>52.117549424150106</v>
      </c>
      <c r="N1507" s="9">
        <f>S1506*F1507/F1506</f>
        <v>51.280332603825237</v>
      </c>
      <c r="O1507" s="9">
        <f>T1506*G1507/G1506</f>
        <v>50.123907489376123</v>
      </c>
      <c r="P1507" s="9">
        <f>IF(MOD($B1507,$X$4)=0,$J1507*X$2,K1507)</f>
        <v>51.073536623412636</v>
      </c>
      <c r="Q1507" s="9">
        <f>IF(MOD($B1507,$X$4)=0,$J1507*Y$2,L1507)</f>
        <v>51.073536623412636</v>
      </c>
      <c r="R1507" s="9">
        <f>IF(MOD($B1507,$X$4)=0,$J1507*Z$2,M1507)</f>
        <v>51.073536623412636</v>
      </c>
      <c r="S1507" s="9">
        <f>IF(MOD($B1507,$X$4)=0,$J1507*AA$2,N1507)</f>
        <v>51.073536623412636</v>
      </c>
      <c r="T1507" s="9">
        <f>IF(MOD($B1507,$X$4)=0,$J1507*AB$2,O1507)</f>
        <v>51.073536623412636</v>
      </c>
      <c r="U1507" s="5" cm="1">
        <f t="array" ref="U1507">SUM(ABS(P1507:T1507/J1507-K1507:O1507/J1507))</f>
        <v>1.0615940708742194E-2</v>
      </c>
    </row>
    <row r="1508" spans="1:21" x14ac:dyDescent="0.25">
      <c r="A1508" s="7">
        <v>43091</v>
      </c>
      <c r="B1508" s="12">
        <v>1505</v>
      </c>
      <c r="C1508" s="8">
        <v>41.673252105712798</v>
      </c>
      <c r="D1508" s="8">
        <v>138.55433654785099</v>
      </c>
      <c r="E1508" s="8">
        <v>101.148429870605</v>
      </c>
      <c r="F1508" s="8">
        <v>92.951789855957003</v>
      </c>
      <c r="G1508" s="8">
        <v>89.966079711914006</v>
      </c>
      <c r="H1508" s="10">
        <f t="shared" si="46"/>
        <v>1.2931489083725101E-3</v>
      </c>
      <c r="I1508" s="10">
        <f>(1+H1508)*(1-U1508*$X$5) - 1</f>
        <v>1.2686620137325466E-3</v>
      </c>
      <c r="J1508" s="8">
        <f t="shared" si="47"/>
        <v>255.69791155771961</v>
      </c>
      <c r="K1508" s="9">
        <f>P1507*C1508/C1507</f>
        <v>51.073536623412629</v>
      </c>
      <c r="L1508" s="9">
        <f>Q1507*D1508/D1507</f>
        <v>51.440148997698095</v>
      </c>
      <c r="M1508" s="9">
        <f>R1507*E1508/E1507</f>
        <v>51.13900268358595</v>
      </c>
      <c r="N1508" s="9">
        <f>S1507*F1508/F1507</f>
        <v>50.893549550086028</v>
      </c>
      <c r="O1508" s="9">
        <f>T1507*G1508/G1507</f>
        <v>51.151673702936911</v>
      </c>
      <c r="P1508" s="9">
        <f>IF(MOD($B1508,$X$4)=0,$J1508*X$2,K1508)</f>
        <v>51.139582311543926</v>
      </c>
      <c r="Q1508" s="9">
        <f>IF(MOD($B1508,$X$4)=0,$J1508*Y$2,L1508)</f>
        <v>51.139582311543926</v>
      </c>
      <c r="R1508" s="9">
        <f>IF(MOD($B1508,$X$4)=0,$J1508*Z$2,M1508)</f>
        <v>51.139582311543926</v>
      </c>
      <c r="S1508" s="9">
        <f>IF(MOD($B1508,$X$4)=0,$J1508*AA$2,N1508)</f>
        <v>51.139582311543926</v>
      </c>
      <c r="T1508" s="9">
        <f>IF(MOD($B1508,$X$4)=0,$J1508*AB$2,O1508)</f>
        <v>51.139582311543926</v>
      </c>
      <c r="U1508" s="5" cm="1">
        <f t="array" ref="U1508">SUM(ABS(P1508:T1508/J1508-K1508:O1508/J1508))</f>
        <v>2.4455270333843815E-3</v>
      </c>
    </row>
    <row r="1509" spans="1:21" x14ac:dyDescent="0.25">
      <c r="A1509" s="7">
        <v>43095</v>
      </c>
      <c r="B1509" s="12">
        <v>1506</v>
      </c>
      <c r="C1509" s="8">
        <v>40.616008758544901</v>
      </c>
      <c r="D1509" s="8">
        <v>139.16816711425699</v>
      </c>
      <c r="E1509" s="8">
        <v>101.95774078369099</v>
      </c>
      <c r="F1509" s="8">
        <v>92.579795837402301</v>
      </c>
      <c r="G1509" s="8">
        <v>90.836326599121094</v>
      </c>
      <c r="H1509" s="10">
        <f t="shared" si="46"/>
        <v>-1.4534626106266213E-3</v>
      </c>
      <c r="I1509" s="10">
        <f>(1+H1509)*(1-U1509*$X$5) - 1</f>
        <v>-1.5593222733285561E-3</v>
      </c>
      <c r="J1509" s="8">
        <f t="shared" si="47"/>
        <v>255.32626420365514</v>
      </c>
      <c r="K1509" s="9">
        <f>P1508*C1509/C1508</f>
        <v>49.842179770492592</v>
      </c>
      <c r="L1509" s="9">
        <f>Q1508*D1509/D1508</f>
        <v>51.366143526141641</v>
      </c>
      <c r="M1509" s="9">
        <f>R1508*E1509/E1508</f>
        <v>51.548761397253294</v>
      </c>
      <c r="N1509" s="9">
        <f>S1508*F1509/F1508</f>
        <v>50.934921177414502</v>
      </c>
      <c r="O1509" s="9">
        <f>T1508*G1509/G1508</f>
        <v>51.634258332353113</v>
      </c>
      <c r="P1509" s="9">
        <f>IF(MOD($B1509,$X$4)=0,$J1509*X$2,K1509)</f>
        <v>51.065252840731034</v>
      </c>
      <c r="Q1509" s="9">
        <f>IF(MOD($B1509,$X$4)=0,$J1509*Y$2,L1509)</f>
        <v>51.065252840731034</v>
      </c>
      <c r="R1509" s="9">
        <f>IF(MOD($B1509,$X$4)=0,$J1509*Z$2,M1509)</f>
        <v>51.065252840731034</v>
      </c>
      <c r="S1509" s="9">
        <f>IF(MOD($B1509,$X$4)=0,$J1509*AA$2,N1509)</f>
        <v>51.065252840731034</v>
      </c>
      <c r="T1509" s="9">
        <f>IF(MOD($B1509,$X$4)=0,$J1509*AB$2,O1509)</f>
        <v>51.065252840731034</v>
      </c>
      <c r="U1509" s="5" cm="1">
        <f t="array" ref="U1509">SUM(ABS(P1509:T1509/J1509-K1509:O1509/J1509))</f>
        <v>1.0601374972340871E-2</v>
      </c>
    </row>
    <row r="1510" spans="1:21" x14ac:dyDescent="0.25">
      <c r="A1510" s="7">
        <v>43096</v>
      </c>
      <c r="B1510" s="12">
        <v>1507</v>
      </c>
      <c r="C1510" s="8">
        <v>40.623149871826101</v>
      </c>
      <c r="D1510" s="8">
        <v>140.12890625</v>
      </c>
      <c r="E1510" s="8">
        <v>101.609741210937</v>
      </c>
      <c r="F1510" s="8">
        <v>92.752822875976506</v>
      </c>
      <c r="G1510" s="8">
        <v>90.927940368652301</v>
      </c>
      <c r="H1510" s="10">
        <f t="shared" si="46"/>
        <v>1.3087189803573374E-3</v>
      </c>
      <c r="I1510" s="10">
        <f>(1+H1510)*(1-U1510*$X$5) - 1</f>
        <v>1.2840991696716486E-3</v>
      </c>
      <c r="J1510" s="8">
        <f t="shared" si="47"/>
        <v>255.66041453180222</v>
      </c>
      <c r="K1510" s="9">
        <f>P1509*C1510/C1509</f>
        <v>51.074231141810209</v>
      </c>
      <c r="L1510" s="9">
        <f>Q1509*D1510/D1509</f>
        <v>51.417778766005476</v>
      </c>
      <c r="M1510" s="9">
        <f>R1509*E1510/E1509</f>
        <v>50.890958215972226</v>
      </c>
      <c r="N1510" s="9">
        <f>S1509*F1510/F1509</f>
        <v>51.16069126110294</v>
      </c>
      <c r="O1510" s="9">
        <f>T1509*G1510/G1509</f>
        <v>51.116755146911352</v>
      </c>
      <c r="P1510" s="9">
        <f>IF(MOD($B1510,$X$4)=0,$J1510*X$2,K1510)</f>
        <v>51.132082906360445</v>
      </c>
      <c r="Q1510" s="9">
        <f>IF(MOD($B1510,$X$4)=0,$J1510*Y$2,L1510)</f>
        <v>51.132082906360445</v>
      </c>
      <c r="R1510" s="9">
        <f>IF(MOD($B1510,$X$4)=0,$J1510*Z$2,M1510)</f>
        <v>51.132082906360445</v>
      </c>
      <c r="S1510" s="9">
        <f>IF(MOD($B1510,$X$4)=0,$J1510*AA$2,N1510)</f>
        <v>51.132082906360445</v>
      </c>
      <c r="T1510" s="9">
        <f>IF(MOD($B1510,$X$4)=0,$J1510*AB$2,O1510)</f>
        <v>51.132082906360445</v>
      </c>
      <c r="U1510" s="5" cm="1">
        <f t="array" ref="U1510">SUM(ABS(P1510:T1510/J1510-K1510:O1510/J1510))</f>
        <v>2.4587632384397984E-3</v>
      </c>
    </row>
    <row r="1511" spans="1:21" x14ac:dyDescent="0.25">
      <c r="A1511" s="7">
        <v>43097</v>
      </c>
      <c r="B1511" s="12">
        <v>1508</v>
      </c>
      <c r="C1511" s="8">
        <v>40.737442016601499</v>
      </c>
      <c r="D1511" s="8">
        <v>140.92953491210901</v>
      </c>
      <c r="E1511" s="8">
        <v>101.63400268554599</v>
      </c>
      <c r="F1511" s="8">
        <v>93.245925903320298</v>
      </c>
      <c r="G1511" s="8">
        <v>91.056190490722599</v>
      </c>
      <c r="H1511" s="10">
        <f t="shared" si="46"/>
        <v>3.0985063091146792E-3</v>
      </c>
      <c r="I1511" s="10">
        <f>(1+H1511)*(1-U1511*$X$5) - 1</f>
        <v>3.0791750464984613E-3</v>
      </c>
      <c r="J1511" s="8">
        <f t="shared" si="47"/>
        <v>256.4525799392199</v>
      </c>
      <c r="K1511" s="9">
        <f>P1510*C1511/C1510</f>
        <v>51.275941652928367</v>
      </c>
      <c r="L1511" s="9">
        <f>Q1510*D1511/D1510</f>
        <v>51.424226848846729</v>
      </c>
      <c r="M1511" s="9">
        <f>R1510*E1511/E1510</f>
        <v>51.144291772521832</v>
      </c>
      <c r="N1511" s="9">
        <f>S1510*F1511/F1510</f>
        <v>51.403917057534841</v>
      </c>
      <c r="O1511" s="9">
        <f>T1510*G1511/G1510</f>
        <v>51.204202607388119</v>
      </c>
      <c r="P1511" s="9">
        <f>IF(MOD($B1511,$X$4)=0,$J1511*X$2,K1511)</f>
        <v>51.290515987843982</v>
      </c>
      <c r="Q1511" s="9">
        <f>IF(MOD($B1511,$X$4)=0,$J1511*Y$2,L1511)</f>
        <v>51.290515987843982</v>
      </c>
      <c r="R1511" s="9">
        <f>IF(MOD($B1511,$X$4)=0,$J1511*Z$2,M1511)</f>
        <v>51.290515987843982</v>
      </c>
      <c r="S1511" s="9">
        <f>IF(MOD($B1511,$X$4)=0,$J1511*AA$2,N1511)</f>
        <v>51.290515987843982</v>
      </c>
      <c r="T1511" s="9">
        <f>IF(MOD($B1511,$X$4)=0,$J1511*AB$2,O1511)</f>
        <v>51.290515987843982</v>
      </c>
      <c r="U1511" s="5" cm="1">
        <f t="array" ref="U1511">SUM(ABS(P1511:T1511/J1511-K1511:O1511/J1511))</f>
        <v>1.927154959815075E-3</v>
      </c>
    </row>
    <row r="1512" spans="1:21" x14ac:dyDescent="0.25">
      <c r="A1512" s="7">
        <v>43098</v>
      </c>
      <c r="B1512" s="12">
        <v>1509</v>
      </c>
      <c r="C1512" s="8">
        <v>40.296924591064403</v>
      </c>
      <c r="D1512" s="8">
        <v>140.18229675292901</v>
      </c>
      <c r="E1512" s="8">
        <v>101.318397521972</v>
      </c>
      <c r="F1512" s="8">
        <v>92.510604858398395</v>
      </c>
      <c r="G1512" s="8">
        <v>90.460746765136705</v>
      </c>
      <c r="H1512" s="10">
        <f t="shared" si="46"/>
        <v>-6.7292445325618511E-3</v>
      </c>
      <c r="I1512" s="10">
        <f>(1+H1512)*(1-U1512*$X$5) - 1</f>
        <v>-6.7502081799515334E-3</v>
      </c>
      <c r="J1512" s="8">
        <f t="shared" si="47"/>
        <v>254.72684781780254</v>
      </c>
      <c r="K1512" s="9">
        <f>P1511*C1512/C1511</f>
        <v>50.735882094821775</v>
      </c>
      <c r="L1512" s="9">
        <f>Q1511*D1512/D1511</f>
        <v>51.018562839243508</v>
      </c>
      <c r="M1512" s="9">
        <f>R1511*E1512/E1511</f>
        <v>51.131242995927863</v>
      </c>
      <c r="N1512" s="9">
        <f>S1511*F1512/F1511</f>
        <v>50.886047959397686</v>
      </c>
      <c r="O1512" s="9">
        <f>T1511*G1512/G1511</f>
        <v>50.955111928411732</v>
      </c>
      <c r="P1512" s="9">
        <f>IF(MOD($B1512,$X$4)=0,$J1512*X$2,K1512)</f>
        <v>50.945369563560511</v>
      </c>
      <c r="Q1512" s="9">
        <f>IF(MOD($B1512,$X$4)=0,$J1512*Y$2,L1512)</f>
        <v>50.945369563560511</v>
      </c>
      <c r="R1512" s="9">
        <f>IF(MOD($B1512,$X$4)=0,$J1512*Z$2,M1512)</f>
        <v>50.945369563560511</v>
      </c>
      <c r="S1512" s="9">
        <f>IF(MOD($B1512,$X$4)=0,$J1512*AA$2,N1512)</f>
        <v>50.945369563560511</v>
      </c>
      <c r="T1512" s="9">
        <f>IF(MOD($B1512,$X$4)=0,$J1512*AB$2,O1512)</f>
        <v>50.945369563560511</v>
      </c>
      <c r="U1512" s="5" cm="1">
        <f t="array" ref="U1512">SUM(ABS(P1512:T1512/J1512-K1512:O1512/J1512))</f>
        <v>2.1105672621822558E-3</v>
      </c>
    </row>
    <row r="1513" spans="1:21" x14ac:dyDescent="0.25">
      <c r="A1513" s="7">
        <v>43102</v>
      </c>
      <c r="B1513" s="12">
        <v>1510</v>
      </c>
      <c r="C1513" s="8">
        <v>41.018428802490199</v>
      </c>
      <c r="D1513" s="8">
        <v>139.701889038085</v>
      </c>
      <c r="E1513" s="8">
        <v>103.252647399902</v>
      </c>
      <c r="F1513" s="8">
        <v>93.384323120117102</v>
      </c>
      <c r="G1513" s="8">
        <v>90.314170837402301</v>
      </c>
      <c r="H1513" s="10">
        <f t="shared" si="46"/>
        <v>8.2785350364384946E-3</v>
      </c>
      <c r="I1513" s="10">
        <f>(1+H1513)*(1-U1513*$X$5) - 1</f>
        <v>8.1921173657764079E-3</v>
      </c>
      <c r="J1513" s="8">
        <f t="shared" si="47"/>
        <v>256.83561295218374</v>
      </c>
      <c r="K1513" s="9">
        <f>P1512*C1513/C1512</f>
        <v>51.85753095219669</v>
      </c>
      <c r="L1513" s="9">
        <f>Q1512*D1513/D1512</f>
        <v>50.770778697660738</v>
      </c>
      <c r="M1513" s="9">
        <f>R1512*E1513/E1512</f>
        <v>51.917957733818987</v>
      </c>
      <c r="N1513" s="9">
        <f>S1512*F1513/F1512</f>
        <v>51.426524127470486</v>
      </c>
      <c r="O1513" s="9">
        <f>T1512*G1513/G1512</f>
        <v>50.862821441036843</v>
      </c>
      <c r="P1513" s="9">
        <f>IF(MOD($B1513,$X$4)=0,$J1513*X$2,K1513)</f>
        <v>51.36712259043675</v>
      </c>
      <c r="Q1513" s="9">
        <f>IF(MOD($B1513,$X$4)=0,$J1513*Y$2,L1513)</f>
        <v>51.36712259043675</v>
      </c>
      <c r="R1513" s="9">
        <f>IF(MOD($B1513,$X$4)=0,$J1513*Z$2,M1513)</f>
        <v>51.36712259043675</v>
      </c>
      <c r="S1513" s="9">
        <f>IF(MOD($B1513,$X$4)=0,$J1513*AA$2,N1513)</f>
        <v>51.36712259043675</v>
      </c>
      <c r="T1513" s="9">
        <f>IF(MOD($B1513,$X$4)=0,$J1513*AB$2,O1513)</f>
        <v>51.36712259043675</v>
      </c>
      <c r="U1513" s="5" cm="1">
        <f t="array" ref="U1513">SUM(ABS(P1513:T1513/J1513-K1513:O1513/J1513))</f>
        <v>8.5708132881153754E-3</v>
      </c>
    </row>
    <row r="1514" spans="1:21" x14ac:dyDescent="0.25">
      <c r="A1514" s="7">
        <v>43103</v>
      </c>
      <c r="B1514" s="12">
        <v>1511</v>
      </c>
      <c r="C1514" s="8">
        <v>41.011283874511697</v>
      </c>
      <c r="D1514" s="8">
        <v>139.91542053222599</v>
      </c>
      <c r="E1514" s="8">
        <v>104.005317687988</v>
      </c>
      <c r="F1514" s="8">
        <v>93.479469299316406</v>
      </c>
      <c r="G1514" s="8">
        <v>91.101974487304602</v>
      </c>
      <c r="H1514" s="10">
        <f t="shared" si="46"/>
        <v>3.6771360216134585E-3</v>
      </c>
      <c r="I1514" s="10">
        <f>(1+H1514)*(1-U1514*$X$5) - 1</f>
        <v>3.64250302186786E-3</v>
      </c>
      <c r="J1514" s="8">
        <f t="shared" si="47"/>
        <v>257.78003243620338</v>
      </c>
      <c r="K1514" s="9">
        <f>P1513*C1514/C1513</f>
        <v>51.358175041686437</v>
      </c>
      <c r="L1514" s="9">
        <f>Q1513*D1514/D1513</f>
        <v>51.445636191877526</v>
      </c>
      <c r="M1514" s="9">
        <f>R1513*E1514/E1513</f>
        <v>51.741568262600012</v>
      </c>
      <c r="N1514" s="9">
        <f>S1513*F1514/F1513</f>
        <v>51.419458842257683</v>
      </c>
      <c r="O1514" s="9">
        <f>T1513*G1514/G1513</f>
        <v>51.815194097781713</v>
      </c>
      <c r="P1514" s="9">
        <f>IF(MOD($B1514,$X$4)=0,$J1514*X$2,K1514)</f>
        <v>51.55600648724068</v>
      </c>
      <c r="Q1514" s="9">
        <f>IF(MOD($B1514,$X$4)=0,$J1514*Y$2,L1514)</f>
        <v>51.55600648724068</v>
      </c>
      <c r="R1514" s="9">
        <f>IF(MOD($B1514,$X$4)=0,$J1514*Z$2,M1514)</f>
        <v>51.55600648724068</v>
      </c>
      <c r="S1514" s="9">
        <f>IF(MOD($B1514,$X$4)=0,$J1514*AA$2,N1514)</f>
        <v>51.55600648724068</v>
      </c>
      <c r="T1514" s="9">
        <f>IF(MOD($B1514,$X$4)=0,$J1514*AB$2,O1514)</f>
        <v>51.55600648724068</v>
      </c>
      <c r="U1514" s="5" cm="1">
        <f t="array" ref="U1514">SUM(ABS(P1514:T1514/J1514-K1514:O1514/J1514))</f>
        <v>3.4506116063155179E-3</v>
      </c>
    </row>
    <row r="1515" spans="1:21" x14ac:dyDescent="0.25">
      <c r="A1515" s="7">
        <v>43104</v>
      </c>
      <c r="B1515" s="12">
        <v>1512</v>
      </c>
      <c r="C1515" s="8">
        <v>41.2017822265625</v>
      </c>
      <c r="D1515" s="8">
        <v>141.83694458007801</v>
      </c>
      <c r="E1515" s="8">
        <v>103.68161010742099</v>
      </c>
      <c r="F1515" s="8">
        <v>94.818634033203097</v>
      </c>
      <c r="G1515" s="8">
        <v>91.184440612792898</v>
      </c>
      <c r="H1515" s="10">
        <f t="shared" si="46"/>
        <v>6.099409547515533E-3</v>
      </c>
      <c r="I1515" s="10">
        <f>(1+H1515)*(1-U1515*$X$5) - 1</f>
        <v>6.0359678966297459E-3</v>
      </c>
      <c r="J1515" s="8">
        <f t="shared" si="47"/>
        <v>259.35233842720362</v>
      </c>
      <c r="K1515" s="9">
        <f>P1514*C1515/C1514</f>
        <v>51.795485317120558</v>
      </c>
      <c r="L1515" s="9">
        <f>Q1514*D1515/D1514</f>
        <v>52.264049288381607</v>
      </c>
      <c r="M1515" s="9">
        <f>R1514*E1515/E1514</f>
        <v>51.395542863892608</v>
      </c>
      <c r="N1515" s="9">
        <f>S1514*F1515/F1514</f>
        <v>52.294585623657007</v>
      </c>
      <c r="O1515" s="9">
        <f>T1514*G1515/G1514</f>
        <v>51.602675334151833</v>
      </c>
      <c r="P1515" s="9">
        <f>IF(MOD($B1515,$X$4)=0,$J1515*X$2,K1515)</f>
        <v>51.87046768544073</v>
      </c>
      <c r="Q1515" s="9">
        <f>IF(MOD($B1515,$X$4)=0,$J1515*Y$2,L1515)</f>
        <v>51.87046768544073</v>
      </c>
      <c r="R1515" s="9">
        <f>IF(MOD($B1515,$X$4)=0,$J1515*Z$2,M1515)</f>
        <v>51.87046768544073</v>
      </c>
      <c r="S1515" s="9">
        <f>IF(MOD($B1515,$X$4)=0,$J1515*AA$2,N1515)</f>
        <v>51.87046768544073</v>
      </c>
      <c r="T1515" s="9">
        <f>IF(MOD($B1515,$X$4)=0,$J1515*AB$2,O1515)</f>
        <v>51.87046768544073</v>
      </c>
      <c r="U1515" s="5" cm="1">
        <f t="array" ref="U1515">SUM(ABS(P1515:T1515/J1515-K1515:O1515/J1515))</f>
        <v>6.3057040172914136E-3</v>
      </c>
    </row>
    <row r="1516" spans="1:21" x14ac:dyDescent="0.25">
      <c r="A1516" s="7">
        <v>43105</v>
      </c>
      <c r="B1516" s="12">
        <v>1513</v>
      </c>
      <c r="C1516" s="8">
        <v>41.670879364013601</v>
      </c>
      <c r="D1516" s="8">
        <v>144.07872009277301</v>
      </c>
      <c r="E1516" s="8">
        <v>103.51164245605401</v>
      </c>
      <c r="F1516" s="8">
        <v>94.209922790527301</v>
      </c>
      <c r="G1516" s="8">
        <v>91.724899291992102</v>
      </c>
      <c r="H1516" s="10">
        <f t="shared" si="46"/>
        <v>5.011737620371326E-3</v>
      </c>
      <c r="I1516" s="10">
        <f>(1+H1516)*(1-U1516*$X$5) - 1</f>
        <v>4.9394074561028845E-3</v>
      </c>
      <c r="J1516" s="8">
        <f t="shared" si="47"/>
        <v>260.6521442986305</v>
      </c>
      <c r="K1516" s="9">
        <f>P1515*C1516/C1515</f>
        <v>52.461031651234499</v>
      </c>
      <c r="L1516" s="9">
        <f>Q1515*D1516/D1515</f>
        <v>52.690296007557528</v>
      </c>
      <c r="M1516" s="9">
        <f>R1515*E1516/E1515</f>
        <v>51.785435233121873</v>
      </c>
      <c r="N1516" s="9">
        <f>S1515*F1516/F1515</f>
        <v>51.537472624238703</v>
      </c>
      <c r="O1516" s="9">
        <f>T1515*G1516/G1515</f>
        <v>52.177908782477907</v>
      </c>
      <c r="P1516" s="9">
        <f>IF(MOD($B1516,$X$4)=0,$J1516*X$2,K1516)</f>
        <v>52.130428859726102</v>
      </c>
      <c r="Q1516" s="9">
        <f>IF(MOD($B1516,$X$4)=0,$J1516*Y$2,L1516)</f>
        <v>52.130428859726102</v>
      </c>
      <c r="R1516" s="9">
        <f>IF(MOD($B1516,$X$4)=0,$J1516*Z$2,M1516)</f>
        <v>52.130428859726102</v>
      </c>
      <c r="S1516" s="9">
        <f>IF(MOD($B1516,$X$4)=0,$J1516*AA$2,N1516)</f>
        <v>52.130428859726102</v>
      </c>
      <c r="T1516" s="9">
        <f>IF(MOD($B1516,$X$4)=0,$J1516*AB$2,O1516)</f>
        <v>52.130428859726102</v>
      </c>
      <c r="U1516" s="5" cm="1">
        <f t="array" ref="U1516">SUM(ABS(P1516:T1516/J1516-K1516:O1516/J1516))</f>
        <v>7.1969472157268344E-3</v>
      </c>
    </row>
    <row r="1517" spans="1:21" x14ac:dyDescent="0.25">
      <c r="A1517" s="7">
        <v>43108</v>
      </c>
      <c r="B1517" s="12">
        <v>1514</v>
      </c>
      <c r="C1517" s="8">
        <v>41.516101837158203</v>
      </c>
      <c r="D1517" s="8">
        <v>147.69935607910099</v>
      </c>
      <c r="E1517" s="8">
        <v>104.021514892578</v>
      </c>
      <c r="F1517" s="8">
        <v>94.349060058593693</v>
      </c>
      <c r="G1517" s="8">
        <v>93.080665588378906</v>
      </c>
      <c r="H1517" s="10">
        <f t="shared" si="46"/>
        <v>8.5197412072215428E-3</v>
      </c>
      <c r="I1517" s="10">
        <f>(1+H1517)*(1-U1517*$X$5) - 1</f>
        <v>8.4282577128447222E-3</v>
      </c>
      <c r="J1517" s="8">
        <f t="shared" si="47"/>
        <v>262.87283311316219</v>
      </c>
      <c r="K1517" s="9">
        <f>P1516*C1517/C1516</f>
        <v>51.9368015838931</v>
      </c>
      <c r="L1517" s="9">
        <f>Q1516*D1517/D1516</f>
        <v>53.440444013877261</v>
      </c>
      <c r="M1517" s="9">
        <f>R1516*E1517/E1516</f>
        <v>52.387210301398554</v>
      </c>
      <c r="N1517" s="9">
        <f>S1516*F1517/F1516</f>
        <v>52.20741953374246</v>
      </c>
      <c r="O1517" s="9">
        <f>T1516*G1517/G1516</f>
        <v>52.900957680250812</v>
      </c>
      <c r="P1517" s="9">
        <f>IF(MOD($B1517,$X$4)=0,$J1517*X$2,K1517)</f>
        <v>52.574566622632439</v>
      </c>
      <c r="Q1517" s="9">
        <f>IF(MOD($B1517,$X$4)=0,$J1517*Y$2,L1517)</f>
        <v>52.574566622632439</v>
      </c>
      <c r="R1517" s="9">
        <f>IF(MOD($B1517,$X$4)=0,$J1517*Z$2,M1517)</f>
        <v>52.574566622632439</v>
      </c>
      <c r="S1517" s="9">
        <f>IF(MOD($B1517,$X$4)=0,$J1517*AA$2,N1517)</f>
        <v>52.574566622632439</v>
      </c>
      <c r="T1517" s="9">
        <f>IF(MOD($B1517,$X$4)=0,$J1517*AB$2,O1517)</f>
        <v>52.574566622632439</v>
      </c>
      <c r="U1517" s="5" cm="1">
        <f t="array" ref="U1517">SUM(ABS(P1517:T1517/J1517-K1517:O1517/J1517))</f>
        <v>9.0710663003350234E-3</v>
      </c>
    </row>
    <row r="1518" spans="1:21" x14ac:dyDescent="0.25">
      <c r="A1518" s="7">
        <v>43109</v>
      </c>
      <c r="B1518" s="12">
        <v>1515</v>
      </c>
      <c r="C1518" s="8">
        <v>41.511337280273402</v>
      </c>
      <c r="D1518" s="8">
        <v>148.05523681640599</v>
      </c>
      <c r="E1518" s="8">
        <v>103.46306610107401</v>
      </c>
      <c r="F1518" s="8">
        <v>94.827316284179602</v>
      </c>
      <c r="G1518" s="8">
        <v>91.963073730468693</v>
      </c>
      <c r="H1518" s="10">
        <f t="shared" si="46"/>
        <v>-2.0023105539181962E-3</v>
      </c>
      <c r="I1518" s="10">
        <f>(1+H1518)*(1-U1518*$X$5) - 1</f>
        <v>-2.0557932365753429E-3</v>
      </c>
      <c r="J1518" s="8">
        <f t="shared" si="47"/>
        <v>262.34648006508132</v>
      </c>
      <c r="K1518" s="9">
        <f>P1517*C1518/C1517</f>
        <v>52.568532951302942</v>
      </c>
      <c r="L1518" s="9">
        <f>Q1517*D1518/D1517</f>
        <v>52.701244734371343</v>
      </c>
      <c r="M1518" s="9">
        <f>R1517*E1518/E1517</f>
        <v>52.292315366970811</v>
      </c>
      <c r="N1518" s="9">
        <f>S1517*F1518/F1517</f>
        <v>52.841067569002647</v>
      </c>
      <c r="O1518" s="9">
        <f>T1517*G1518/G1517</f>
        <v>51.94331944343363</v>
      </c>
      <c r="P1518" s="9">
        <f>IF(MOD($B1518,$X$4)=0,$J1518*X$2,K1518)</f>
        <v>52.469296013016269</v>
      </c>
      <c r="Q1518" s="9">
        <f>IF(MOD($B1518,$X$4)=0,$J1518*Y$2,L1518)</f>
        <v>52.469296013016269</v>
      </c>
      <c r="R1518" s="9">
        <f>IF(MOD($B1518,$X$4)=0,$J1518*Z$2,M1518)</f>
        <v>52.469296013016269</v>
      </c>
      <c r="S1518" s="9">
        <f>IF(MOD($B1518,$X$4)=0,$J1518*AA$2,N1518)</f>
        <v>52.469296013016269</v>
      </c>
      <c r="T1518" s="9">
        <f>IF(MOD($B1518,$X$4)=0,$J1518*AB$2,O1518)</f>
        <v>52.469296013016269</v>
      </c>
      <c r="U1518" s="5" cm="1">
        <f t="array" ref="U1518">SUM(ABS(P1518:T1518/J1518-K1518:O1518/J1518))</f>
        <v>5.3589986452551308E-3</v>
      </c>
    </row>
    <row r="1519" spans="1:21" x14ac:dyDescent="0.25">
      <c r="A1519" s="7">
        <v>43110</v>
      </c>
      <c r="B1519" s="12">
        <v>1516</v>
      </c>
      <c r="C1519" s="8">
        <v>41.501815795898402</v>
      </c>
      <c r="D1519" s="8">
        <v>147.55705261230401</v>
      </c>
      <c r="E1519" s="8">
        <v>104.126708984375</v>
      </c>
      <c r="F1519" s="8">
        <v>95.870819091796804</v>
      </c>
      <c r="G1519" s="8">
        <v>91.303512573242102</v>
      </c>
      <c r="H1519" s="10">
        <f t="shared" si="46"/>
        <v>1.3304588414162488E-3</v>
      </c>
      <c r="I1519" s="10">
        <f>(1+H1519)*(1-U1519*$X$5) - 1</f>
        <v>1.271428351265369E-3</v>
      </c>
      <c r="J1519" s="8">
        <f t="shared" si="47"/>
        <v>262.69552125899833</v>
      </c>
      <c r="K1519" s="9">
        <f>P1518*C1519/C1518</f>
        <v>52.457261094006505</v>
      </c>
      <c r="L1519" s="9">
        <f>Q1518*D1519/D1518</f>
        <v>52.292744510778967</v>
      </c>
      <c r="M1519" s="9">
        <f>R1518*E1519/E1518</f>
        <v>52.805849685771669</v>
      </c>
      <c r="N1519" s="9">
        <f>S1518*F1519/F1518</f>
        <v>53.046680883207038</v>
      </c>
      <c r="O1519" s="9">
        <f>T1518*G1519/G1518</f>
        <v>52.092985085234133</v>
      </c>
      <c r="P1519" s="9">
        <f>IF(MOD($B1519,$X$4)=0,$J1519*X$2,K1519)</f>
        <v>52.539104251799671</v>
      </c>
      <c r="Q1519" s="9">
        <f>IF(MOD($B1519,$X$4)=0,$J1519*Y$2,L1519)</f>
        <v>52.539104251799671</v>
      </c>
      <c r="R1519" s="9">
        <f>IF(MOD($B1519,$X$4)=0,$J1519*Z$2,M1519)</f>
        <v>52.539104251799671</v>
      </c>
      <c r="S1519" s="9">
        <f>IF(MOD($B1519,$X$4)=0,$J1519*AA$2,N1519)</f>
        <v>52.539104251799671</v>
      </c>
      <c r="T1519" s="9">
        <f>IF(MOD($B1519,$X$4)=0,$J1519*AB$2,O1519)</f>
        <v>52.539104251799671</v>
      </c>
      <c r="U1519" s="5" cm="1">
        <f t="array" ref="U1519">SUM(ABS(P1519:T1519/J1519-K1519:O1519/J1519))</f>
        <v>5.8952056865557434E-3</v>
      </c>
    </row>
    <row r="1520" spans="1:21" x14ac:dyDescent="0.25">
      <c r="A1520" s="7">
        <v>43111</v>
      </c>
      <c r="B1520" s="12">
        <v>1517</v>
      </c>
      <c r="C1520" s="8">
        <v>41.737548828125</v>
      </c>
      <c r="D1520" s="8">
        <v>150.51940917968699</v>
      </c>
      <c r="E1520" s="8">
        <v>107.291145324707</v>
      </c>
      <c r="F1520" s="8">
        <v>96.383850097656193</v>
      </c>
      <c r="G1520" s="8">
        <v>91.624137878417898</v>
      </c>
      <c r="H1520" s="10">
        <f t="shared" si="46"/>
        <v>1.3001847263220068E-2</v>
      </c>
      <c r="I1520" s="10">
        <f>(1+H1520)*(1-U1520*$X$5) - 1</f>
        <v>1.2903997023858471E-2</v>
      </c>
      <c r="J1520" s="8">
        <f t="shared" si="47"/>
        <v>266.1110483031398</v>
      </c>
      <c r="K1520" s="9">
        <f>P1519*C1520/C1519</f>
        <v>52.837529805434606</v>
      </c>
      <c r="L1520" s="9">
        <f>Q1519*D1520/D1519</f>
        <v>53.593879728602332</v>
      </c>
      <c r="M1520" s="9">
        <f>R1519*E1520/E1519</f>
        <v>54.135780574373499</v>
      </c>
      <c r="N1520" s="9">
        <f>S1519*F1520/F1519</f>
        <v>52.820255385758827</v>
      </c>
      <c r="O1520" s="9">
        <f>T1519*G1520/G1519</f>
        <v>52.723602808970547</v>
      </c>
      <c r="P1520" s="9">
        <f>IF(MOD($B1520,$X$4)=0,$J1520*X$2,K1520)</f>
        <v>53.222209660627961</v>
      </c>
      <c r="Q1520" s="9">
        <f>IF(MOD($B1520,$X$4)=0,$J1520*Y$2,L1520)</f>
        <v>53.222209660627961</v>
      </c>
      <c r="R1520" s="9">
        <f>IF(MOD($B1520,$X$4)=0,$J1520*Z$2,M1520)</f>
        <v>53.222209660627961</v>
      </c>
      <c r="S1520" s="9">
        <f>IF(MOD($B1520,$X$4)=0,$J1520*AA$2,N1520)</f>
        <v>53.222209660627961</v>
      </c>
      <c r="T1520" s="9">
        <f>IF(MOD($B1520,$X$4)=0,$J1520*AB$2,O1520)</f>
        <v>53.222209660627961</v>
      </c>
      <c r="U1520" s="5" cm="1">
        <f t="array" ref="U1520">SUM(ABS(P1520:T1520/J1520-K1520:O1520/J1520))</f>
        <v>9.6594334576881602E-3</v>
      </c>
    </row>
    <row r="1521" spans="1:21" x14ac:dyDescent="0.25">
      <c r="A1521" s="7">
        <v>43112</v>
      </c>
      <c r="B1521" s="12">
        <v>1518</v>
      </c>
      <c r="C1521" s="8">
        <v>42.168540954589801</v>
      </c>
      <c r="D1521" s="8">
        <v>151.49792480468699</v>
      </c>
      <c r="E1521" s="8">
        <v>108.124755859375</v>
      </c>
      <c r="F1521" s="8">
        <v>97.975181579589801</v>
      </c>
      <c r="G1521" s="8">
        <v>92.402793884277301</v>
      </c>
      <c r="H1521" s="10">
        <f t="shared" si="46"/>
        <v>9.9211016988471901E-3</v>
      </c>
      <c r="I1521" s="10">
        <f>(1+H1521)*(1-U1521*$X$5) - 1</f>
        <v>9.8931241192901087E-3</v>
      </c>
      <c r="J1521" s="8">
        <f t="shared" si="47"/>
        <v>268.75116307654207</v>
      </c>
      <c r="K1521" s="9">
        <f>P1520*C1521/C1520</f>
        <v>53.771795200767123</v>
      </c>
      <c r="L1521" s="9">
        <f>Q1520*D1521/D1520</f>
        <v>53.568203337016762</v>
      </c>
      <c r="M1521" s="9">
        <f>R1520*E1521/E1520</f>
        <v>53.635725561843635</v>
      </c>
      <c r="N1521" s="9">
        <f>S1520*F1521/F1520</f>
        <v>54.100927181096552</v>
      </c>
      <c r="O1521" s="9">
        <f>T1520*G1521/G1520</f>
        <v>53.674511795818013</v>
      </c>
      <c r="P1521" s="9">
        <f>IF(MOD($B1521,$X$4)=0,$J1521*X$2,K1521)</f>
        <v>53.75023261530842</v>
      </c>
      <c r="Q1521" s="9">
        <f>IF(MOD($B1521,$X$4)=0,$J1521*Y$2,L1521)</f>
        <v>53.75023261530842</v>
      </c>
      <c r="R1521" s="9">
        <f>IF(MOD($B1521,$X$4)=0,$J1521*Z$2,M1521)</f>
        <v>53.75023261530842</v>
      </c>
      <c r="S1521" s="9">
        <f>IF(MOD($B1521,$X$4)=0,$J1521*AA$2,N1521)</f>
        <v>53.75023261530842</v>
      </c>
      <c r="T1521" s="9">
        <f>IF(MOD($B1521,$X$4)=0,$J1521*AB$2,O1521)</f>
        <v>53.75023261530842</v>
      </c>
      <c r="U1521" s="5" cm="1">
        <f t="array" ref="U1521">SUM(ABS(P1521:T1521/J1521-K1521:O1521/J1521))</f>
        <v>2.7702737877329242E-3</v>
      </c>
    </row>
    <row r="1522" spans="1:21" x14ac:dyDescent="0.25">
      <c r="A1522" s="7">
        <v>43116</v>
      </c>
      <c r="B1522" s="12">
        <v>1519</v>
      </c>
      <c r="C1522" s="8">
        <v>41.954235076904297</v>
      </c>
      <c r="D1522" s="8">
        <v>150.61723327636699</v>
      </c>
      <c r="E1522" s="8">
        <v>106.837936401367</v>
      </c>
      <c r="F1522" s="8">
        <v>97.627365112304602</v>
      </c>
      <c r="G1522" s="8">
        <v>92.237884521484304</v>
      </c>
      <c r="H1522" s="10">
        <f t="shared" si="46"/>
        <v>-5.6262650653989832E-3</v>
      </c>
      <c r="I1522" s="10">
        <f>(1+H1522)*(1-U1522*$X$5) - 1</f>
        <v>-5.6521128341650018E-3</v>
      </c>
      <c r="J1522" s="8">
        <f t="shared" si="47"/>
        <v>267.23909779643918</v>
      </c>
      <c r="K1522" s="9">
        <f>P1521*C1522/C1521</f>
        <v>53.477067110511172</v>
      </c>
      <c r="L1522" s="9">
        <f>Q1521*D1522/D1521</f>
        <v>53.437770417753178</v>
      </c>
      <c r="M1522" s="9">
        <f>R1521*E1522/E1521</f>
        <v>53.110537804882284</v>
      </c>
      <c r="N1522" s="9">
        <f>S1521*F1522/F1521</f>
        <v>53.559416780904201</v>
      </c>
      <c r="O1522" s="9">
        <f>T1521*G1522/G1521</f>
        <v>53.654305682388326</v>
      </c>
      <c r="P1522" s="9">
        <f>IF(MOD($B1522,$X$4)=0,$J1522*X$2,K1522)</f>
        <v>53.447819559287836</v>
      </c>
      <c r="Q1522" s="9">
        <f>IF(MOD($B1522,$X$4)=0,$J1522*Y$2,L1522)</f>
        <v>53.447819559287836</v>
      </c>
      <c r="R1522" s="9">
        <f>IF(MOD($B1522,$X$4)=0,$J1522*Z$2,M1522)</f>
        <v>53.447819559287836</v>
      </c>
      <c r="S1522" s="9">
        <f>IF(MOD($B1522,$X$4)=0,$J1522*AA$2,N1522)</f>
        <v>53.447819559287836</v>
      </c>
      <c r="T1522" s="9">
        <f>IF(MOD($B1522,$X$4)=0,$J1522*AB$2,O1522)</f>
        <v>53.447819559287836</v>
      </c>
      <c r="U1522" s="5" cm="1">
        <f t="array" ref="U1522">SUM(ABS(P1522:T1522/J1522-K1522:O1522/J1522))</f>
        <v>2.5994018001420371E-3</v>
      </c>
    </row>
    <row r="1523" spans="1:21" x14ac:dyDescent="0.25">
      <c r="A1523" s="7">
        <v>43117</v>
      </c>
      <c r="B1523" s="12">
        <v>1520</v>
      </c>
      <c r="C1523" s="8">
        <v>42.647167205810497</v>
      </c>
      <c r="D1523" s="8">
        <v>149.89663696289</v>
      </c>
      <c r="E1523" s="8">
        <v>107.12117767333901</v>
      </c>
      <c r="F1523" s="8">
        <v>98.253448486328097</v>
      </c>
      <c r="G1523" s="8">
        <v>94.079185485839801</v>
      </c>
      <c r="H1523" s="10">
        <f t="shared" si="46"/>
        <v>8.1517473703447418E-3</v>
      </c>
      <c r="I1523" s="10">
        <f>(1+H1523)*(1-U1523*$X$5) - 1</f>
        <v>8.0710457303450056E-3</v>
      </c>
      <c r="J1523" s="8">
        <f t="shared" si="47"/>
        <v>269.41756340915458</v>
      </c>
      <c r="K1523" s="9">
        <f>P1522*C1523/C1522</f>
        <v>54.330584107961485</v>
      </c>
      <c r="L1523" s="9">
        <f>Q1522*D1523/D1522</f>
        <v>53.192109764996658</v>
      </c>
      <c r="M1523" s="9">
        <f>R1522*E1523/E1522</f>
        <v>53.589516683979859</v>
      </c>
      <c r="N1523" s="9">
        <f>S1522*F1523/F1522</f>
        <v>53.790579923304463</v>
      </c>
      <c r="O1523" s="9">
        <f>T1522*G1523/G1522</f>
        <v>54.514772928912144</v>
      </c>
      <c r="P1523" s="9">
        <f>IF(MOD($B1523,$X$4)=0,$J1523*X$2,K1523)</f>
        <v>53.883512681830922</v>
      </c>
      <c r="Q1523" s="9">
        <f>IF(MOD($B1523,$X$4)=0,$J1523*Y$2,L1523)</f>
        <v>53.883512681830922</v>
      </c>
      <c r="R1523" s="9">
        <f>IF(MOD($B1523,$X$4)=0,$J1523*Z$2,M1523)</f>
        <v>53.883512681830922</v>
      </c>
      <c r="S1523" s="9">
        <f>IF(MOD($B1523,$X$4)=0,$J1523*AA$2,N1523)</f>
        <v>53.883512681830922</v>
      </c>
      <c r="T1523" s="9">
        <f>IF(MOD($B1523,$X$4)=0,$J1523*AB$2,O1523)</f>
        <v>53.883512681830922</v>
      </c>
      <c r="U1523" s="5" cm="1">
        <f t="array" ref="U1523">SUM(ABS(P1523:T1523/J1523-K1523:O1523/J1523))</f>
        <v>8.0049099959690895E-3</v>
      </c>
    </row>
    <row r="1524" spans="1:21" x14ac:dyDescent="0.25">
      <c r="A1524" s="7">
        <v>43118</v>
      </c>
      <c r="B1524" s="12">
        <v>1521</v>
      </c>
      <c r="C1524" s="8">
        <v>42.685264587402301</v>
      </c>
      <c r="D1524" s="8">
        <v>150.19024658203099</v>
      </c>
      <c r="E1524" s="8">
        <v>106.49803161621</v>
      </c>
      <c r="F1524" s="8">
        <v>98.488250732421804</v>
      </c>
      <c r="G1524" s="8">
        <v>95.544868469238196</v>
      </c>
      <c r="H1524" s="10">
        <f t="shared" si="46"/>
        <v>3.0007730020626955E-3</v>
      </c>
      <c r="I1524" s="10">
        <f>(1+H1524)*(1-U1524*$X$5) - 1</f>
        <v>2.9504591011748627E-3</v>
      </c>
      <c r="J1524" s="8">
        <f t="shared" si="47"/>
        <v>270.2260243597143</v>
      </c>
      <c r="K1524" s="9">
        <f>P1523*C1524/C1523</f>
        <v>53.931647666605869</v>
      </c>
      <c r="L1524" s="9">
        <f>Q1523*D1524/D1523</f>
        <v>53.989056861854174</v>
      </c>
      <c r="M1524" s="9">
        <f>R1523*E1524/E1523</f>
        <v>53.570061138436429</v>
      </c>
      <c r="N1524" s="9">
        <f>S1523*F1524/F1523</f>
        <v>54.012281391734</v>
      </c>
      <c r="O1524" s="9">
        <f>T1523*G1524/G1523</f>
        <v>54.722977301083802</v>
      </c>
      <c r="P1524" s="9">
        <f>IF(MOD($B1524,$X$4)=0,$J1524*X$2,K1524)</f>
        <v>54.045204871942865</v>
      </c>
      <c r="Q1524" s="9">
        <f>IF(MOD($B1524,$X$4)=0,$J1524*Y$2,L1524)</f>
        <v>54.045204871942865</v>
      </c>
      <c r="R1524" s="9">
        <f>IF(MOD($B1524,$X$4)=0,$J1524*Z$2,M1524)</f>
        <v>54.045204871942865</v>
      </c>
      <c r="S1524" s="9">
        <f>IF(MOD($B1524,$X$4)=0,$J1524*AA$2,N1524)</f>
        <v>54.045204871942865</v>
      </c>
      <c r="T1524" s="9">
        <f>IF(MOD($B1524,$X$4)=0,$J1524*AB$2,O1524)</f>
        <v>54.045204871942865</v>
      </c>
      <c r="U1524" s="5" cm="1">
        <f t="array" ref="U1524">SUM(ABS(P1524:T1524/J1524-K1524:O1524/J1524))</f>
        <v>5.0163371995491923E-3</v>
      </c>
    </row>
    <row r="1525" spans="1:21" x14ac:dyDescent="0.25">
      <c r="A1525" s="7">
        <v>43119</v>
      </c>
      <c r="B1525" s="12">
        <v>1522</v>
      </c>
      <c r="C1525" s="8">
        <v>42.494762420654297</v>
      </c>
      <c r="D1525" s="8">
        <v>152.29945373535099</v>
      </c>
      <c r="E1525" s="8">
        <v>106.26332855224599</v>
      </c>
      <c r="F1525" s="8">
        <v>98.270835876464801</v>
      </c>
      <c r="G1525" s="8">
        <v>95.810531616210895</v>
      </c>
      <c r="H1525" s="10">
        <f t="shared" si="46"/>
        <v>1.5899561646344207E-3</v>
      </c>
      <c r="I1525" s="10">
        <f>(1+H1525)*(1-U1525*$X$5) - 1</f>
        <v>1.5353795094898981E-3</v>
      </c>
      <c r="J1525" s="8">
        <f t="shared" si="47"/>
        <v>270.65567189298969</v>
      </c>
      <c r="K1525" s="9">
        <f>P1524*C1525/C1524</f>
        <v>53.804003868974654</v>
      </c>
      <c r="L1525" s="9">
        <f>Q1524*D1525/D1524</f>
        <v>54.80419245810603</v>
      </c>
      <c r="M1525" s="9">
        <f>R1524*E1525/E1524</f>
        <v>53.926098678302409</v>
      </c>
      <c r="N1525" s="9">
        <f>S1524*F1525/F1524</f>
        <v>53.925898961389898</v>
      </c>
      <c r="O1525" s="9">
        <f>T1524*G1525/G1524</f>
        <v>54.195477926216704</v>
      </c>
      <c r="P1525" s="9">
        <f>IF(MOD($B1525,$X$4)=0,$J1525*X$2,K1525)</f>
        <v>54.131134378597942</v>
      </c>
      <c r="Q1525" s="9">
        <f>IF(MOD($B1525,$X$4)=0,$J1525*Y$2,L1525)</f>
        <v>54.131134378597942</v>
      </c>
      <c r="R1525" s="9">
        <f>IF(MOD($B1525,$X$4)=0,$J1525*Z$2,M1525)</f>
        <v>54.131134378597942</v>
      </c>
      <c r="S1525" s="9">
        <f>IF(MOD($B1525,$X$4)=0,$J1525*AA$2,N1525)</f>
        <v>54.131134378597942</v>
      </c>
      <c r="T1525" s="9">
        <f>IF(MOD($B1525,$X$4)=0,$J1525*AB$2,O1525)</f>
        <v>54.131134378597942</v>
      </c>
      <c r="U1525" s="5" cm="1">
        <f t="array" ref="U1525">SUM(ABS(P1525:T1525/J1525-K1525:O1525/J1525))</f>
        <v>5.4490018403782481E-3</v>
      </c>
    </row>
    <row r="1526" spans="1:21" x14ac:dyDescent="0.25">
      <c r="A1526" s="7">
        <v>43122</v>
      </c>
      <c r="B1526" s="12">
        <v>1523</v>
      </c>
      <c r="C1526" s="8">
        <v>42.147117614746001</v>
      </c>
      <c r="D1526" s="8">
        <v>152.72840881347599</v>
      </c>
      <c r="E1526" s="8">
        <v>107.283058166503</v>
      </c>
      <c r="F1526" s="8">
        <v>99.418663024902301</v>
      </c>
      <c r="G1526" s="8">
        <v>96.598342895507798</v>
      </c>
      <c r="H1526" s="10">
        <f t="shared" si="46"/>
        <v>4.8269454750222707E-3</v>
      </c>
      <c r="I1526" s="10">
        <f>(1+H1526)*(1-U1526*$X$5) - 1</f>
        <v>4.7668724636229509E-3</v>
      </c>
      <c r="J1526" s="8">
        <f t="shared" si="47"/>
        <v>271.96211206372266</v>
      </c>
      <c r="K1526" s="9">
        <f>P1525*C1526/C1525</f>
        <v>53.688293740536224</v>
      </c>
      <c r="L1526" s="9">
        <f>Q1525*D1526/D1525</f>
        <v>54.283596021807213</v>
      </c>
      <c r="M1526" s="9">
        <f>R1525*E1526/E1525</f>
        <v>54.650590352085942</v>
      </c>
      <c r="N1526" s="9">
        <f>S1525*F1526/F1525</f>
        <v>54.763399129999669</v>
      </c>
      <c r="O1526" s="9">
        <f>T1525*G1526/G1525</f>
        <v>54.57623281929358</v>
      </c>
      <c r="P1526" s="9">
        <f>IF(MOD($B1526,$X$4)=0,$J1526*X$2,K1526)</f>
        <v>54.392422412744537</v>
      </c>
      <c r="Q1526" s="9">
        <f>IF(MOD($B1526,$X$4)=0,$J1526*Y$2,L1526)</f>
        <v>54.392422412744537</v>
      </c>
      <c r="R1526" s="9">
        <f>IF(MOD($B1526,$X$4)=0,$J1526*Z$2,M1526)</f>
        <v>54.392422412744537</v>
      </c>
      <c r="S1526" s="9">
        <f>IF(MOD($B1526,$X$4)=0,$J1526*AA$2,N1526)</f>
        <v>54.392422412744537</v>
      </c>
      <c r="T1526" s="9">
        <f>IF(MOD($B1526,$X$4)=0,$J1526*AB$2,O1526)</f>
        <v>54.392422412744537</v>
      </c>
      <c r="U1526" s="5" cm="1">
        <f t="array" ref="U1526">SUM(ABS(P1526:T1526/J1526-K1526:O1526/J1526))</f>
        <v>5.9784435190379237E-3</v>
      </c>
    </row>
    <row r="1527" spans="1:21" x14ac:dyDescent="0.25">
      <c r="A1527" s="7">
        <v>43123</v>
      </c>
      <c r="B1527" s="12">
        <v>1524</v>
      </c>
      <c r="C1527" s="8">
        <v>42.156631469726499</v>
      </c>
      <c r="D1527" s="8">
        <v>151.42359924316401</v>
      </c>
      <c r="E1527" s="8">
        <v>106.03670501708901</v>
      </c>
      <c r="F1527" s="8">
        <v>99.314323425292898</v>
      </c>
      <c r="G1527" s="8">
        <v>97.010566711425696</v>
      </c>
      <c r="H1527" s="10">
        <f t="shared" si="46"/>
        <v>-3.3434253773085842E-3</v>
      </c>
      <c r="I1527" s="10">
        <f>(1+H1527)*(1-U1527*$X$5) - 1</f>
        <v>-3.3973210140403332E-3</v>
      </c>
      <c r="J1527" s="8">
        <f t="shared" si="47"/>
        <v>271.05282703658236</v>
      </c>
      <c r="K1527" s="9">
        <f>P1526*C1527/C1526</f>
        <v>54.404700396344808</v>
      </c>
      <c r="L1527" s="9">
        <f>Q1526*D1527/D1526</f>
        <v>53.927729865575543</v>
      </c>
      <c r="M1527" s="9">
        <f>R1526*E1527/E1526</f>
        <v>53.760522389227617</v>
      </c>
      <c r="N1527" s="9">
        <f>S1526*F1527/F1526</f>
        <v>54.335337722570124</v>
      </c>
      <c r="O1527" s="9">
        <f>T1526*G1527/G1526</f>
        <v>54.624536662864273</v>
      </c>
      <c r="P1527" s="9">
        <f>IF(MOD($B1527,$X$4)=0,$J1527*X$2,K1527)</f>
        <v>54.210565407316473</v>
      </c>
      <c r="Q1527" s="9">
        <f>IF(MOD($B1527,$X$4)=0,$J1527*Y$2,L1527)</f>
        <v>54.210565407316473</v>
      </c>
      <c r="R1527" s="9">
        <f>IF(MOD($B1527,$X$4)=0,$J1527*Z$2,M1527)</f>
        <v>54.210565407316473</v>
      </c>
      <c r="S1527" s="9">
        <f>IF(MOD($B1527,$X$4)=0,$J1527*AA$2,N1527)</f>
        <v>54.210565407316473</v>
      </c>
      <c r="T1527" s="9">
        <f>IF(MOD($B1527,$X$4)=0,$J1527*AB$2,O1527)</f>
        <v>54.210565407316473</v>
      </c>
      <c r="U1527" s="5" cm="1">
        <f t="array" ref="U1527">SUM(ABS(P1527:T1527/J1527-K1527:O1527/J1527))</f>
        <v>5.4076437264450328E-3</v>
      </c>
    </row>
    <row r="1528" spans="1:21" x14ac:dyDescent="0.25">
      <c r="A1528" s="7">
        <v>43124</v>
      </c>
      <c r="B1528" s="12">
        <v>1525</v>
      </c>
      <c r="C1528" s="8">
        <v>41.485137939453097</v>
      </c>
      <c r="D1528" s="8">
        <v>150.44940185546801</v>
      </c>
      <c r="E1528" s="8">
        <v>106.336143493652</v>
      </c>
      <c r="F1528" s="8">
        <v>100.583923339843</v>
      </c>
      <c r="G1528" s="8">
        <v>96.909805297851506</v>
      </c>
      <c r="H1528" s="10">
        <f t="shared" si="46"/>
        <v>-1.5586451997778861E-3</v>
      </c>
      <c r="I1528" s="10">
        <f>(1+H1528)*(1-U1528*$X$5) - 1</f>
        <v>-1.6356245533466485E-3</v>
      </c>
      <c r="J1528" s="8">
        <f t="shared" si="47"/>
        <v>270.63035184883557</v>
      </c>
      <c r="K1528" s="9">
        <f>P1527*C1528/C1527</f>
        <v>53.347070325418933</v>
      </c>
      <c r="L1528" s="9">
        <f>Q1527*D1528/D1527</f>
        <v>53.861796843702272</v>
      </c>
      <c r="M1528" s="9">
        <f>R1527*E1528/E1527</f>
        <v>54.363651351627638</v>
      </c>
      <c r="N1528" s="9">
        <f>S1527*F1528/F1527</f>
        <v>54.903574500416866</v>
      </c>
      <c r="O1528" s="9">
        <f>T1527*G1528/G1527</f>
        <v>54.154258827669892</v>
      </c>
      <c r="P1528" s="9">
        <f>IF(MOD($B1528,$X$4)=0,$J1528*X$2,K1528)</f>
        <v>54.12607036976712</v>
      </c>
      <c r="Q1528" s="9">
        <f>IF(MOD($B1528,$X$4)=0,$J1528*Y$2,L1528)</f>
        <v>54.12607036976712</v>
      </c>
      <c r="R1528" s="9">
        <f>IF(MOD($B1528,$X$4)=0,$J1528*Z$2,M1528)</f>
        <v>54.12607036976712</v>
      </c>
      <c r="S1528" s="9">
        <f>IF(MOD($B1528,$X$4)=0,$J1528*AA$2,N1528)</f>
        <v>54.12607036976712</v>
      </c>
      <c r="T1528" s="9">
        <f>IF(MOD($B1528,$X$4)=0,$J1528*AB$2,O1528)</f>
        <v>54.12607036976712</v>
      </c>
      <c r="U1528" s="5" cm="1">
        <f t="array" ref="U1528">SUM(ABS(P1528:T1528/J1528-K1528:O1528/J1528))</f>
        <v>7.7099524372326866E-3</v>
      </c>
    </row>
    <row r="1529" spans="1:21" x14ac:dyDescent="0.25">
      <c r="A1529" s="7">
        <v>43125</v>
      </c>
      <c r="B1529" s="12">
        <v>1526</v>
      </c>
      <c r="C1529" s="8">
        <v>40.74458694458</v>
      </c>
      <c r="D1529" s="8">
        <v>151.36997985839801</v>
      </c>
      <c r="E1529" s="8">
        <v>105.737251281738</v>
      </c>
      <c r="F1529" s="8">
        <v>100.61000061035099</v>
      </c>
      <c r="G1529" s="8">
        <v>97.651809692382798</v>
      </c>
      <c r="H1529" s="10">
        <f t="shared" si="46"/>
        <v>-1.8896597526723014E-3</v>
      </c>
      <c r="I1529" s="10">
        <f>(1+H1529)*(1-U1529*$X$5) - 1</f>
        <v>-1.9684747203903008E-3</v>
      </c>
      <c r="J1529" s="8">
        <f t="shared" si="47"/>
        <v>270.1189525650953</v>
      </c>
      <c r="K1529" s="9">
        <f>P1528*C1529/C1528</f>
        <v>53.15986615177939</v>
      </c>
      <c r="L1529" s="9">
        <f>Q1528*D1529/D1528</f>
        <v>54.457259920226853</v>
      </c>
      <c r="M1529" s="9">
        <f>R1528*E1529/E1528</f>
        <v>53.821228752035346</v>
      </c>
      <c r="N1529" s="9">
        <f>S1528*F1529/F1528</f>
        <v>54.140103031565346</v>
      </c>
      <c r="O1529" s="9">
        <f>T1528*G1529/G1528</f>
        <v>54.540494709488371</v>
      </c>
      <c r="P1529" s="9">
        <f>IF(MOD($B1529,$X$4)=0,$J1529*X$2,K1529)</f>
        <v>54.023790513019065</v>
      </c>
      <c r="Q1529" s="9">
        <f>IF(MOD($B1529,$X$4)=0,$J1529*Y$2,L1529)</f>
        <v>54.023790513019065</v>
      </c>
      <c r="R1529" s="9">
        <f>IF(MOD($B1529,$X$4)=0,$J1529*Z$2,M1529)</f>
        <v>54.023790513019065</v>
      </c>
      <c r="S1529" s="9">
        <f>IF(MOD($B1529,$X$4)=0,$J1529*AA$2,N1529)</f>
        <v>54.023790513019065</v>
      </c>
      <c r="T1529" s="9">
        <f>IF(MOD($B1529,$X$4)=0,$J1529*AB$2,O1529)</f>
        <v>54.023790513019065</v>
      </c>
      <c r="U1529" s="5" cm="1">
        <f t="array" ref="U1529">SUM(ABS(P1529:T1529/J1529-K1529:O1529/J1529))</f>
        <v>7.8964183156779721E-3</v>
      </c>
    </row>
    <row r="1530" spans="1:21" x14ac:dyDescent="0.25">
      <c r="A1530" s="7">
        <v>43126</v>
      </c>
      <c r="B1530" s="12">
        <v>1527</v>
      </c>
      <c r="C1530" s="8">
        <v>40.839836120605398</v>
      </c>
      <c r="D1530" s="8">
        <v>149.30545043945301</v>
      </c>
      <c r="E1530" s="8">
        <v>106.17428588867099</v>
      </c>
      <c r="F1530" s="8">
        <v>101.14914703369099</v>
      </c>
      <c r="G1530" s="8">
        <v>99.291542053222599</v>
      </c>
      <c r="H1530" s="10">
        <f t="shared" si="46"/>
        <v>2.9964726597313529E-3</v>
      </c>
      <c r="I1530" s="10">
        <f>(1+H1530)*(1-U1530*$X$5) - 1</f>
        <v>2.9272958845363295E-3</v>
      </c>
      <c r="J1530" s="8">
        <f t="shared" si="47"/>
        <v>270.92835662133189</v>
      </c>
      <c r="K1530" s="9">
        <f>P1529*C1530/C1529</f>
        <v>54.150082664149046</v>
      </c>
      <c r="L1530" s="9">
        <f>Q1529*D1530/D1529</f>
        <v>53.286962081507177</v>
      </c>
      <c r="M1530" s="9">
        <f>R1529*E1530/E1529</f>
        <v>54.247082359229232</v>
      </c>
      <c r="N1530" s="9">
        <f>S1529*F1530/F1529</f>
        <v>54.313291887173392</v>
      </c>
      <c r="O1530" s="9">
        <f>T1529*G1530/G1529</f>
        <v>54.930937629273046</v>
      </c>
      <c r="P1530" s="9">
        <f>IF(MOD($B1530,$X$4)=0,$J1530*X$2,K1530)</f>
        <v>54.18567132426638</v>
      </c>
      <c r="Q1530" s="9">
        <f>IF(MOD($B1530,$X$4)=0,$J1530*Y$2,L1530)</f>
        <v>54.18567132426638</v>
      </c>
      <c r="R1530" s="9">
        <f>IF(MOD($B1530,$X$4)=0,$J1530*Z$2,M1530)</f>
        <v>54.18567132426638</v>
      </c>
      <c r="S1530" s="9">
        <f>IF(MOD($B1530,$X$4)=0,$J1530*AA$2,N1530)</f>
        <v>54.18567132426638</v>
      </c>
      <c r="T1530" s="9">
        <f>IF(MOD($B1530,$X$4)=0,$J1530*AB$2,O1530)</f>
        <v>54.18567132426638</v>
      </c>
      <c r="U1530" s="5" cm="1">
        <f t="array" ref="U1530">SUM(ABS(P1530:T1530/J1530-K1530:O1530/J1530))</f>
        <v>6.8970108151682197E-3</v>
      </c>
    </row>
    <row r="1531" spans="1:21" x14ac:dyDescent="0.25">
      <c r="A1531" s="7">
        <v>43129</v>
      </c>
      <c r="B1531" s="12">
        <v>1528</v>
      </c>
      <c r="C1531" s="8">
        <v>39.994518280029297</v>
      </c>
      <c r="D1531" s="8">
        <v>145.30160522460901</v>
      </c>
      <c r="E1531" s="8">
        <v>103.981033325195</v>
      </c>
      <c r="F1531" s="8">
        <v>101.044792175292</v>
      </c>
      <c r="G1531" s="8">
        <v>100.35417175292901</v>
      </c>
      <c r="H1531" s="10">
        <f t="shared" si="46"/>
        <v>-1.1700301800865009E-2</v>
      </c>
      <c r="I1531" s="10">
        <f>(1+H1531)*(1-U1531*$X$5) - 1</f>
        <v>-1.1832585911591642E-2</v>
      </c>
      <c r="J1531" s="8">
        <f t="shared" si="47"/>
        <v>267.75841308244992</v>
      </c>
      <c r="K1531" s="9">
        <f>P1530*C1531/C1530</f>
        <v>53.064116513450543</v>
      </c>
      <c r="L1531" s="9">
        <f>Q1530*D1531/D1530</f>
        <v>52.732602864901914</v>
      </c>
      <c r="M1531" s="9">
        <f>R1530*E1531/E1530</f>
        <v>53.066352634803025</v>
      </c>
      <c r="N1531" s="9">
        <f>S1530*F1531/F1530</f>
        <v>54.12976835104196</v>
      </c>
      <c r="O1531" s="9">
        <f>T1530*G1531/G1530</f>
        <v>54.7655727182525</v>
      </c>
      <c r="P1531" s="9">
        <f>IF(MOD($B1531,$X$4)=0,$J1531*X$2,K1531)</f>
        <v>53.551682616489984</v>
      </c>
      <c r="Q1531" s="9">
        <f>IF(MOD($B1531,$X$4)=0,$J1531*Y$2,L1531)</f>
        <v>53.551682616489984</v>
      </c>
      <c r="R1531" s="9">
        <f>IF(MOD($B1531,$X$4)=0,$J1531*Z$2,M1531)</f>
        <v>53.551682616489984</v>
      </c>
      <c r="S1531" s="9">
        <f>IF(MOD($B1531,$X$4)=0,$J1531*AA$2,N1531)</f>
        <v>53.551682616489984</v>
      </c>
      <c r="T1531" s="9">
        <f>IF(MOD($B1531,$X$4)=0,$J1531*AB$2,O1531)</f>
        <v>53.551682616489984</v>
      </c>
      <c r="U1531" s="5" cm="1">
        <f t="array" ref="U1531">SUM(ABS(P1531:T1531/J1531-K1531:O1531/J1531))</f>
        <v>1.3385019844457252E-2</v>
      </c>
    </row>
    <row r="1532" spans="1:21" x14ac:dyDescent="0.25">
      <c r="A1532" s="7">
        <v>43130</v>
      </c>
      <c r="B1532" s="12">
        <v>1529</v>
      </c>
      <c r="C1532" s="8">
        <v>39.758777618408203</v>
      </c>
      <c r="D1532" s="8">
        <v>146.35615539550699</v>
      </c>
      <c r="E1532" s="8">
        <v>101.350784301757</v>
      </c>
      <c r="F1532" s="8">
        <v>100.096961975097</v>
      </c>
      <c r="G1532" s="8">
        <v>98.686943054199205</v>
      </c>
      <c r="H1532" s="10">
        <f t="shared" si="46"/>
        <v>-9.9851748271541085E-3</v>
      </c>
      <c r="I1532" s="10">
        <f>(1+H1532)*(1-U1532*$X$5) - 1</f>
        <v>-1.0072929092649119E-2</v>
      </c>
      <c r="J1532" s="8">
        <f t="shared" si="47"/>
        <v>265.08479851638032</v>
      </c>
      <c r="K1532" s="9">
        <f>P1531*C1532/C1531</f>
        <v>53.236031631458914</v>
      </c>
      <c r="L1532" s="9">
        <f>Q1531*D1532/D1531</f>
        <v>53.940342714000934</v>
      </c>
      <c r="M1532" s="9">
        <f>R1531*E1532/E1531</f>
        <v>52.197067679504599</v>
      </c>
      <c r="N1532" s="9">
        <f>S1531*F1532/F1531</f>
        <v>53.049351907876009</v>
      </c>
      <c r="O1532" s="9">
        <f>T1531*G1532/G1531</f>
        <v>52.66200458353989</v>
      </c>
      <c r="P1532" s="9">
        <f>IF(MOD($B1532,$X$4)=0,$J1532*X$2,K1532)</f>
        <v>53.016959703276065</v>
      </c>
      <c r="Q1532" s="9">
        <f>IF(MOD($B1532,$X$4)=0,$J1532*Y$2,L1532)</f>
        <v>53.016959703276065</v>
      </c>
      <c r="R1532" s="9">
        <f>IF(MOD($B1532,$X$4)=0,$J1532*Z$2,M1532)</f>
        <v>53.016959703276065</v>
      </c>
      <c r="S1532" s="9">
        <f>IF(MOD($B1532,$X$4)=0,$J1532*AA$2,N1532)</f>
        <v>53.016959703276065</v>
      </c>
      <c r="T1532" s="9">
        <f>IF(MOD($B1532,$X$4)=0,$J1532*AB$2,O1532)</f>
        <v>53.016959703276065</v>
      </c>
      <c r="U1532" s="5" cm="1">
        <f t="array" ref="U1532">SUM(ABS(P1532:T1532/J1532-K1532:O1532/J1532))</f>
        <v>8.8639344849874846E-3</v>
      </c>
    </row>
    <row r="1533" spans="1:21" x14ac:dyDescent="0.25">
      <c r="A1533" s="7">
        <v>43131</v>
      </c>
      <c r="B1533" s="12">
        <v>1530</v>
      </c>
      <c r="C1533" s="8">
        <v>39.868320465087798</v>
      </c>
      <c r="D1533" s="8">
        <v>145.48030090332</v>
      </c>
      <c r="E1533" s="8">
        <v>101.447868347167</v>
      </c>
      <c r="F1533" s="8">
        <v>100.583923339843</v>
      </c>
      <c r="G1533" s="8">
        <v>97.651809692382798</v>
      </c>
      <c r="H1533" s="10">
        <f t="shared" si="46"/>
        <v>-1.5790963095752009E-3</v>
      </c>
      <c r="I1533" s="10">
        <f>(1+H1533)*(1-U1533*$X$5) - 1</f>
        <v>-1.6323574025095544E-3</v>
      </c>
      <c r="J1533" s="8">
        <f t="shared" si="47"/>
        <v>264.66620408931863</v>
      </c>
      <c r="K1533" s="9">
        <f>P1532*C1533/C1532</f>
        <v>53.163031314026632</v>
      </c>
      <c r="L1533" s="9">
        <f>Q1532*D1533/D1532</f>
        <v>52.699684750318148</v>
      </c>
      <c r="M1533" s="9">
        <f>R1532*E1533/E1532</f>
        <v>53.06774471652281</v>
      </c>
      <c r="N1533" s="9">
        <f>S1532*F1533/F1532</f>
        <v>53.274881727505075</v>
      </c>
      <c r="O1533" s="9">
        <f>T1532*G1533/G1532</f>
        <v>52.460861580945966</v>
      </c>
      <c r="P1533" s="9">
        <f>IF(MOD($B1533,$X$4)=0,$J1533*X$2,K1533)</f>
        <v>52.933240817863727</v>
      </c>
      <c r="Q1533" s="9">
        <f>IF(MOD($B1533,$X$4)=0,$J1533*Y$2,L1533)</f>
        <v>52.933240817863727</v>
      </c>
      <c r="R1533" s="9">
        <f>IF(MOD($B1533,$X$4)=0,$J1533*Z$2,M1533)</f>
        <v>52.933240817863727</v>
      </c>
      <c r="S1533" s="9">
        <f>IF(MOD($B1533,$X$4)=0,$J1533*AA$2,N1533)</f>
        <v>52.933240817863727</v>
      </c>
      <c r="T1533" s="9">
        <f>IF(MOD($B1533,$X$4)=0,$J1533*AB$2,O1533)</f>
        <v>52.933240817863727</v>
      </c>
      <c r="U1533" s="5" cm="1">
        <f t="array" ref="U1533">SUM(ABS(P1533:T1533/J1533-K1533:O1533/J1533))</f>
        <v>5.3345330348645581E-3</v>
      </c>
    </row>
    <row r="1534" spans="1:21" x14ac:dyDescent="0.25">
      <c r="A1534" s="7">
        <v>43132</v>
      </c>
      <c r="B1534" s="12">
        <v>1531</v>
      </c>
      <c r="C1534" s="8">
        <v>39.951648712158203</v>
      </c>
      <c r="D1534" s="8">
        <v>144.99775695800699</v>
      </c>
      <c r="E1534" s="8">
        <v>101.625930786132</v>
      </c>
      <c r="F1534" s="8">
        <v>101.62741088867099</v>
      </c>
      <c r="G1534" s="8">
        <v>96.662467956542898</v>
      </c>
      <c r="H1534" s="10">
        <f t="shared" si="46"/>
        <v>1.5427463305917044E-4</v>
      </c>
      <c r="I1534" s="10">
        <f>(1+H1534)*(1-U1534*$X$5) - 1</f>
        <v>9.9247546643255191E-5</v>
      </c>
      <c r="J1534" s="8">
        <f t="shared" si="47"/>
        <v>264.70703537083767</v>
      </c>
      <c r="K1534" s="9">
        <f>P1533*C1534/C1533</f>
        <v>53.043875881434339</v>
      </c>
      <c r="L1534" s="9">
        <f>Q1533*D1534/D1533</f>
        <v>52.757666429414869</v>
      </c>
      <c r="M1534" s="9">
        <f>R1533*E1534/E1533</f>
        <v>53.026149837204535</v>
      </c>
      <c r="N1534" s="9">
        <f>S1533*F1534/F1533</f>
        <v>53.482386008054121</v>
      </c>
      <c r="O1534" s="9">
        <f>T1533*G1534/G1533</f>
        <v>52.396957214729831</v>
      </c>
      <c r="P1534" s="9">
        <f>IF(MOD($B1534,$X$4)=0,$J1534*X$2,K1534)</f>
        <v>52.941407074167536</v>
      </c>
      <c r="Q1534" s="9">
        <f>IF(MOD($B1534,$X$4)=0,$J1534*Y$2,L1534)</f>
        <v>52.941407074167536</v>
      </c>
      <c r="R1534" s="9">
        <f>IF(MOD($B1534,$X$4)=0,$J1534*Z$2,M1534)</f>
        <v>52.941407074167536</v>
      </c>
      <c r="S1534" s="9">
        <f>IF(MOD($B1534,$X$4)=0,$J1534*AA$2,N1534)</f>
        <v>52.941407074167536</v>
      </c>
      <c r="T1534" s="9">
        <f>IF(MOD($B1534,$X$4)=0,$J1534*AB$2,O1534)</f>
        <v>52.941407074167536</v>
      </c>
      <c r="U1534" s="5" cm="1">
        <f t="array" ref="U1534">SUM(ABS(P1534:T1534/J1534-K1534:O1534/J1534))</f>
        <v>5.5018598441876065E-3</v>
      </c>
    </row>
    <row r="1535" spans="1:21" x14ac:dyDescent="0.25">
      <c r="A1535" s="7">
        <v>43133</v>
      </c>
      <c r="B1535" s="12">
        <v>1532</v>
      </c>
      <c r="C1535" s="8">
        <v>38.218154907226499</v>
      </c>
      <c r="D1535" s="8">
        <v>140.75253295898401</v>
      </c>
      <c r="E1535" s="8">
        <v>95.968818664550696</v>
      </c>
      <c r="F1535" s="8">
        <v>99.375221252441406</v>
      </c>
      <c r="G1535" s="8">
        <v>95.709762573242102</v>
      </c>
      <c r="H1535" s="10">
        <f t="shared" si="46"/>
        <v>-3.2070185349854952E-2</v>
      </c>
      <c r="I1535" s="10">
        <f>(1+H1535)*(1-U1535*$X$5) - 1</f>
        <v>-3.2209847163171212E-2</v>
      </c>
      <c r="J1535" s="8">
        <f t="shared" si="47"/>
        <v>256.21783168308428</v>
      </c>
      <c r="K1535" s="9">
        <f>P1534*C1535/C1534</f>
        <v>50.644290330659821</v>
      </c>
      <c r="L1535" s="9">
        <f>Q1534*D1535/D1534</f>
        <v>51.391395980420818</v>
      </c>
      <c r="M1535" s="9">
        <f>R1534*E1535/E1534</f>
        <v>49.994369114701065</v>
      </c>
      <c r="N1535" s="9">
        <f>S1534*F1535/F1534</f>
        <v>51.768159745546043</v>
      </c>
      <c r="O1535" s="9">
        <f>T1534*G1535/G1534</f>
        <v>52.419616511756551</v>
      </c>
      <c r="P1535" s="9">
        <f>IF(MOD($B1535,$X$4)=0,$J1535*X$2,K1535)</f>
        <v>51.243566336616858</v>
      </c>
      <c r="Q1535" s="9">
        <f>IF(MOD($B1535,$X$4)=0,$J1535*Y$2,L1535)</f>
        <v>51.243566336616858</v>
      </c>
      <c r="R1535" s="9">
        <f>IF(MOD($B1535,$X$4)=0,$J1535*Z$2,M1535)</f>
        <v>51.243566336616858</v>
      </c>
      <c r="S1535" s="9">
        <f>IF(MOD($B1535,$X$4)=0,$J1535*AA$2,N1535)</f>
        <v>51.243566336616858</v>
      </c>
      <c r="T1535" s="9">
        <f>IF(MOD($B1535,$X$4)=0,$J1535*AB$2,O1535)</f>
        <v>51.243566336616858</v>
      </c>
      <c r="U1535" s="5" cm="1">
        <f t="array" ref="U1535">SUM(ABS(P1535:T1535/J1535-K1535:O1535/J1535))</f>
        <v>1.4428919452875638E-2</v>
      </c>
    </row>
    <row r="1536" spans="1:21" x14ac:dyDescent="0.25">
      <c r="A1536" s="7">
        <v>43136</v>
      </c>
      <c r="B1536" s="12">
        <v>1533</v>
      </c>
      <c r="C1536" s="8">
        <v>37.263290405273402</v>
      </c>
      <c r="D1536" s="8">
        <v>135.02378845214801</v>
      </c>
      <c r="E1536" s="8">
        <v>91.145263671875</v>
      </c>
      <c r="F1536" s="8">
        <v>94.609916687011705</v>
      </c>
      <c r="G1536" s="8">
        <v>91.688255310058594</v>
      </c>
      <c r="H1536" s="10">
        <f t="shared" si="46"/>
        <v>-4.1183494475679039E-2</v>
      </c>
      <c r="I1536" s="10">
        <f>(1+H1536)*(1-U1536*$X$5) - 1</f>
        <v>-4.125022080800933E-2</v>
      </c>
      <c r="J1536" s="8">
        <f t="shared" si="47"/>
        <v>245.66588602739353</v>
      </c>
      <c r="K1536" s="9">
        <f>P1535*C1536/C1535</f>
        <v>49.963267416716306</v>
      </c>
      <c r="L1536" s="9">
        <f>Q1535*D1536/D1535</f>
        <v>49.157910803532239</v>
      </c>
      <c r="M1536" s="9">
        <f>R1535*E1536/E1535</f>
        <v>48.667978101968728</v>
      </c>
      <c r="N1536" s="9">
        <f>S1535*F1536/F1535</f>
        <v>48.786301864294678</v>
      </c>
      <c r="O1536" s="9">
        <f>T1535*G1536/G1535</f>
        <v>49.090427840881588</v>
      </c>
      <c r="P1536" s="9">
        <f>IF(MOD($B1536,$X$4)=0,$J1536*X$2,K1536)</f>
        <v>49.133177205478709</v>
      </c>
      <c r="Q1536" s="9">
        <f>IF(MOD($B1536,$X$4)=0,$J1536*Y$2,L1536)</f>
        <v>49.133177205478709</v>
      </c>
      <c r="R1536" s="9">
        <f>IF(MOD($B1536,$X$4)=0,$J1536*Z$2,M1536)</f>
        <v>49.133177205478709</v>
      </c>
      <c r="S1536" s="9">
        <f>IF(MOD($B1536,$X$4)=0,$J1536*AA$2,N1536)</f>
        <v>49.133177205478709</v>
      </c>
      <c r="T1536" s="9">
        <f>IF(MOD($B1536,$X$4)=0,$J1536*AB$2,O1536)</f>
        <v>49.133177205478709</v>
      </c>
      <c r="U1536" s="5" cm="1">
        <f t="array" ref="U1536">SUM(ABS(P1536:T1536/J1536-K1536:O1536/J1536))</f>
        <v>6.9592390145354621E-3</v>
      </c>
    </row>
    <row r="1537" spans="1:21" x14ac:dyDescent="0.25">
      <c r="A1537" s="7">
        <v>43137</v>
      </c>
      <c r="B1537" s="12">
        <v>1534</v>
      </c>
      <c r="C1537" s="8">
        <v>38.820587158203097</v>
      </c>
      <c r="D1537" s="8">
        <v>139.78730773925699</v>
      </c>
      <c r="E1537" s="8">
        <v>94.835762023925696</v>
      </c>
      <c r="F1537" s="8">
        <v>97.488227844238196</v>
      </c>
      <c r="G1537" s="8">
        <v>92.430290222167898</v>
      </c>
      <c r="H1537" s="10">
        <f t="shared" si="46"/>
        <v>3.1215414066822156E-2</v>
      </c>
      <c r="I1537" s="10">
        <f>(1+H1537)*(1-U1537*$X$5) - 1</f>
        <v>3.1119754567544788E-2</v>
      </c>
      <c r="J1537" s="8">
        <f t="shared" si="47"/>
        <v>253.33444838183138</v>
      </c>
      <c r="K1537" s="9">
        <f>P1536*C1537/C1536</f>
        <v>51.186536865643966</v>
      </c>
      <c r="L1537" s="9">
        <f>Q1536*D1537/D1536</f>
        <v>50.866552042151923</v>
      </c>
      <c r="M1537" s="9">
        <f>R1536*E1537/E1536</f>
        <v>51.122593903647591</v>
      </c>
      <c r="N1537" s="9">
        <f>S1536*F1537/F1536</f>
        <v>50.627952564053047</v>
      </c>
      <c r="O1537" s="9">
        <f>T1536*G1537/G1536</f>
        <v>49.53081300633486</v>
      </c>
      <c r="P1537" s="9">
        <f>IF(MOD($B1537,$X$4)=0,$J1537*X$2,K1537)</f>
        <v>50.666889676366281</v>
      </c>
      <c r="Q1537" s="9">
        <f>IF(MOD($B1537,$X$4)=0,$J1537*Y$2,L1537)</f>
        <v>50.666889676366281</v>
      </c>
      <c r="R1537" s="9">
        <f>IF(MOD($B1537,$X$4)=0,$J1537*Z$2,M1537)</f>
        <v>50.666889676366281</v>
      </c>
      <c r="S1537" s="9">
        <f>IF(MOD($B1537,$X$4)=0,$J1537*AA$2,N1537)</f>
        <v>50.666889676366281</v>
      </c>
      <c r="T1537" s="9">
        <f>IF(MOD($B1537,$X$4)=0,$J1537*AB$2,O1537)</f>
        <v>50.666889676366281</v>
      </c>
      <c r="U1537" s="5" cm="1">
        <f t="array" ref="U1537">SUM(ABS(P1537:T1537/J1537-K1537:O1537/J1537))</f>
        <v>9.2763837673875693E-3</v>
      </c>
    </row>
    <row r="1538" spans="1:21" x14ac:dyDescent="0.25">
      <c r="A1538" s="7">
        <v>43138</v>
      </c>
      <c r="B1538" s="12">
        <v>1535</v>
      </c>
      <c r="C1538" s="8">
        <v>37.989547729492102</v>
      </c>
      <c r="D1538" s="8">
        <v>137.93727111816401</v>
      </c>
      <c r="E1538" s="8">
        <v>93.30615234375</v>
      </c>
      <c r="F1538" s="8">
        <v>98.149101257324205</v>
      </c>
      <c r="G1538" s="8">
        <v>94.216590881347599</v>
      </c>
      <c r="H1538" s="10">
        <f t="shared" si="46"/>
        <v>-4.9331891413021411E-3</v>
      </c>
      <c r="I1538" s="10">
        <f>(1+H1538)*(1-U1538*$X$5) - 1</f>
        <v>-5.0770743752903691E-3</v>
      </c>
      <c r="J1538" s="8">
        <f t="shared" si="47"/>
        <v>252.08470163195636</v>
      </c>
      <c r="K1538" s="9">
        <f>P1537*C1538/C1537</f>
        <v>49.582254277122637</v>
      </c>
      <c r="L1538" s="9">
        <f>Q1537*D1538/D1537</f>
        <v>49.996330933272098</v>
      </c>
      <c r="M1538" s="9">
        <f>R1537*E1538/E1537</f>
        <v>49.849681449644677</v>
      </c>
      <c r="N1538" s="9">
        <f>S1537*F1538/F1537</f>
        <v>51.010360893879565</v>
      </c>
      <c r="O1538" s="9">
        <f>T1537*G1538/G1537</f>
        <v>51.646074078037373</v>
      </c>
      <c r="P1538" s="9">
        <f>IF(MOD($B1538,$X$4)=0,$J1538*X$2,K1538)</f>
        <v>50.416940326391277</v>
      </c>
      <c r="Q1538" s="9">
        <f>IF(MOD($B1538,$X$4)=0,$J1538*Y$2,L1538)</f>
        <v>50.416940326391277</v>
      </c>
      <c r="R1538" s="9">
        <f>IF(MOD($B1538,$X$4)=0,$J1538*Z$2,M1538)</f>
        <v>50.416940326391277</v>
      </c>
      <c r="S1538" s="9">
        <f>IF(MOD($B1538,$X$4)=0,$J1538*AA$2,N1538)</f>
        <v>50.416940326391277</v>
      </c>
      <c r="T1538" s="9">
        <f>IF(MOD($B1538,$X$4)=0,$J1538*AB$2,O1538)</f>
        <v>50.416940326391277</v>
      </c>
      <c r="U1538" s="5" cm="1">
        <f t="array" ref="U1538">SUM(ABS(P1538:T1538/J1538-K1538:O1538/J1538))</f>
        <v>1.4459856606414245E-2</v>
      </c>
    </row>
    <row r="1539" spans="1:21" x14ac:dyDescent="0.25">
      <c r="A1539" s="7">
        <v>43139</v>
      </c>
      <c r="B1539" s="12">
        <v>1536</v>
      </c>
      <c r="C1539" s="8">
        <v>36.944202423095703</v>
      </c>
      <c r="D1539" s="8">
        <v>130.47471618652301</v>
      </c>
      <c r="E1539" s="8">
        <v>90.886291503906193</v>
      </c>
      <c r="F1539" s="8">
        <v>93.809906005859304</v>
      </c>
      <c r="G1539" s="8">
        <v>91.624137878417898</v>
      </c>
      <c r="H1539" s="10">
        <f t="shared" si="46"/>
        <v>-3.5855698319691487E-2</v>
      </c>
      <c r="I1539" s="10">
        <f>(1+H1539)*(1-U1539*$X$5) - 1</f>
        <v>-3.5962097998409659E-2</v>
      </c>
      <c r="J1539" s="8">
        <f t="shared" si="47"/>
        <v>243.04602861923149</v>
      </c>
      <c r="K1539" s="9">
        <f>P1538*C1539/C1538</f>
        <v>49.029634736223748</v>
      </c>
      <c r="L1539" s="9">
        <f>Q1538*D1539/D1538</f>
        <v>47.689329553602711</v>
      </c>
      <c r="M1539" s="9">
        <f>R1538*E1539/E1538</f>
        <v>49.109395470065962</v>
      </c>
      <c r="N1539" s="9">
        <f>S1538*F1539/F1538</f>
        <v>48.187995330918476</v>
      </c>
      <c r="O1539" s="9">
        <f>T1538*G1539/G1538</f>
        <v>49.029673528420595</v>
      </c>
      <c r="P1539" s="9">
        <f>IF(MOD($B1539,$X$4)=0,$J1539*X$2,K1539)</f>
        <v>48.609205723846301</v>
      </c>
      <c r="Q1539" s="9">
        <f>IF(MOD($B1539,$X$4)=0,$J1539*Y$2,L1539)</f>
        <v>48.609205723846301</v>
      </c>
      <c r="R1539" s="9">
        <f>IF(MOD($B1539,$X$4)=0,$J1539*Z$2,M1539)</f>
        <v>48.609205723846301</v>
      </c>
      <c r="S1539" s="9">
        <f>IF(MOD($B1539,$X$4)=0,$J1539*AA$2,N1539)</f>
        <v>48.609205723846301</v>
      </c>
      <c r="T1539" s="9">
        <f>IF(MOD($B1539,$X$4)=0,$J1539*AB$2,O1539)</f>
        <v>48.609205723846301</v>
      </c>
      <c r="U1539" s="5" cm="1">
        <f t="array" ref="U1539">SUM(ABS(P1539:T1539/J1539-K1539:O1539/J1539))</f>
        <v>1.1035659136586218E-2</v>
      </c>
    </row>
    <row r="1540" spans="1:21" x14ac:dyDescent="0.25">
      <c r="A1540" s="7">
        <v>43140</v>
      </c>
      <c r="B1540" s="12">
        <v>1537</v>
      </c>
      <c r="C1540" s="8">
        <v>37.396087646484297</v>
      </c>
      <c r="D1540" s="8">
        <v>133.35247802734301</v>
      </c>
      <c r="E1540" s="8">
        <v>91.857475280761705</v>
      </c>
      <c r="F1540" s="8">
        <v>95.688201904296804</v>
      </c>
      <c r="G1540" s="8">
        <v>91.028701782226506</v>
      </c>
      <c r="H1540" s="10">
        <f t="shared" si="46"/>
        <v>1.1699405979172406E-2</v>
      </c>
      <c r="I1540" s="10">
        <f>(1+H1540)*(1-U1540*$X$5) - 1</f>
        <v>1.1622558810856942E-2</v>
      </c>
      <c r="J1540" s="8">
        <f t="shared" si="47"/>
        <v>245.88952277967343</v>
      </c>
      <c r="K1540" s="9">
        <f>P1539*C1540/C1539</f>
        <v>49.203772133365824</v>
      </c>
      <c r="L1540" s="9">
        <f>Q1539*D1540/D1539</f>
        <v>49.681334649918668</v>
      </c>
      <c r="M1540" s="9">
        <f>R1539*E1540/E1539</f>
        <v>49.128629183904657</v>
      </c>
      <c r="N1540" s="9">
        <f>S1539*F1540/F1539</f>
        <v>49.582476838004567</v>
      </c>
      <c r="O1540" s="9">
        <f>T1539*G1540/G1539</f>
        <v>48.293309974479705</v>
      </c>
      <c r="P1540" s="9">
        <f>IF(MOD($B1540,$X$4)=0,$J1540*X$2,K1540)</f>
        <v>49.177904555934688</v>
      </c>
      <c r="Q1540" s="9">
        <f>IF(MOD($B1540,$X$4)=0,$J1540*Y$2,L1540)</f>
        <v>49.177904555934688</v>
      </c>
      <c r="R1540" s="9">
        <f>IF(MOD($B1540,$X$4)=0,$J1540*Z$2,M1540)</f>
        <v>49.177904555934688</v>
      </c>
      <c r="S1540" s="9">
        <f>IF(MOD($B1540,$X$4)=0,$J1540*AA$2,N1540)</f>
        <v>49.177904555934688</v>
      </c>
      <c r="T1540" s="9">
        <f>IF(MOD($B1540,$X$4)=0,$J1540*AB$2,O1540)</f>
        <v>49.177904555934688</v>
      </c>
      <c r="U1540" s="5" cm="1">
        <f t="array" ref="U1540">SUM(ABS(P1540:T1540/J1540-K1540:O1540/J1540))</f>
        <v>7.5958498998087709E-3</v>
      </c>
    </row>
    <row r="1541" spans="1:21" x14ac:dyDescent="0.25">
      <c r="A1541" s="7">
        <v>43143</v>
      </c>
      <c r="B1541" s="12">
        <v>1538</v>
      </c>
      <c r="C1541" s="8">
        <v>38.902355194091797</v>
      </c>
      <c r="D1541" s="8">
        <v>136.10514831542901</v>
      </c>
      <c r="E1541" s="8">
        <v>92.245956420898395</v>
      </c>
      <c r="F1541" s="8">
        <v>97.166473388671804</v>
      </c>
      <c r="G1541" s="8">
        <v>91.193595886230398</v>
      </c>
      <c r="H1541" s="10">
        <f t="shared" ref="H1541:H1604" si="48">J1541/J1540 - 1</f>
        <v>1.6482054454398876E-2</v>
      </c>
      <c r="I1541" s="10">
        <f>(1+H1541)*(1-U1541*$X$5) - 1</f>
        <v>1.6370227649558755E-2</v>
      </c>
      <c r="J1541" s="8">
        <f t="shared" ref="J1541:J1604" si="49">SUM(K1541:O1541)</f>
        <v>249.94228728389413</v>
      </c>
      <c r="K1541" s="9">
        <f>P1540*C1541/C1540</f>
        <v>51.158728924307013</v>
      </c>
      <c r="L1541" s="9">
        <f>Q1540*D1541/D1540</f>
        <v>50.193037973055695</v>
      </c>
      <c r="M1541" s="9">
        <f>R1540*E1541/E1540</f>
        <v>49.385886414493605</v>
      </c>
      <c r="N1541" s="9">
        <f>S1540*F1541/F1540</f>
        <v>49.937646013288685</v>
      </c>
      <c r="O1541" s="9">
        <f>T1540*G1541/G1540</f>
        <v>49.266987958749112</v>
      </c>
      <c r="P1541" s="9">
        <f>IF(MOD($B1541,$X$4)=0,$J1541*X$2,K1541)</f>
        <v>49.988457456778832</v>
      </c>
      <c r="Q1541" s="9">
        <f>IF(MOD($B1541,$X$4)=0,$J1541*Y$2,L1541)</f>
        <v>49.988457456778832</v>
      </c>
      <c r="R1541" s="9">
        <f>IF(MOD($B1541,$X$4)=0,$J1541*Z$2,M1541)</f>
        <v>49.988457456778832</v>
      </c>
      <c r="S1541" s="9">
        <f>IF(MOD($B1541,$X$4)=0,$J1541*AA$2,N1541)</f>
        <v>49.988457456778832</v>
      </c>
      <c r="T1541" s="9">
        <f>IF(MOD($B1541,$X$4)=0,$J1541*AB$2,O1541)</f>
        <v>49.988457456778832</v>
      </c>
      <c r="U1541" s="5" cm="1">
        <f t="array" ref="U1541">SUM(ABS(P1541:T1541/J1541-K1541:O1541/J1541))</f>
        <v>1.1001355542877428E-2</v>
      </c>
    </row>
    <row r="1542" spans="1:21" x14ac:dyDescent="0.25">
      <c r="A1542" s="7">
        <v>43144</v>
      </c>
      <c r="B1542" s="12">
        <v>1539</v>
      </c>
      <c r="C1542" s="8">
        <v>39.2920722961425</v>
      </c>
      <c r="D1542" s="8">
        <v>137.60662841796801</v>
      </c>
      <c r="E1542" s="8">
        <v>91.687522888183594</v>
      </c>
      <c r="F1542" s="8">
        <v>97.766502380371094</v>
      </c>
      <c r="G1542" s="8">
        <v>92.503547668457003</v>
      </c>
      <c r="H1542" s="10">
        <f t="shared" si="48"/>
        <v>7.1071262199327023E-3</v>
      </c>
      <c r="I1542" s="10">
        <f>(1+H1542)*(1-U1542*$X$5) - 1</f>
        <v>7.0507552997347567E-3</v>
      </c>
      <c r="J1542" s="8">
        <f t="shared" si="49"/>
        <v>251.71865866731946</v>
      </c>
      <c r="K1542" s="9">
        <f>P1541*C1542/C1541</f>
        <v>50.489233224180168</v>
      </c>
      <c r="L1542" s="9">
        <f>Q1541*D1542/D1541</f>
        <v>50.539918405588971</v>
      </c>
      <c r="M1542" s="9">
        <f>R1541*E1542/E1541</f>
        <v>49.685840063283756</v>
      </c>
      <c r="N1542" s="9">
        <f>S1541*F1542/F1541</f>
        <v>50.29714956711625</v>
      </c>
      <c r="O1542" s="9">
        <f>T1541*G1542/G1541</f>
        <v>50.706517407150344</v>
      </c>
      <c r="P1542" s="9">
        <f>IF(MOD($B1542,$X$4)=0,$J1542*X$2,K1542)</f>
        <v>50.343731733463898</v>
      </c>
      <c r="Q1542" s="9">
        <f>IF(MOD($B1542,$X$4)=0,$J1542*Y$2,L1542)</f>
        <v>50.343731733463898</v>
      </c>
      <c r="R1542" s="9">
        <f>IF(MOD($B1542,$X$4)=0,$J1542*Z$2,M1542)</f>
        <v>50.343731733463898</v>
      </c>
      <c r="S1542" s="9">
        <f>IF(MOD($B1542,$X$4)=0,$J1542*AA$2,N1542)</f>
        <v>50.343731733463898</v>
      </c>
      <c r="T1542" s="9">
        <f>IF(MOD($B1542,$X$4)=0,$J1542*AB$2,O1542)</f>
        <v>50.343731733463898</v>
      </c>
      <c r="U1542" s="5" cm="1">
        <f t="array" ref="U1542">SUM(ABS(P1542:T1542/J1542-K1542:O1542/J1542))</f>
        <v>5.5973112224378396E-3</v>
      </c>
    </row>
    <row r="1543" spans="1:21" x14ac:dyDescent="0.25">
      <c r="A1543" s="7">
        <v>43145</v>
      </c>
      <c r="B1543" s="12">
        <v>1540</v>
      </c>
      <c r="C1543" s="8">
        <v>40.016510009765597</v>
      </c>
      <c r="D1543" s="8">
        <v>141.261962890625</v>
      </c>
      <c r="E1543" s="8">
        <v>91.962684631347599</v>
      </c>
      <c r="F1543" s="8">
        <v>100.027381896972</v>
      </c>
      <c r="G1543" s="8">
        <v>93.163124084472599</v>
      </c>
      <c r="H1543" s="10">
        <f t="shared" si="48"/>
        <v>1.5651512430832959E-2</v>
      </c>
      <c r="I1543" s="10">
        <f>(1+H1543)*(1-U1543*$X$5) - 1</f>
        <v>1.5566825787535876E-2</v>
      </c>
      <c r="J1543" s="8">
        <f t="shared" si="49"/>
        <v>255.6584363825236</v>
      </c>
      <c r="K1543" s="9">
        <f>P1542*C1543/C1542</f>
        <v>51.271931642019645</v>
      </c>
      <c r="L1543" s="9">
        <f>Q1542*D1543/D1542</f>
        <v>51.681045060613897</v>
      </c>
      <c r="M1543" s="9">
        <f>R1542*E1543/E1542</f>
        <v>50.494817383340759</v>
      </c>
      <c r="N1543" s="9">
        <f>S1542*F1543/F1542</f>
        <v>51.507945539769523</v>
      </c>
      <c r="O1543" s="9">
        <f>T1542*G1543/G1542</f>
        <v>50.702696756779766</v>
      </c>
      <c r="P1543" s="9">
        <f>IF(MOD($B1543,$X$4)=0,$J1543*X$2,K1543)</f>
        <v>51.131687276504721</v>
      </c>
      <c r="Q1543" s="9">
        <f>IF(MOD($B1543,$X$4)=0,$J1543*Y$2,L1543)</f>
        <v>51.131687276504721</v>
      </c>
      <c r="R1543" s="9">
        <f>IF(MOD($B1543,$X$4)=0,$J1543*Z$2,M1543)</f>
        <v>51.131687276504721</v>
      </c>
      <c r="S1543" s="9">
        <f>IF(MOD($B1543,$X$4)=0,$J1543*AA$2,N1543)</f>
        <v>51.131687276504721</v>
      </c>
      <c r="T1543" s="9">
        <f>IF(MOD($B1543,$X$4)=0,$J1543*AB$2,O1543)</f>
        <v>51.131687276504721</v>
      </c>
      <c r="U1543" s="5" cm="1">
        <f t="array" ref="U1543">SUM(ABS(P1543:T1543/J1543-K1543:O1543/J1543))</f>
        <v>8.3381595222943306E-3</v>
      </c>
    </row>
    <row r="1544" spans="1:21" x14ac:dyDescent="0.25">
      <c r="A1544" s="7">
        <v>43146</v>
      </c>
      <c r="B1544" s="12">
        <v>1541</v>
      </c>
      <c r="C1544" s="8">
        <v>41.360195159912102</v>
      </c>
      <c r="D1544" s="8">
        <v>142.97787475585901</v>
      </c>
      <c r="E1544" s="8">
        <v>91.979034423828097</v>
      </c>
      <c r="F1544" s="8">
        <v>100.444778442382</v>
      </c>
      <c r="G1544" s="8">
        <v>94.564697265625</v>
      </c>
      <c r="H1544" s="10">
        <f t="shared" si="48"/>
        <v>1.3024038119171299E-2</v>
      </c>
      <c r="I1544" s="10">
        <f>(1+H1544)*(1-U1544*$X$5) - 1</f>
        <v>1.2933740181493292E-2</v>
      </c>
      <c r="J1544" s="8">
        <f t="shared" si="49"/>
        <v>258.98814160345734</v>
      </c>
      <c r="K1544" s="9">
        <f>P1543*C1544/C1543</f>
        <v>52.848600842395591</v>
      </c>
      <c r="L1544" s="9">
        <f>Q1543*D1544/D1543</f>
        <v>51.752784896074978</v>
      </c>
      <c r="M1544" s="9">
        <f>R1543*E1544/E1543</f>
        <v>51.140777838394037</v>
      </c>
      <c r="N1544" s="9">
        <f>S1543*F1544/F1543</f>
        <v>51.345050749840247</v>
      </c>
      <c r="O1544" s="9">
        <f>T1543*G1544/G1543</f>
        <v>51.900927276752469</v>
      </c>
      <c r="P1544" s="9">
        <f>IF(MOD($B1544,$X$4)=0,$J1544*X$2,K1544)</f>
        <v>51.797628320691473</v>
      </c>
      <c r="Q1544" s="9">
        <f>IF(MOD($B1544,$X$4)=0,$J1544*Y$2,L1544)</f>
        <v>51.797628320691473</v>
      </c>
      <c r="R1544" s="9">
        <f>IF(MOD($B1544,$X$4)=0,$J1544*Z$2,M1544)</f>
        <v>51.797628320691473</v>
      </c>
      <c r="S1544" s="9">
        <f>IF(MOD($B1544,$X$4)=0,$J1544*AA$2,N1544)</f>
        <v>51.797628320691473</v>
      </c>
      <c r="T1544" s="9">
        <f>IF(MOD($B1544,$X$4)=0,$J1544*AB$2,O1544)</f>
        <v>51.797628320691473</v>
      </c>
      <c r="U1544" s="5" cm="1">
        <f t="array" ref="U1544">SUM(ABS(P1544:T1544/J1544-K1544:O1544/J1544))</f>
        <v>8.9137013812197463E-3</v>
      </c>
    </row>
    <row r="1545" spans="1:21" x14ac:dyDescent="0.25">
      <c r="A1545" s="7">
        <v>43147</v>
      </c>
      <c r="B1545" s="12">
        <v>1542</v>
      </c>
      <c r="C1545" s="8">
        <v>41.226306915283203</v>
      </c>
      <c r="D1545" s="8">
        <v>139.68000793457</v>
      </c>
      <c r="E1545" s="8">
        <v>91.660255432128906</v>
      </c>
      <c r="F1545" s="8">
        <v>99.723030090332003</v>
      </c>
      <c r="G1545" s="8">
        <v>95.984580993652301</v>
      </c>
      <c r="H1545" s="10">
        <f t="shared" si="48"/>
        <v>-4.3878120347717875E-3</v>
      </c>
      <c r="I1545" s="10">
        <f>(1+H1545)*(1-U1545*$X$5) - 1</f>
        <v>-4.473713931910428E-3</v>
      </c>
      <c r="J1545" s="8">
        <f t="shared" si="49"/>
        <v>257.85175031886649</v>
      </c>
      <c r="K1545" s="9">
        <f>P1544*C1545/C1544</f>
        <v>51.629952769234713</v>
      </c>
      <c r="L1545" s="9">
        <f>Q1544*D1545/D1544</f>
        <v>50.602886266006763</v>
      </c>
      <c r="M1545" s="9">
        <f>R1544*E1545/E1544</f>
        <v>51.61810919623106</v>
      </c>
      <c r="N1545" s="9">
        <f>S1544*F1545/F1544</f>
        <v>51.425435226532748</v>
      </c>
      <c r="O1545" s="9">
        <f>T1544*G1545/G1544</f>
        <v>52.575366860861166</v>
      </c>
      <c r="P1545" s="9">
        <f>IF(MOD($B1545,$X$4)=0,$J1545*X$2,K1545)</f>
        <v>51.570350063773304</v>
      </c>
      <c r="Q1545" s="9">
        <f>IF(MOD($B1545,$X$4)=0,$J1545*Y$2,L1545)</f>
        <v>51.570350063773304</v>
      </c>
      <c r="R1545" s="9">
        <f>IF(MOD($B1545,$X$4)=0,$J1545*Z$2,M1545)</f>
        <v>51.570350063773304</v>
      </c>
      <c r="S1545" s="9">
        <f>IF(MOD($B1545,$X$4)=0,$J1545*AA$2,N1545)</f>
        <v>51.570350063773304</v>
      </c>
      <c r="T1545" s="9">
        <f>IF(MOD($B1545,$X$4)=0,$J1545*AB$2,O1545)</f>
        <v>51.570350063773304</v>
      </c>
      <c r="U1545" s="5" cm="1">
        <f t="array" ref="U1545">SUM(ABS(P1545:T1545/J1545-K1545:O1545/J1545))</f>
        <v>8.6280479665657717E-3</v>
      </c>
    </row>
    <row r="1546" spans="1:21" x14ac:dyDescent="0.25">
      <c r="A1546" s="7">
        <v>43151</v>
      </c>
      <c r="B1546" s="12">
        <v>1543</v>
      </c>
      <c r="C1546" s="8">
        <v>41.087631225585902</v>
      </c>
      <c r="D1546" s="8">
        <v>139.02761840820301</v>
      </c>
      <c r="E1546" s="8">
        <v>90.712097167968693</v>
      </c>
      <c r="F1546" s="8">
        <v>99.749114990234304</v>
      </c>
      <c r="G1546" s="8">
        <v>86.210235595703097</v>
      </c>
      <c r="H1546" s="10">
        <f t="shared" si="48"/>
        <v>-2.3989903188594952E-2</v>
      </c>
      <c r="I1546" s="10">
        <f>(1+H1546)*(1-U1546*$X$5) - 1</f>
        <v>-2.430127339055721E-2</v>
      </c>
      <c r="J1546" s="8">
        <f t="shared" si="49"/>
        <v>251.66591179170712</v>
      </c>
      <c r="K1546" s="9">
        <f>P1545*C1546/C1545</f>
        <v>51.396879423346526</v>
      </c>
      <c r="L1546" s="9">
        <f>Q1545*D1546/D1545</f>
        <v>51.329485556746327</v>
      </c>
      <c r="M1546" s="9">
        <f>R1545*E1546/E1545</f>
        <v>51.036892532282913</v>
      </c>
      <c r="N1546" s="9">
        <f>S1545*F1546/F1545</f>
        <v>51.583839499645052</v>
      </c>
      <c r="O1546" s="9">
        <f>T1545*G1546/G1545</f>
        <v>46.318814779686299</v>
      </c>
      <c r="P1546" s="9">
        <f>IF(MOD($B1546,$X$4)=0,$J1546*X$2,K1546)</f>
        <v>50.333182358341425</v>
      </c>
      <c r="Q1546" s="9">
        <f>IF(MOD($B1546,$X$4)=0,$J1546*Y$2,L1546)</f>
        <v>50.333182358341425</v>
      </c>
      <c r="R1546" s="9">
        <f>IF(MOD($B1546,$X$4)=0,$J1546*Z$2,M1546)</f>
        <v>50.333182358341425</v>
      </c>
      <c r="S1546" s="9">
        <f>IF(MOD($B1546,$X$4)=0,$J1546*AA$2,N1546)</f>
        <v>50.333182358341425</v>
      </c>
      <c r="T1546" s="9">
        <f>IF(MOD($B1546,$X$4)=0,$J1546*AB$2,O1546)</f>
        <v>50.333182358341425</v>
      </c>
      <c r="U1546" s="5" cm="1">
        <f t="array" ref="U1546">SUM(ABS(P1546:T1546/J1546-K1546:O1546/J1546))</f>
        <v>3.1902354594432608E-2</v>
      </c>
    </row>
    <row r="1547" spans="1:21" x14ac:dyDescent="0.25">
      <c r="A1547" s="7">
        <v>43152</v>
      </c>
      <c r="B1547" s="12">
        <v>1544</v>
      </c>
      <c r="C1547" s="8">
        <v>40.901145935058501</v>
      </c>
      <c r="D1547" s="8">
        <v>138.732666015625</v>
      </c>
      <c r="E1547" s="8">
        <v>89.142738342285099</v>
      </c>
      <c r="F1547" s="8">
        <v>100.16651153564401</v>
      </c>
      <c r="G1547" s="8">
        <v>83.837654113769503</v>
      </c>
      <c r="H1547" s="10">
        <f t="shared" si="48"/>
        <v>-9.4594221076644835E-3</v>
      </c>
      <c r="I1547" s="10">
        <f>(1+H1547)*(1-U1547*$X$5) - 1</f>
        <v>-9.5630319914543627E-3</v>
      </c>
      <c r="J1547" s="8">
        <f t="shared" si="49"/>
        <v>249.28529770195911</v>
      </c>
      <c r="K1547" s="9">
        <f>P1546*C1547/C1546</f>
        <v>50.104734091666494</v>
      </c>
      <c r="L1547" s="9">
        <f>Q1546*D1547/D1546</f>
        <v>50.226398593125303</v>
      </c>
      <c r="M1547" s="9">
        <f>R1546*E1547/E1546</f>
        <v>49.462396361490974</v>
      </c>
      <c r="N1547" s="9">
        <f>S1546*F1547/F1546</f>
        <v>50.543799730113641</v>
      </c>
      <c r="O1547" s="9">
        <f>T1546*G1547/G1546</f>
        <v>48.947968925562684</v>
      </c>
      <c r="P1547" s="9">
        <f>IF(MOD($B1547,$X$4)=0,$J1547*X$2,K1547)</f>
        <v>49.857059540391823</v>
      </c>
      <c r="Q1547" s="9">
        <f>IF(MOD($B1547,$X$4)=0,$J1547*Y$2,L1547)</f>
        <v>49.857059540391823</v>
      </c>
      <c r="R1547" s="9">
        <f>IF(MOD($B1547,$X$4)=0,$J1547*Z$2,M1547)</f>
        <v>49.857059540391823</v>
      </c>
      <c r="S1547" s="9">
        <f>IF(MOD($B1547,$X$4)=0,$J1547*AA$2,N1547)</f>
        <v>49.857059540391823</v>
      </c>
      <c r="T1547" s="9">
        <f>IF(MOD($B1547,$X$4)=0,$J1547*AB$2,O1547)</f>
        <v>49.857059540391823</v>
      </c>
      <c r="U1547" s="5" cm="1">
        <f t="array" ref="U1547">SUM(ABS(P1547:T1547/J1547-K1547:O1547/J1547))</f>
        <v>1.0459933303316737E-2</v>
      </c>
    </row>
    <row r="1548" spans="1:21" x14ac:dyDescent="0.25">
      <c r="A1548" s="7">
        <v>43153</v>
      </c>
      <c r="B1548" s="12">
        <v>1545</v>
      </c>
      <c r="C1548" s="8">
        <v>41.2430419921875</v>
      </c>
      <c r="D1548" s="8">
        <v>141.97692871093699</v>
      </c>
      <c r="E1548" s="8">
        <v>89.821159362792898</v>
      </c>
      <c r="F1548" s="8">
        <v>99.983924865722599</v>
      </c>
      <c r="G1548" s="8">
        <v>84.982711791992102</v>
      </c>
      <c r="H1548" s="10">
        <f t="shared" si="48"/>
        <v>1.0237956840536633E-2</v>
      </c>
      <c r="I1548" s="10">
        <f>(1+H1548)*(1-U1548*$X$5) - 1</f>
        <v>1.0171688372373699E-2</v>
      </c>
      <c r="J1548" s="8">
        <f t="shared" si="49"/>
        <v>251.83746982081209</v>
      </c>
      <c r="K1548" s="9">
        <f>P1547*C1548/C1547</f>
        <v>50.27381881906755</v>
      </c>
      <c r="L1548" s="9">
        <f>Q1547*D1548/D1547</f>
        <v>51.022966626374185</v>
      </c>
      <c r="M1548" s="9">
        <f>R1547*E1548/E1547</f>
        <v>50.23649680967376</v>
      </c>
      <c r="N1548" s="9">
        <f>S1547*F1548/F1547</f>
        <v>49.766178523033901</v>
      </c>
      <c r="O1548" s="9">
        <f>T1547*G1548/G1547</f>
        <v>50.538009042662672</v>
      </c>
      <c r="P1548" s="9">
        <f>IF(MOD($B1548,$X$4)=0,$J1548*X$2,K1548)</f>
        <v>50.367493964162421</v>
      </c>
      <c r="Q1548" s="9">
        <f>IF(MOD($B1548,$X$4)=0,$J1548*Y$2,L1548)</f>
        <v>50.367493964162421</v>
      </c>
      <c r="R1548" s="9">
        <f>IF(MOD($B1548,$X$4)=0,$J1548*Z$2,M1548)</f>
        <v>50.367493964162421</v>
      </c>
      <c r="S1548" s="9">
        <f>IF(MOD($B1548,$X$4)=0,$J1548*AA$2,N1548)</f>
        <v>50.367493964162421</v>
      </c>
      <c r="T1548" s="9">
        <f>IF(MOD($B1548,$X$4)=0,$J1548*AB$2,O1548)</f>
        <v>50.367493964162421</v>
      </c>
      <c r="U1548" s="5" cm="1">
        <f t="array" ref="U1548">SUM(ABS(P1548:T1548/J1548-K1548:O1548/J1548))</f>
        <v>6.5596890033857436E-3</v>
      </c>
    </row>
    <row r="1549" spans="1:21" x14ac:dyDescent="0.25">
      <c r="A1549" s="7">
        <v>43154</v>
      </c>
      <c r="B1549" s="12">
        <v>1546</v>
      </c>
      <c r="C1549" s="8">
        <v>41.960315704345703</v>
      </c>
      <c r="D1549" s="8">
        <v>145.149658203125</v>
      </c>
      <c r="E1549" s="8">
        <v>92.028076171875</v>
      </c>
      <c r="F1549" s="8">
        <v>102.01001739501901</v>
      </c>
      <c r="G1549" s="8">
        <v>85.092658996582003</v>
      </c>
      <c r="H1549" s="10">
        <f t="shared" si="48"/>
        <v>1.7173249492585585E-2</v>
      </c>
      <c r="I1549" s="10">
        <f>(1+H1549)*(1-U1549*$X$5) - 1</f>
        <v>1.7109731533268224E-2</v>
      </c>
      <c r="J1549" s="8">
        <f t="shared" si="49"/>
        <v>256.1623375216264</v>
      </c>
      <c r="K1549" s="9">
        <f>P1548*C1549/C1548</f>
        <v>51.243454553457077</v>
      </c>
      <c r="L1549" s="9">
        <f>Q1548*D1549/D1548</f>
        <v>51.493046087303888</v>
      </c>
      <c r="M1549" s="9">
        <f>R1548*E1549/E1548</f>
        <v>51.6050294162699</v>
      </c>
      <c r="N1549" s="9">
        <f>S1548*F1549/F1548</f>
        <v>51.388150068403398</v>
      </c>
      <c r="O1549" s="9">
        <f>T1548*G1549/G1548</f>
        <v>50.432657396192134</v>
      </c>
      <c r="P1549" s="9">
        <f>IF(MOD($B1549,$X$4)=0,$J1549*X$2,K1549)</f>
        <v>51.232467504325285</v>
      </c>
      <c r="Q1549" s="9">
        <f>IF(MOD($B1549,$X$4)=0,$J1549*Y$2,L1549)</f>
        <v>51.232467504325285</v>
      </c>
      <c r="R1549" s="9">
        <f>IF(MOD($B1549,$X$4)=0,$J1549*Z$2,M1549)</f>
        <v>51.232467504325285</v>
      </c>
      <c r="S1549" s="9">
        <f>IF(MOD($B1549,$X$4)=0,$J1549*AA$2,N1549)</f>
        <v>51.232467504325285</v>
      </c>
      <c r="T1549" s="9">
        <f>IF(MOD($B1549,$X$4)=0,$J1549*AB$2,O1549)</f>
        <v>51.232467504325285</v>
      </c>
      <c r="U1549" s="5" cm="1">
        <f t="array" ref="U1549">SUM(ABS(P1549:T1549/J1549-K1549:O1549/J1549))</f>
        <v>6.2445566032174049E-3</v>
      </c>
    </row>
    <row r="1550" spans="1:21" x14ac:dyDescent="0.25">
      <c r="A1550" s="7">
        <v>43157</v>
      </c>
      <c r="B1550" s="12">
        <v>1547</v>
      </c>
      <c r="C1550" s="8">
        <v>42.789962768554602</v>
      </c>
      <c r="D1550" s="8">
        <v>146.29360961914</v>
      </c>
      <c r="E1550" s="8">
        <v>93.670997619628906</v>
      </c>
      <c r="F1550" s="8">
        <v>103.27960205078099</v>
      </c>
      <c r="G1550" s="8">
        <v>85.303337097167898</v>
      </c>
      <c r="H1550" s="10">
        <f t="shared" si="48"/>
        <v>1.2085463206739755E-2</v>
      </c>
      <c r="I1550" s="10">
        <f>(1+H1550)*(1-U1550*$X$5) - 1</f>
        <v>1.2030207711764218E-2</v>
      </c>
      <c r="J1550" s="8">
        <f t="shared" si="49"/>
        <v>259.25817802669644</v>
      </c>
      <c r="K1550" s="9">
        <f>P1549*C1550/C1549</f>
        <v>52.245445255890175</v>
      </c>
      <c r="L1550" s="9">
        <f>Q1549*D1550/D1549</f>
        <v>51.636240096510789</v>
      </c>
      <c r="M1550" s="9">
        <f>R1549*E1550/E1549</f>
        <v>52.147089684702181</v>
      </c>
      <c r="N1550" s="9">
        <f>S1549*F1550/F1549</f>
        <v>51.870090713117051</v>
      </c>
      <c r="O1550" s="9">
        <f>T1549*G1550/G1549</f>
        <v>51.359312276476231</v>
      </c>
      <c r="P1550" s="9">
        <f>IF(MOD($B1550,$X$4)=0,$J1550*X$2,K1550)</f>
        <v>51.85163560533929</v>
      </c>
      <c r="Q1550" s="9">
        <f>IF(MOD($B1550,$X$4)=0,$J1550*Y$2,L1550)</f>
        <v>51.85163560533929</v>
      </c>
      <c r="R1550" s="9">
        <f>IF(MOD($B1550,$X$4)=0,$J1550*Z$2,M1550)</f>
        <v>51.85163560533929</v>
      </c>
      <c r="S1550" s="9">
        <f>IF(MOD($B1550,$X$4)=0,$J1550*AA$2,N1550)</f>
        <v>51.85163560533929</v>
      </c>
      <c r="T1550" s="9">
        <f>IF(MOD($B1550,$X$4)=0,$J1550*AB$2,O1550)</f>
        <v>51.85163560533929</v>
      </c>
      <c r="U1550" s="5" cm="1">
        <f t="array" ref="U1550">SUM(ABS(P1550:T1550/J1550-K1550:O1550/J1550))</f>
        <v>5.4595680882912889E-3</v>
      </c>
    </row>
    <row r="1551" spans="1:21" x14ac:dyDescent="0.25">
      <c r="A1551" s="7">
        <v>43158</v>
      </c>
      <c r="B1551" s="12">
        <v>1548</v>
      </c>
      <c r="C1551" s="8">
        <v>42.651294708251903</v>
      </c>
      <c r="D1551" s="8">
        <v>144.12188720703099</v>
      </c>
      <c r="E1551" s="8">
        <v>92.861793518066406</v>
      </c>
      <c r="F1551" s="8">
        <v>102.053489685058</v>
      </c>
      <c r="G1551" s="8">
        <v>83.837654113769503</v>
      </c>
      <c r="H1551" s="10">
        <f t="shared" si="48"/>
        <v>-1.1155640907790976E-2</v>
      </c>
      <c r="I1551" s="10">
        <f>(1+H1551)*(1-U1551*$X$5) - 1</f>
        <v>-1.1197368202285118E-2</v>
      </c>
      <c r="J1551" s="8">
        <f t="shared" si="49"/>
        <v>256.36598689022247</v>
      </c>
      <c r="K1551" s="9">
        <f>P1550*C1551/C1550</f>
        <v>51.683601672432978</v>
      </c>
      <c r="L1551" s="9">
        <f>Q1550*D1551/D1550</f>
        <v>51.081900280318699</v>
      </c>
      <c r="M1551" s="9">
        <f>R1550*E1551/E1550</f>
        <v>51.40370020088308</v>
      </c>
      <c r="N1551" s="9">
        <f>S1550*F1551/F1550</f>
        <v>51.236064569662659</v>
      </c>
      <c r="O1551" s="9">
        <f>T1550*G1551/G1550</f>
        <v>50.960720166925064</v>
      </c>
      <c r="P1551" s="9">
        <f>IF(MOD($B1551,$X$4)=0,$J1551*X$2,K1551)</f>
        <v>51.2731973780445</v>
      </c>
      <c r="Q1551" s="9">
        <f>IF(MOD($B1551,$X$4)=0,$J1551*Y$2,L1551)</f>
        <v>51.2731973780445</v>
      </c>
      <c r="R1551" s="9">
        <f>IF(MOD($B1551,$X$4)=0,$J1551*Z$2,M1551)</f>
        <v>51.2731973780445</v>
      </c>
      <c r="S1551" s="9">
        <f>IF(MOD($B1551,$X$4)=0,$J1551*AA$2,N1551)</f>
        <v>51.2731973780445</v>
      </c>
      <c r="T1551" s="9">
        <f>IF(MOD($B1551,$X$4)=0,$J1551*AB$2,O1551)</f>
        <v>51.2731973780445</v>
      </c>
      <c r="U1551" s="5" cm="1">
        <f t="array" ref="U1551">SUM(ABS(P1551:T1551/J1551-K1551:O1551/J1551))</f>
        <v>4.2198040683040228E-3</v>
      </c>
    </row>
    <row r="1552" spans="1:21" x14ac:dyDescent="0.25">
      <c r="A1552" s="7">
        <v>43159</v>
      </c>
      <c r="B1552" s="12">
        <v>1549</v>
      </c>
      <c r="C1552" s="8">
        <v>42.586727142333899</v>
      </c>
      <c r="D1552" s="8">
        <v>138.19647216796801</v>
      </c>
      <c r="E1552" s="8">
        <v>91.480438232421804</v>
      </c>
      <c r="F1552" s="8">
        <v>100.43609619140599</v>
      </c>
      <c r="G1552" s="8">
        <v>82.454406738281193</v>
      </c>
      <c r="H1552" s="10">
        <f t="shared" si="48"/>
        <v>-1.7970151578360904E-2</v>
      </c>
      <c r="I1552" s="10">
        <f>(1+H1552)*(1-U1552*$X$5) - 1</f>
        <v>-1.8062726632569026E-2</v>
      </c>
      <c r="J1552" s="8">
        <f t="shared" si="49"/>
        <v>251.75905124626908</v>
      </c>
      <c r="K1552" s="9">
        <f>P1551*C1552/C1551</f>
        <v>51.195577564292563</v>
      </c>
      <c r="L1552" s="9">
        <f>Q1551*D1552/D1551</f>
        <v>49.165155492579323</v>
      </c>
      <c r="M1552" s="9">
        <f>R1551*E1552/E1551</f>
        <v>50.510488630702881</v>
      </c>
      <c r="N1552" s="9">
        <f>S1551*F1552/F1551</f>
        <v>50.460594731198157</v>
      </c>
      <c r="O1552" s="9">
        <f>T1551*G1552/G1551</f>
        <v>50.427234827496164</v>
      </c>
      <c r="P1552" s="9">
        <f>IF(MOD($B1552,$X$4)=0,$J1552*X$2,K1552)</f>
        <v>50.351810249253816</v>
      </c>
      <c r="Q1552" s="9">
        <f>IF(MOD($B1552,$X$4)=0,$J1552*Y$2,L1552)</f>
        <v>50.351810249253816</v>
      </c>
      <c r="R1552" s="9">
        <f>IF(MOD($B1552,$X$4)=0,$J1552*Z$2,M1552)</f>
        <v>50.351810249253816</v>
      </c>
      <c r="S1552" s="9">
        <f>IF(MOD($B1552,$X$4)=0,$J1552*AA$2,N1552)</f>
        <v>50.351810249253816</v>
      </c>
      <c r="T1552" s="9">
        <f>IF(MOD($B1552,$X$4)=0,$J1552*AB$2,O1552)</f>
        <v>50.351810249253816</v>
      </c>
      <c r="U1552" s="5" cm="1">
        <f t="array" ref="U1552">SUM(ABS(P1552:T1552/J1552-K1552:O1552/J1552))</f>
        <v>9.4269083935632769E-3</v>
      </c>
    </row>
    <row r="1553" spans="1:21" x14ac:dyDescent="0.25">
      <c r="A1553" s="7">
        <v>43160</v>
      </c>
      <c r="B1553" s="12">
        <v>1550</v>
      </c>
      <c r="C1553" s="8">
        <v>41.840774536132798</v>
      </c>
      <c r="D1553" s="8">
        <v>134.264068603515</v>
      </c>
      <c r="E1553" s="8">
        <v>91.578536987304602</v>
      </c>
      <c r="F1553" s="8">
        <v>98.636062622070298</v>
      </c>
      <c r="G1553" s="8">
        <v>81.602455139160099</v>
      </c>
      <c r="H1553" s="10">
        <f t="shared" si="48"/>
        <v>-1.4630695051973674E-2</v>
      </c>
      <c r="I1553" s="10">
        <f>(1+H1553)*(1-U1553*$X$5) - 1</f>
        <v>-1.4710700414762634E-2</v>
      </c>
      <c r="J1553" s="8">
        <f t="shared" si="49"/>
        <v>248.07564134091069</v>
      </c>
      <c r="K1553" s="9">
        <f>P1552*C1553/C1552</f>
        <v>49.469843810348088</v>
      </c>
      <c r="L1553" s="9">
        <f>Q1552*D1553/D1552</f>
        <v>48.919041127187022</v>
      </c>
      <c r="M1553" s="9">
        <f>R1552*E1553/E1552</f>
        <v>50.405804851673601</v>
      </c>
      <c r="N1553" s="9">
        <f>S1552*F1553/F1552</f>
        <v>49.449396155492636</v>
      </c>
      <c r="O1553" s="9">
        <f>T1552*G1553/G1552</f>
        <v>49.831555396209346</v>
      </c>
      <c r="P1553" s="9">
        <f>IF(MOD($B1553,$X$4)=0,$J1553*X$2,K1553)</f>
        <v>49.61512826818214</v>
      </c>
      <c r="Q1553" s="9">
        <f>IF(MOD($B1553,$X$4)=0,$J1553*Y$2,L1553)</f>
        <v>49.61512826818214</v>
      </c>
      <c r="R1553" s="9">
        <f>IF(MOD($B1553,$X$4)=0,$J1553*Z$2,M1553)</f>
        <v>49.61512826818214</v>
      </c>
      <c r="S1553" s="9">
        <f>IF(MOD($B1553,$X$4)=0,$J1553*AA$2,N1553)</f>
        <v>49.61512826818214</v>
      </c>
      <c r="T1553" s="9">
        <f>IF(MOD($B1553,$X$4)=0,$J1553*AB$2,O1553)</f>
        <v>49.61512826818214</v>
      </c>
      <c r="U1553" s="5" cm="1">
        <f t="array" ref="U1553">SUM(ABS(P1553:T1553/J1553-K1553:O1553/J1553))</f>
        <v>8.1193276863058828E-3</v>
      </c>
    </row>
    <row r="1554" spans="1:21" x14ac:dyDescent="0.25">
      <c r="A1554" s="7">
        <v>43161</v>
      </c>
      <c r="B1554" s="12">
        <v>1551</v>
      </c>
      <c r="C1554" s="8">
        <v>42.130073547363203</v>
      </c>
      <c r="D1554" s="8">
        <v>130.82328796386699</v>
      </c>
      <c r="E1554" s="8">
        <v>91.251556396484304</v>
      </c>
      <c r="F1554" s="8">
        <v>98.5404052734375</v>
      </c>
      <c r="G1554" s="8">
        <v>81.3184814453125</v>
      </c>
      <c r="H1554" s="10">
        <f t="shared" si="48"/>
        <v>-5.3465881658534276E-3</v>
      </c>
      <c r="I1554" s="10">
        <f>(1+H1554)*(1-U1554*$X$5) - 1</f>
        <v>-5.4277096747626929E-3</v>
      </c>
      <c r="J1554" s="8">
        <f t="shared" si="49"/>
        <v>246.74928305268088</v>
      </c>
      <c r="K1554" s="9">
        <f>P1553*C1554/C1553</f>
        <v>49.958181371505056</v>
      </c>
      <c r="L1554" s="9">
        <f>Q1553*D1554/D1553</f>
        <v>48.343643093075919</v>
      </c>
      <c r="M1554" s="9">
        <f>R1553*E1554/E1553</f>
        <v>49.43797776448929</v>
      </c>
      <c r="N1554" s="9">
        <f>S1553*F1554/F1553</f>
        <v>49.567011468950248</v>
      </c>
      <c r="O1554" s="9">
        <f>T1553*G1554/G1553</f>
        <v>49.442469354660346</v>
      </c>
      <c r="P1554" s="9">
        <f>IF(MOD($B1554,$X$4)=0,$J1554*X$2,K1554)</f>
        <v>49.349856610536179</v>
      </c>
      <c r="Q1554" s="9">
        <f>IF(MOD($B1554,$X$4)=0,$J1554*Y$2,L1554)</f>
        <v>49.349856610536179</v>
      </c>
      <c r="R1554" s="9">
        <f>IF(MOD($B1554,$X$4)=0,$J1554*Z$2,M1554)</f>
        <v>49.349856610536179</v>
      </c>
      <c r="S1554" s="9">
        <f>IF(MOD($B1554,$X$4)=0,$J1554*AA$2,N1554)</f>
        <v>49.349856610536179</v>
      </c>
      <c r="T1554" s="9">
        <f>IF(MOD($B1554,$X$4)=0,$J1554*AB$2,O1554)</f>
        <v>49.349856610536179</v>
      </c>
      <c r="U1554" s="5" cm="1">
        <f t="array" ref="U1554">SUM(ABS(P1554:T1554/J1554-K1554:O1554/J1554))</f>
        <v>8.1557563613703921E-3</v>
      </c>
    </row>
    <row r="1555" spans="1:21" x14ac:dyDescent="0.25">
      <c r="A1555" s="7">
        <v>43164</v>
      </c>
      <c r="B1555" s="12">
        <v>1552</v>
      </c>
      <c r="C1555" s="8">
        <v>42.275917053222599</v>
      </c>
      <c r="D1555" s="8">
        <v>135.05949401855401</v>
      </c>
      <c r="E1555" s="8">
        <v>92.485801696777301</v>
      </c>
      <c r="F1555" s="8">
        <v>100.05348205566401</v>
      </c>
      <c r="G1555" s="8">
        <v>82.426933288574205</v>
      </c>
      <c r="H1555" s="10">
        <f t="shared" si="48"/>
        <v>1.5670900432463775E-2</v>
      </c>
      <c r="I1555" s="10">
        <f>(1+H1555)*(1-U1555*$X$5) - 1</f>
        <v>1.5604059509298551E-2</v>
      </c>
      <c r="J1555" s="8">
        <f t="shared" si="49"/>
        <v>250.61606649918124</v>
      </c>
      <c r="K1555" s="9">
        <f>P1554*C1555/C1554</f>
        <v>49.520693153075037</v>
      </c>
      <c r="L1555" s="9">
        <f>Q1554*D1555/D1554</f>
        <v>50.947860793317687</v>
      </c>
      <c r="M1555" s="9">
        <f>R1554*E1555/E1554</f>
        <v>50.017350196366507</v>
      </c>
      <c r="N1555" s="9">
        <f>S1554*F1555/F1554</f>
        <v>50.107618079411907</v>
      </c>
      <c r="O1555" s="9">
        <f>T1554*G1555/G1554</f>
        <v>50.022544277010091</v>
      </c>
      <c r="P1555" s="9">
        <f>IF(MOD($B1555,$X$4)=0,$J1555*X$2,K1555)</f>
        <v>50.123213299836252</v>
      </c>
      <c r="Q1555" s="9">
        <f>IF(MOD($B1555,$X$4)=0,$J1555*Y$2,L1555)</f>
        <v>50.123213299836252</v>
      </c>
      <c r="R1555" s="9">
        <f>IF(MOD($B1555,$X$4)=0,$J1555*Z$2,M1555)</f>
        <v>50.123213299836252</v>
      </c>
      <c r="S1555" s="9">
        <f>IF(MOD($B1555,$X$4)=0,$J1555*AA$2,N1555)</f>
        <v>50.123213299836252</v>
      </c>
      <c r="T1555" s="9">
        <f>IF(MOD($B1555,$X$4)=0,$J1555*AB$2,O1555)</f>
        <v>50.123213299836252</v>
      </c>
      <c r="U1555" s="5" cm="1">
        <f t="array" ref="U1555">SUM(ABS(P1555:T1555/J1555-K1555:O1555/J1555))</f>
        <v>6.5809627052313968E-3</v>
      </c>
    </row>
    <row r="1556" spans="1:21" x14ac:dyDescent="0.25">
      <c r="A1556" s="7">
        <v>43165</v>
      </c>
      <c r="B1556" s="12">
        <v>1553</v>
      </c>
      <c r="C1556" s="8">
        <v>42.240058898925703</v>
      </c>
      <c r="D1556" s="8">
        <v>137.41000366210901</v>
      </c>
      <c r="E1556" s="8">
        <v>92.894500732421804</v>
      </c>
      <c r="F1556" s="8">
        <v>100.140419006347</v>
      </c>
      <c r="G1556" s="8">
        <v>81.584136962890597</v>
      </c>
      <c r="H1556" s="10">
        <f t="shared" si="48"/>
        <v>2.323700368759507E-3</v>
      </c>
      <c r="I1556" s="10">
        <f>(1+H1556)*(1-U1556*$X$5) - 1</f>
        <v>2.254999735173735E-3</v>
      </c>
      <c r="J1556" s="8">
        <f t="shared" si="49"/>
        <v>251.19842314532244</v>
      </c>
      <c r="K1556" s="9">
        <f>P1555*C1556/C1555</f>
        <v>50.080699120567253</v>
      </c>
      <c r="L1556" s="9">
        <f>Q1555*D1556/D1555</f>
        <v>50.99553328802638</v>
      </c>
      <c r="M1556" s="9">
        <f>R1555*E1556/E1555</f>
        <v>50.344710097865956</v>
      </c>
      <c r="N1556" s="9">
        <f>S1555*F1556/F1555</f>
        <v>50.166765600397831</v>
      </c>
      <c r="O1556" s="9">
        <f>T1555*G1556/G1555</f>
        <v>49.61071503846501</v>
      </c>
      <c r="P1556" s="9">
        <f>IF(MOD($B1556,$X$4)=0,$J1556*X$2,K1556)</f>
        <v>50.239684629064492</v>
      </c>
      <c r="Q1556" s="9">
        <f>IF(MOD($B1556,$X$4)=0,$J1556*Y$2,L1556)</f>
        <v>50.239684629064492</v>
      </c>
      <c r="R1556" s="9">
        <f>IF(MOD($B1556,$X$4)=0,$J1556*Z$2,M1556)</f>
        <v>50.239684629064492</v>
      </c>
      <c r="S1556" s="9">
        <f>IF(MOD($B1556,$X$4)=0,$J1556*AA$2,N1556)</f>
        <v>50.239684629064492</v>
      </c>
      <c r="T1556" s="9">
        <f>IF(MOD($B1556,$X$4)=0,$J1556*AB$2,O1556)</f>
        <v>50.239684629064492</v>
      </c>
      <c r="U1556" s="5" cm="1">
        <f t="array" ref="U1556">SUM(ABS(P1556:T1556/J1556-K1556:O1556/J1556))</f>
        <v>6.8541363992984383E-3</v>
      </c>
    </row>
    <row r="1557" spans="1:21" x14ac:dyDescent="0.25">
      <c r="A1557" s="7">
        <v>43166</v>
      </c>
      <c r="B1557" s="12">
        <v>1554</v>
      </c>
      <c r="C1557" s="8">
        <v>41.847946166992102</v>
      </c>
      <c r="D1557" s="8">
        <v>135.40803527832</v>
      </c>
      <c r="E1557" s="8">
        <v>93.049797058105398</v>
      </c>
      <c r="F1557" s="8">
        <v>99.766517639160099</v>
      </c>
      <c r="G1557" s="8">
        <v>80.374954223632798</v>
      </c>
      <c r="H1557" s="10">
        <f t="shared" si="48"/>
        <v>-8.1471166820393792E-3</v>
      </c>
      <c r="I1557" s="10">
        <f>(1+H1557)*(1-U1557*$X$5) - 1</f>
        <v>-8.2040455300955717E-3</v>
      </c>
      <c r="J1557" s="8">
        <f t="shared" si="49"/>
        <v>249.15188028161319</v>
      </c>
      <c r="K1557" s="9">
        <f>P1556*C1557/C1556</f>
        <v>49.773311700027541</v>
      </c>
      <c r="L1557" s="9">
        <f>Q1556*D1557/D1556</f>
        <v>49.507727292928763</v>
      </c>
      <c r="M1557" s="9">
        <f>R1556*E1557/E1556</f>
        <v>50.323672791602441</v>
      </c>
      <c r="N1557" s="9">
        <f>S1556*F1557/F1556</f>
        <v>50.052101164203464</v>
      </c>
      <c r="O1557" s="9">
        <f>T1556*G1557/G1556</f>
        <v>49.495067332850986</v>
      </c>
      <c r="P1557" s="9">
        <f>IF(MOD($B1557,$X$4)=0,$J1557*X$2,K1557)</f>
        <v>49.830376056322642</v>
      </c>
      <c r="Q1557" s="9">
        <f>IF(MOD($B1557,$X$4)=0,$J1557*Y$2,L1557)</f>
        <v>49.830376056322642</v>
      </c>
      <c r="R1557" s="9">
        <f>IF(MOD($B1557,$X$4)=0,$J1557*Z$2,M1557)</f>
        <v>49.830376056322642</v>
      </c>
      <c r="S1557" s="9">
        <f>IF(MOD($B1557,$X$4)=0,$J1557*AA$2,N1557)</f>
        <v>49.830376056322642</v>
      </c>
      <c r="T1557" s="9">
        <f>IF(MOD($B1557,$X$4)=0,$J1557*AB$2,O1557)</f>
        <v>49.830376056322642</v>
      </c>
      <c r="U1557" s="5" cm="1">
        <f t="array" ref="U1557">SUM(ABS(P1557:T1557/J1557-K1557:O1557/J1557))</f>
        <v>5.7396463743516479E-3</v>
      </c>
    </row>
    <row r="1558" spans="1:21" x14ac:dyDescent="0.25">
      <c r="A1558" s="7">
        <v>43167</v>
      </c>
      <c r="B1558" s="12">
        <v>1555</v>
      </c>
      <c r="C1558" s="8">
        <v>42.304607391357401</v>
      </c>
      <c r="D1558" s="8">
        <v>137.26702880859301</v>
      </c>
      <c r="E1558" s="8">
        <v>92.649284362792898</v>
      </c>
      <c r="F1558" s="8">
        <v>99.775207519531193</v>
      </c>
      <c r="G1558" s="8">
        <v>81.020004272460895</v>
      </c>
      <c r="H1558" s="10">
        <f t="shared" si="48"/>
        <v>5.689909890430167E-3</v>
      </c>
      <c r="I1558" s="10">
        <f>(1+H1558)*(1-U1558*$X$5) - 1</f>
        <v>5.6275218864605403E-3</v>
      </c>
      <c r="J1558" s="8">
        <f t="shared" si="49"/>
        <v>250.5695320294468</v>
      </c>
      <c r="K1558" s="9">
        <f>P1557*C1558/C1557</f>
        <v>50.374144690741609</v>
      </c>
      <c r="L1558" s="9">
        <f>Q1557*D1558/D1557</f>
        <v>50.51448868309086</v>
      </c>
      <c r="M1558" s="9">
        <f>R1557*E1558/E1557</f>
        <v>49.615891996671323</v>
      </c>
      <c r="N1558" s="9">
        <f>S1557*F1558/F1557</f>
        <v>49.834716390304656</v>
      </c>
      <c r="O1558" s="9">
        <f>T1557*G1558/G1557</f>
        <v>50.230290268638328</v>
      </c>
      <c r="P1558" s="9">
        <f>IF(MOD($B1558,$X$4)=0,$J1558*X$2,K1558)</f>
        <v>50.113906405889367</v>
      </c>
      <c r="Q1558" s="9">
        <f>IF(MOD($B1558,$X$4)=0,$J1558*Y$2,L1558)</f>
        <v>50.113906405889367</v>
      </c>
      <c r="R1558" s="9">
        <f>IF(MOD($B1558,$X$4)=0,$J1558*Z$2,M1558)</f>
        <v>50.113906405889367</v>
      </c>
      <c r="S1558" s="9">
        <f>IF(MOD($B1558,$X$4)=0,$J1558*AA$2,N1558)</f>
        <v>50.113906405889367</v>
      </c>
      <c r="T1558" s="9">
        <f>IF(MOD($B1558,$X$4)=0,$J1558*AB$2,O1558)</f>
        <v>50.113906405889367</v>
      </c>
      <c r="U1558" s="5" cm="1">
        <f t="array" ref="U1558">SUM(ABS(P1558:T1558/J1558-K1558:O1558/J1558))</f>
        <v>6.2035030237546085E-3</v>
      </c>
    </row>
    <row r="1559" spans="1:21" x14ac:dyDescent="0.25">
      <c r="A1559" s="7">
        <v>43168</v>
      </c>
      <c r="B1559" s="12">
        <v>1556</v>
      </c>
      <c r="C1559" s="8">
        <v>43.031436920166001</v>
      </c>
      <c r="D1559" s="8">
        <v>141.43177795410099</v>
      </c>
      <c r="E1559" s="8">
        <v>95.812492370605398</v>
      </c>
      <c r="F1559" s="8">
        <v>102.644805908203</v>
      </c>
      <c r="G1559" s="8">
        <v>81.757240295410099</v>
      </c>
      <c r="H1559" s="10">
        <f t="shared" si="48"/>
        <v>2.3904632328903608E-2</v>
      </c>
      <c r="I1559" s="10">
        <f>(1+H1559)*(1-U1559*$X$5) - 1</f>
        <v>2.3818516437672299E-2</v>
      </c>
      <c r="J1559" s="8">
        <f t="shared" si="49"/>
        <v>256.55930456543615</v>
      </c>
      <c r="K1559" s="9">
        <f>P1558*C1559/C1558</f>
        <v>50.974906406262662</v>
      </c>
      <c r="L1559" s="9">
        <f>Q1558*D1559/D1558</f>
        <v>51.634386966250482</v>
      </c>
      <c r="M1559" s="9">
        <f>R1558*E1559/E1558</f>
        <v>51.824882493142724</v>
      </c>
      <c r="N1559" s="9">
        <f>S1558*F1559/F1558</f>
        <v>51.555214208173204</v>
      </c>
      <c r="O1559" s="9">
        <f>T1558*G1559/G1558</f>
        <v>50.569914491607086</v>
      </c>
      <c r="P1559" s="9">
        <f>IF(MOD($B1559,$X$4)=0,$J1559*X$2,K1559)</f>
        <v>51.31186091308723</v>
      </c>
      <c r="Q1559" s="9">
        <f>IF(MOD($B1559,$X$4)=0,$J1559*Y$2,L1559)</f>
        <v>51.31186091308723</v>
      </c>
      <c r="R1559" s="9">
        <f>IF(MOD($B1559,$X$4)=0,$J1559*Z$2,M1559)</f>
        <v>51.31186091308723</v>
      </c>
      <c r="S1559" s="9">
        <f>IF(MOD($B1559,$X$4)=0,$J1559*AA$2,N1559)</f>
        <v>51.31186091308723</v>
      </c>
      <c r="T1559" s="9">
        <f>IF(MOD($B1559,$X$4)=0,$J1559*AB$2,O1559)</f>
        <v>51.31186091308723</v>
      </c>
      <c r="U1559" s="5" cm="1">
        <f t="array" ref="U1559">SUM(ABS(P1559:T1559/J1559-K1559:O1559/J1559))</f>
        <v>8.4105382974292708E-3</v>
      </c>
    </row>
    <row r="1560" spans="1:21" x14ac:dyDescent="0.25">
      <c r="A1560" s="7">
        <v>43171</v>
      </c>
      <c r="B1560" s="12">
        <v>1557</v>
      </c>
      <c r="C1560" s="8">
        <v>43.447456359863203</v>
      </c>
      <c r="D1560" s="8">
        <v>138.08026123046801</v>
      </c>
      <c r="E1560" s="8">
        <v>95.461036682128906</v>
      </c>
      <c r="F1560" s="8">
        <v>102.31438446044901</v>
      </c>
      <c r="G1560" s="8">
        <v>81.158241271972599</v>
      </c>
      <c r="H1560" s="10">
        <f t="shared" si="48"/>
        <v>-5.6486093919261293E-3</v>
      </c>
      <c r="I1560" s="10">
        <f>(1+H1560)*(1-U1560*$X$5) - 1</f>
        <v>-5.7275149648701174E-3</v>
      </c>
      <c r="J1560" s="8">
        <f t="shared" si="49"/>
        <v>255.11010126808179</v>
      </c>
      <c r="K1560" s="9">
        <f>P1559*C1560/C1559</f>
        <v>51.8079338577692</v>
      </c>
      <c r="L1560" s="9">
        <f>Q1559*D1560/D1559</f>
        <v>50.095920885615101</v>
      </c>
      <c r="M1560" s="9">
        <f>R1559*E1560/E1559</f>
        <v>51.123640724278616</v>
      </c>
      <c r="N1560" s="9">
        <f>S1559*F1560/F1559</f>
        <v>51.146684124843155</v>
      </c>
      <c r="O1560" s="9">
        <f>T1559*G1560/G1559</f>
        <v>50.935921675575749</v>
      </c>
      <c r="P1560" s="9">
        <f>IF(MOD($B1560,$X$4)=0,$J1560*X$2,K1560)</f>
        <v>51.022020253616361</v>
      </c>
      <c r="Q1560" s="9">
        <f>IF(MOD($B1560,$X$4)=0,$J1560*Y$2,L1560)</f>
        <v>51.022020253616361</v>
      </c>
      <c r="R1560" s="9">
        <f>IF(MOD($B1560,$X$4)=0,$J1560*Z$2,M1560)</f>
        <v>51.022020253616361</v>
      </c>
      <c r="S1560" s="9">
        <f>IF(MOD($B1560,$X$4)=0,$J1560*AA$2,N1560)</f>
        <v>51.022020253616361</v>
      </c>
      <c r="T1560" s="9">
        <f>IF(MOD($B1560,$X$4)=0,$J1560*AB$2,O1560)</f>
        <v>51.022020253616361</v>
      </c>
      <c r="U1560" s="5" cm="1">
        <f t="array" ref="U1560">SUM(ABS(P1560:T1560/J1560-K1560:O1560/J1560))</f>
        <v>7.9353811629608029E-3</v>
      </c>
    </row>
    <row r="1561" spans="1:21" x14ac:dyDescent="0.25">
      <c r="A1561" s="7">
        <v>43172</v>
      </c>
      <c r="B1561" s="12">
        <v>1558</v>
      </c>
      <c r="C1561" s="8">
        <v>43.029041290283203</v>
      </c>
      <c r="D1561" s="8">
        <v>137.35636901855401</v>
      </c>
      <c r="E1561" s="8">
        <v>95.191299438476506</v>
      </c>
      <c r="F1561" s="8">
        <v>101.088264465332</v>
      </c>
      <c r="G1561" s="8">
        <v>81.370208740234304</v>
      </c>
      <c r="H1561" s="10">
        <f t="shared" si="48"/>
        <v>-5.414122136650823E-3</v>
      </c>
      <c r="I1561" s="10">
        <f>(1+H1561)*(1-U1561*$X$5) - 1</f>
        <v>-5.4572660291444253E-3</v>
      </c>
      <c r="J1561" s="8">
        <f t="shared" si="49"/>
        <v>253.72890402152305</v>
      </c>
      <c r="K1561" s="9">
        <f>P1560*C1561/C1560</f>
        <v>50.530659333020537</v>
      </c>
      <c r="L1561" s="9">
        <f>Q1560*D1561/D1560</f>
        <v>50.754534931901446</v>
      </c>
      <c r="M1561" s="9">
        <f>R1560*E1561/E1560</f>
        <v>50.877851076461759</v>
      </c>
      <c r="N1561" s="9">
        <f>S1560*F1561/F1560</f>
        <v>50.410580136431214</v>
      </c>
      <c r="O1561" s="9">
        <f>T1560*G1561/G1560</f>
        <v>51.155278543708114</v>
      </c>
      <c r="P1561" s="9">
        <f>IF(MOD($B1561,$X$4)=0,$J1561*X$2,K1561)</f>
        <v>50.745780804304616</v>
      </c>
      <c r="Q1561" s="9">
        <f>IF(MOD($B1561,$X$4)=0,$J1561*Y$2,L1561)</f>
        <v>50.745780804304616</v>
      </c>
      <c r="R1561" s="9">
        <f>IF(MOD($B1561,$X$4)=0,$J1561*Z$2,M1561)</f>
        <v>50.745780804304616</v>
      </c>
      <c r="S1561" s="9">
        <f>IF(MOD($B1561,$X$4)=0,$J1561*AA$2,N1561)</f>
        <v>50.745780804304616</v>
      </c>
      <c r="T1561" s="9">
        <f>IF(MOD($B1561,$X$4)=0,$J1561*AB$2,O1561)</f>
        <v>50.745780804304616</v>
      </c>
      <c r="U1561" s="5" cm="1">
        <f t="array" ref="U1561">SUM(ABS(P1561:T1561/J1561-K1561:O1561/J1561))</f>
        <v>4.3378750346141082E-3</v>
      </c>
    </row>
    <row r="1562" spans="1:21" x14ac:dyDescent="0.25">
      <c r="A1562" s="7">
        <v>43173</v>
      </c>
      <c r="B1562" s="12">
        <v>1559</v>
      </c>
      <c r="C1562" s="8">
        <v>42.663242340087798</v>
      </c>
      <c r="D1562" s="8">
        <v>136.32853698730401</v>
      </c>
      <c r="E1562" s="8">
        <v>94.104209899902301</v>
      </c>
      <c r="F1562" s="8">
        <v>99.957824707031193</v>
      </c>
      <c r="G1562" s="8">
        <v>80.789619445800696</v>
      </c>
      <c r="H1562" s="10">
        <f t="shared" si="48"/>
        <v>-9.1444158261930752E-3</v>
      </c>
      <c r="I1562" s="10">
        <f>(1+H1562)*(1-U1562*$X$5) - 1</f>
        <v>-9.1616715063627119E-3</v>
      </c>
      <c r="J1562" s="8">
        <f t="shared" si="49"/>
        <v>251.40870141602602</v>
      </c>
      <c r="K1562" s="9">
        <f>P1561*C1562/C1561</f>
        <v>50.31438022487194</v>
      </c>
      <c r="L1562" s="9">
        <f>Q1561*D1562/D1561</f>
        <v>50.366052224304006</v>
      </c>
      <c r="M1562" s="9">
        <f>R1561*E1562/E1561</f>
        <v>50.16626137590567</v>
      </c>
      <c r="N1562" s="9">
        <f>S1561*F1562/F1561</f>
        <v>50.178305949625738</v>
      </c>
      <c r="O1562" s="9">
        <f>T1561*G1562/G1561</f>
        <v>50.383701641318694</v>
      </c>
      <c r="P1562" s="9">
        <f>IF(MOD($B1562,$X$4)=0,$J1562*X$2,K1562)</f>
        <v>50.28174028320521</v>
      </c>
      <c r="Q1562" s="9">
        <f>IF(MOD($B1562,$X$4)=0,$J1562*Y$2,L1562)</f>
        <v>50.28174028320521</v>
      </c>
      <c r="R1562" s="9">
        <f>IF(MOD($B1562,$X$4)=0,$J1562*Z$2,M1562)</f>
        <v>50.28174028320521</v>
      </c>
      <c r="S1562" s="9">
        <f>IF(MOD($B1562,$X$4)=0,$J1562*AA$2,N1562)</f>
        <v>50.28174028320521</v>
      </c>
      <c r="T1562" s="9">
        <f>IF(MOD($B1562,$X$4)=0,$J1562*AB$2,O1562)</f>
        <v>50.28174028320521</v>
      </c>
      <c r="U1562" s="5" cm="1">
        <f t="array" ref="U1562">SUM(ABS(P1562:T1562/J1562-K1562:O1562/J1562))</f>
        <v>1.741492952678364E-3</v>
      </c>
    </row>
    <row r="1563" spans="1:21" x14ac:dyDescent="0.25">
      <c r="A1563" s="7">
        <v>43174</v>
      </c>
      <c r="B1563" s="12">
        <v>1560</v>
      </c>
      <c r="C1563" s="8">
        <v>42.713447570800703</v>
      </c>
      <c r="D1563" s="8">
        <v>138.14283752441401</v>
      </c>
      <c r="E1563" s="8">
        <v>94.472030639648395</v>
      </c>
      <c r="F1563" s="8">
        <v>100.209983825683</v>
      </c>
      <c r="G1563" s="8">
        <v>80.642189025878906</v>
      </c>
      <c r="H1563" s="10">
        <f t="shared" si="48"/>
        <v>3.8183031613727714E-3</v>
      </c>
      <c r="I1563" s="10">
        <f>(1+H1563)*(1-U1563*$X$5) - 1</f>
        <v>3.7799817886734477E-3</v>
      </c>
      <c r="J1563" s="8">
        <f t="shared" si="49"/>
        <v>252.36865605543943</v>
      </c>
      <c r="K1563" s="9">
        <f>P1562*C1563/C1562</f>
        <v>50.340910806426145</v>
      </c>
      <c r="L1563" s="9">
        <f>Q1562*D1563/D1562</f>
        <v>50.950904571318567</v>
      </c>
      <c r="M1563" s="9">
        <f>R1562*E1563/E1562</f>
        <v>50.47827417819633</v>
      </c>
      <c r="N1563" s="9">
        <f>S1562*F1563/F1562</f>
        <v>50.408583772959545</v>
      </c>
      <c r="O1563" s="9">
        <f>T1562*G1563/G1562</f>
        <v>50.189982726538851</v>
      </c>
      <c r="P1563" s="9">
        <f>IF(MOD($B1563,$X$4)=0,$J1563*X$2,K1563)</f>
        <v>50.473731211087888</v>
      </c>
      <c r="Q1563" s="9">
        <f>IF(MOD($B1563,$X$4)=0,$J1563*Y$2,L1563)</f>
        <v>50.473731211087888</v>
      </c>
      <c r="R1563" s="9">
        <f>IF(MOD($B1563,$X$4)=0,$J1563*Z$2,M1563)</f>
        <v>50.473731211087888</v>
      </c>
      <c r="S1563" s="9">
        <f>IF(MOD($B1563,$X$4)=0,$J1563*AA$2,N1563)</f>
        <v>50.473731211087888</v>
      </c>
      <c r="T1563" s="9">
        <f>IF(MOD($B1563,$X$4)=0,$J1563*AB$2,O1563)</f>
        <v>50.473731211087888</v>
      </c>
      <c r="U1563" s="5" cm="1">
        <f t="array" ref="U1563">SUM(ABS(P1563:T1563/J1563-K1563:O1563/J1563))</f>
        <v>3.8175606659592576E-3</v>
      </c>
    </row>
    <row r="1564" spans="1:21" x14ac:dyDescent="0.25">
      <c r="A1564" s="7">
        <v>43175</v>
      </c>
      <c r="B1564" s="12">
        <v>1561</v>
      </c>
      <c r="C1564" s="8">
        <v>42.562835693359297</v>
      </c>
      <c r="D1564" s="8">
        <v>139.83198547363199</v>
      </c>
      <c r="E1564" s="8">
        <v>94.324897766113196</v>
      </c>
      <c r="F1564" s="8">
        <v>100.383911132812</v>
      </c>
      <c r="G1564" s="8">
        <v>82.171920776367102</v>
      </c>
      <c r="H1564" s="10">
        <f t="shared" si="48"/>
        <v>5.5698050769921181E-3</v>
      </c>
      <c r="I1564" s="10">
        <f>(1+H1564)*(1-U1564*$X$5) - 1</f>
        <v>5.4895758408233242E-3</v>
      </c>
      <c r="J1564" s="8">
        <f t="shared" si="49"/>
        <v>253.7743002772107</v>
      </c>
      <c r="K1564" s="9">
        <f>P1563*C1564/C1563</f>
        <v>50.295755799326194</v>
      </c>
      <c r="L1564" s="9">
        <f>Q1563*D1564/D1563</f>
        <v>51.090901099099788</v>
      </c>
      <c r="M1564" s="9">
        <f>R1563*E1564/E1563</f>
        <v>50.39512228248914</v>
      </c>
      <c r="N1564" s="9">
        <f>S1563*F1564/F1563</f>
        <v>50.561334859099333</v>
      </c>
      <c r="O1564" s="9">
        <f>T1563*G1564/G1563</f>
        <v>51.43118623719625</v>
      </c>
      <c r="P1564" s="9">
        <f>IF(MOD($B1564,$X$4)=0,$J1564*X$2,K1564)</f>
        <v>50.754860055442144</v>
      </c>
      <c r="Q1564" s="9">
        <f>IF(MOD($B1564,$X$4)=0,$J1564*Y$2,L1564)</f>
        <v>50.754860055442144</v>
      </c>
      <c r="R1564" s="9">
        <f>IF(MOD($B1564,$X$4)=0,$J1564*Z$2,M1564)</f>
        <v>50.754860055442144</v>
      </c>
      <c r="S1564" s="9">
        <f>IF(MOD($B1564,$X$4)=0,$J1564*AA$2,N1564)</f>
        <v>50.754860055442144</v>
      </c>
      <c r="T1564" s="9">
        <f>IF(MOD($B1564,$X$4)=0,$J1564*AB$2,O1564)</f>
        <v>50.754860055442144</v>
      </c>
      <c r="U1564" s="5" cm="1">
        <f t="array" ref="U1564">SUM(ABS(P1564:T1564/J1564-K1564:O1564/J1564))</f>
        <v>7.9784850105459604E-3</v>
      </c>
    </row>
    <row r="1565" spans="1:21" x14ac:dyDescent="0.25">
      <c r="A1565" s="7">
        <v>43178</v>
      </c>
      <c r="B1565" s="12">
        <v>1562</v>
      </c>
      <c r="C1565" s="8">
        <v>41.912502288818303</v>
      </c>
      <c r="D1565" s="8">
        <v>135.98002624511699</v>
      </c>
      <c r="E1565" s="8">
        <v>93.090652465820298</v>
      </c>
      <c r="F1565" s="8">
        <v>99.592597961425696</v>
      </c>
      <c r="G1565" s="8">
        <v>80.586891174316406</v>
      </c>
      <c r="H1565" s="10">
        <f t="shared" si="48"/>
        <v>-1.661670493026568E-2</v>
      </c>
      <c r="I1565" s="10">
        <f>(1+H1565)*(1-U1565*$X$5) - 1</f>
        <v>-1.6671116256800733E-2</v>
      </c>
      <c r="J1565" s="8">
        <f t="shared" si="49"/>
        <v>249.55740761061966</v>
      </c>
      <c r="K1565" s="9">
        <f>P1564*C1565/C1564</f>
        <v>49.979357662353067</v>
      </c>
      <c r="L1565" s="9">
        <f>Q1564*D1565/D1564</f>
        <v>49.356713194261985</v>
      </c>
      <c r="M1565" s="9">
        <f>R1564*E1565/E1564</f>
        <v>50.090730552267019</v>
      </c>
      <c r="N1565" s="9">
        <f>S1564*F1565/F1564</f>
        <v>50.354766167681561</v>
      </c>
      <c r="O1565" s="9">
        <f>T1564*G1565/G1564</f>
        <v>49.775840034056039</v>
      </c>
      <c r="P1565" s="9">
        <f>IF(MOD($B1565,$X$4)=0,$J1565*X$2,K1565)</f>
        <v>49.911481522123935</v>
      </c>
      <c r="Q1565" s="9">
        <f>IF(MOD($B1565,$X$4)=0,$J1565*Y$2,L1565)</f>
        <v>49.911481522123935</v>
      </c>
      <c r="R1565" s="9">
        <f>IF(MOD($B1565,$X$4)=0,$J1565*Z$2,M1565)</f>
        <v>49.911481522123935</v>
      </c>
      <c r="S1565" s="9">
        <f>IF(MOD($B1565,$X$4)=0,$J1565*AA$2,N1565)</f>
        <v>49.911481522123935</v>
      </c>
      <c r="T1565" s="9">
        <f>IF(MOD($B1565,$X$4)=0,$J1565*AB$2,O1565)</f>
        <v>49.911481522123935</v>
      </c>
      <c r="U1565" s="5" cm="1">
        <f t="array" ref="U1565">SUM(ABS(P1565:T1565/J1565-K1565:O1565/J1565))</f>
        <v>5.5330741134086425E-3</v>
      </c>
    </row>
    <row r="1566" spans="1:21" x14ac:dyDescent="0.25">
      <c r="A1566" s="7">
        <v>43179</v>
      </c>
      <c r="B1566" s="12">
        <v>1563</v>
      </c>
      <c r="C1566" s="8">
        <v>41.898147583007798</v>
      </c>
      <c r="D1566" s="8">
        <v>137.68702697753901</v>
      </c>
      <c r="E1566" s="8">
        <v>93.589271545410099</v>
      </c>
      <c r="F1566" s="8">
        <v>99.688240051269503</v>
      </c>
      <c r="G1566" s="8">
        <v>81.047660827636705</v>
      </c>
      <c r="H1566" s="10">
        <f t="shared" si="48"/>
        <v>4.8490220281507401E-3</v>
      </c>
      <c r="I1566" s="10">
        <f>(1+H1566)*(1-U1566*$X$5) - 1</f>
        <v>4.8127012163230454E-3</v>
      </c>
      <c r="J1566" s="8">
        <f t="shared" si="49"/>
        <v>250.76751697741173</v>
      </c>
      <c r="K1566" s="9">
        <f>P1565*C1566/C1565</f>
        <v>49.894387228185586</v>
      </c>
      <c r="L1566" s="9">
        <f>Q1565*D1566/D1565</f>
        <v>50.538036302757334</v>
      </c>
      <c r="M1566" s="9">
        <f>R1565*E1566/E1565</f>
        <v>50.178821113353706</v>
      </c>
      <c r="N1566" s="9">
        <f>S1565*F1566/F1565</f>
        <v>49.959413180677771</v>
      </c>
      <c r="O1566" s="9">
        <f>T1565*G1566/G1565</f>
        <v>50.196859152437355</v>
      </c>
      <c r="P1566" s="9">
        <f>IF(MOD($B1566,$X$4)=0,$J1566*X$2,K1566)</f>
        <v>50.153503395482346</v>
      </c>
      <c r="Q1566" s="9">
        <f>IF(MOD($B1566,$X$4)=0,$J1566*Y$2,L1566)</f>
        <v>50.153503395482346</v>
      </c>
      <c r="R1566" s="9">
        <f>IF(MOD($B1566,$X$4)=0,$J1566*Z$2,M1566)</f>
        <v>50.153503395482346</v>
      </c>
      <c r="S1566" s="9">
        <f>IF(MOD($B1566,$X$4)=0,$J1566*AA$2,N1566)</f>
        <v>50.153503395482346</v>
      </c>
      <c r="T1566" s="9">
        <f>IF(MOD($B1566,$X$4)=0,$J1566*AB$2,O1566)</f>
        <v>50.153503395482346</v>
      </c>
      <c r="U1566" s="5" cm="1">
        <f t="array" ref="U1566">SUM(ABS(P1566:T1566/J1566-K1566:O1566/J1566))</f>
        <v>3.6145541301680906E-3</v>
      </c>
    </row>
    <row r="1567" spans="1:21" x14ac:dyDescent="0.25">
      <c r="A1567" s="7">
        <v>43180</v>
      </c>
      <c r="B1567" s="12">
        <v>1564</v>
      </c>
      <c r="C1567" s="8">
        <v>40.948970794677699</v>
      </c>
      <c r="D1567" s="8">
        <v>139.24211120605401</v>
      </c>
      <c r="E1567" s="8">
        <v>95.665382385253906</v>
      </c>
      <c r="F1567" s="8">
        <v>99.775207519531193</v>
      </c>
      <c r="G1567" s="8">
        <v>81.259613037109304</v>
      </c>
      <c r="H1567" s="10">
        <f t="shared" si="48"/>
        <v>2.8621438147946598E-3</v>
      </c>
      <c r="I1567" s="10">
        <f>(1+H1567)*(1-U1567*$X$5) - 1</f>
        <v>2.7511307454264333E-3</v>
      </c>
      <c r="J1567" s="8">
        <f t="shared" si="49"/>
        <v>251.48524967508004</v>
      </c>
      <c r="K1567" s="9">
        <f>P1566*C1567/C1566</f>
        <v>49.017306593890737</v>
      </c>
      <c r="L1567" s="9">
        <f>Q1566*D1567/D1566</f>
        <v>50.719954163192014</v>
      </c>
      <c r="M1567" s="9">
        <f>R1566*E1567/E1566</f>
        <v>51.266069294715599</v>
      </c>
      <c r="N1567" s="9">
        <f>S1566*F1567/F1566</f>
        <v>50.197257033950791</v>
      </c>
      <c r="O1567" s="9">
        <f>T1566*G1567/G1566</f>
        <v>50.284662589330907</v>
      </c>
      <c r="P1567" s="9">
        <f>IF(MOD($B1567,$X$4)=0,$J1567*X$2,K1567)</f>
        <v>50.297049935016013</v>
      </c>
      <c r="Q1567" s="9">
        <f>IF(MOD($B1567,$X$4)=0,$J1567*Y$2,L1567)</f>
        <v>50.297049935016013</v>
      </c>
      <c r="R1567" s="9">
        <f>IF(MOD($B1567,$X$4)=0,$J1567*Z$2,M1567)</f>
        <v>50.297049935016013</v>
      </c>
      <c r="S1567" s="9">
        <f>IF(MOD($B1567,$X$4)=0,$J1567*AA$2,N1567)</f>
        <v>50.297049935016013</v>
      </c>
      <c r="T1567" s="9">
        <f>IF(MOD($B1567,$X$4)=0,$J1567*AB$2,O1567)</f>
        <v>50.297049935016013</v>
      </c>
      <c r="U1567" s="5" cm="1">
        <f t="array" ref="U1567">SUM(ABS(P1567:T1567/J1567-K1567:O1567/J1567))</f>
        <v>1.1069624080728091E-2</v>
      </c>
    </row>
    <row r="1568" spans="1:21" x14ac:dyDescent="0.25">
      <c r="A1568" s="7">
        <v>43181</v>
      </c>
      <c r="B1568" s="12">
        <v>1565</v>
      </c>
      <c r="C1568" s="8">
        <v>40.370372772216797</v>
      </c>
      <c r="D1568" s="8">
        <v>131.28797912597599</v>
      </c>
      <c r="E1568" s="8">
        <v>92.935340881347599</v>
      </c>
      <c r="F1568" s="8">
        <v>95.609947204589801</v>
      </c>
      <c r="G1568" s="8">
        <v>80.301223754882798</v>
      </c>
      <c r="H1568" s="10">
        <f t="shared" si="48"/>
        <v>-3.0666443649859376E-2</v>
      </c>
      <c r="I1568" s="10">
        <f>(1+H1568)*(1-U1568*$X$5) - 1</f>
        <v>-3.0816595772665711E-2</v>
      </c>
      <c r="J1568" s="8">
        <f t="shared" si="49"/>
        <v>243.77309143714839</v>
      </c>
      <c r="K1568" s="9">
        <f>P1567*C1568/C1567</f>
        <v>49.586366050580018</v>
      </c>
      <c r="L1568" s="9">
        <f>Q1567*D1568/D1567</f>
        <v>47.423857515307837</v>
      </c>
      <c r="M1568" s="9">
        <f>R1567*E1568/E1567</f>
        <v>48.861702786204454</v>
      </c>
      <c r="N1568" s="9">
        <f>S1567*F1568/F1567</f>
        <v>48.197326854891749</v>
      </c>
      <c r="O1568" s="9">
        <f>T1567*G1568/G1567</f>
        <v>49.703838230164337</v>
      </c>
      <c r="P1568" s="9">
        <f>IF(MOD($B1568,$X$4)=0,$J1568*X$2,K1568)</f>
        <v>48.754618287429679</v>
      </c>
      <c r="Q1568" s="9">
        <f>IF(MOD($B1568,$X$4)=0,$J1568*Y$2,L1568)</f>
        <v>48.754618287429679</v>
      </c>
      <c r="R1568" s="9">
        <f>IF(MOD($B1568,$X$4)=0,$J1568*Z$2,M1568)</f>
        <v>48.754618287429679</v>
      </c>
      <c r="S1568" s="9">
        <f>IF(MOD($B1568,$X$4)=0,$J1568*AA$2,N1568)</f>
        <v>48.754618287429679</v>
      </c>
      <c r="T1568" s="9">
        <f>IF(MOD($B1568,$X$4)=0,$J1568*AB$2,O1568)</f>
        <v>48.754618287429679</v>
      </c>
      <c r="U1568" s="5" cm="1">
        <f t="array" ref="U1568">SUM(ABS(P1568:T1568/J1568-K1568:O1568/J1568))</f>
        <v>1.5490242942967025E-2</v>
      </c>
    </row>
    <row r="1569" spans="1:21" x14ac:dyDescent="0.25">
      <c r="A1569" s="7">
        <v>43182</v>
      </c>
      <c r="B1569" s="12">
        <v>1566</v>
      </c>
      <c r="C1569" s="8">
        <v>39.435523986816399</v>
      </c>
      <c r="D1569" s="8">
        <v>128.95536804199199</v>
      </c>
      <c r="E1569" s="8">
        <v>92.346847534179602</v>
      </c>
      <c r="F1569" s="8">
        <v>93.053398132324205</v>
      </c>
      <c r="G1569" s="8">
        <v>78.716194152832003</v>
      </c>
      <c r="H1569" s="10">
        <f t="shared" si="48"/>
        <v>-1.8746827315248349E-2</v>
      </c>
      <c r="I1569" s="10">
        <f>(1+H1569)*(1-U1569*$X$5) - 1</f>
        <v>-1.8800404246654967E-2</v>
      </c>
      <c r="J1569" s="8">
        <f t="shared" si="49"/>
        <v>239.20311938787194</v>
      </c>
      <c r="K1569" s="9">
        <f>P1568*C1569/C1568</f>
        <v>47.625617176990815</v>
      </c>
      <c r="L1569" s="9">
        <f>Q1568*D1569/D1568</f>
        <v>47.888388463726294</v>
      </c>
      <c r="M1569" s="9">
        <f>R1568*E1569/E1568</f>
        <v>48.445890001357121</v>
      </c>
      <c r="N1569" s="9">
        <f>S1568*F1569/F1568</f>
        <v>47.450950857463688</v>
      </c>
      <c r="O1569" s="9">
        <f>T1568*G1569/G1568</f>
        <v>47.792272888334011</v>
      </c>
      <c r="P1569" s="9">
        <f>IF(MOD($B1569,$X$4)=0,$J1569*X$2,K1569)</f>
        <v>47.840623877574387</v>
      </c>
      <c r="Q1569" s="9">
        <f>IF(MOD($B1569,$X$4)=0,$J1569*Y$2,L1569)</f>
        <v>47.840623877574387</v>
      </c>
      <c r="R1569" s="9">
        <f>IF(MOD($B1569,$X$4)=0,$J1569*Z$2,M1569)</f>
        <v>47.840623877574387</v>
      </c>
      <c r="S1569" s="9">
        <f>IF(MOD($B1569,$X$4)=0,$J1569*AA$2,N1569)</f>
        <v>47.840623877574387</v>
      </c>
      <c r="T1569" s="9">
        <f>IF(MOD($B1569,$X$4)=0,$J1569*AB$2,O1569)</f>
        <v>47.840623877574387</v>
      </c>
      <c r="U1569" s="5" cm="1">
        <f t="array" ref="U1569">SUM(ABS(P1569:T1569/J1569-K1569:O1569/J1569))</f>
        <v>5.4600517886704003E-3</v>
      </c>
    </row>
    <row r="1570" spans="1:21" x14ac:dyDescent="0.25">
      <c r="A1570" s="7">
        <v>43185</v>
      </c>
      <c r="B1570" s="12">
        <v>1567</v>
      </c>
      <c r="C1570" s="8">
        <v>41.307605743408203</v>
      </c>
      <c r="D1570" s="8">
        <v>133.33459472656199</v>
      </c>
      <c r="E1570" s="8">
        <v>94.284019470214801</v>
      </c>
      <c r="F1570" s="8">
        <v>95.922988891601506</v>
      </c>
      <c r="G1570" s="8">
        <v>80.632987976074205</v>
      </c>
      <c r="H1570" s="10">
        <f t="shared" si="48"/>
        <v>3.1519427652608067E-2</v>
      </c>
      <c r="I1570" s="10">
        <f>(1+H1570)*(1-U1570*$X$5) - 1</f>
        <v>3.1445858247540981E-2</v>
      </c>
      <c r="J1570" s="8">
        <f t="shared" si="49"/>
        <v>246.74266480369616</v>
      </c>
      <c r="K1570" s="9">
        <f>P1569*C1570/C1569</f>
        <v>50.111712229668264</v>
      </c>
      <c r="L1570" s="9">
        <f>Q1569*D1570/D1569</f>
        <v>49.465255250988243</v>
      </c>
      <c r="M1570" s="9">
        <f>R1569*E1570/E1569</f>
        <v>48.844182921035518</v>
      </c>
      <c r="N1570" s="9">
        <f>S1569*F1570/F1569</f>
        <v>49.315938212704083</v>
      </c>
      <c r="O1570" s="9">
        <f>T1569*G1570/G1569</f>
        <v>49.005576189300058</v>
      </c>
      <c r="P1570" s="9">
        <f>IF(MOD($B1570,$X$4)=0,$J1570*X$2,K1570)</f>
        <v>49.348532960739234</v>
      </c>
      <c r="Q1570" s="9">
        <f>IF(MOD($B1570,$X$4)=0,$J1570*Y$2,L1570)</f>
        <v>49.348532960739234</v>
      </c>
      <c r="R1570" s="9">
        <f>IF(MOD($B1570,$X$4)=0,$J1570*Z$2,M1570)</f>
        <v>49.348532960739234</v>
      </c>
      <c r="S1570" s="9">
        <f>IF(MOD($B1570,$X$4)=0,$J1570*AA$2,N1570)</f>
        <v>49.348532960739234</v>
      </c>
      <c r="T1570" s="9">
        <f>IF(MOD($B1570,$X$4)=0,$J1570*AB$2,O1570)</f>
        <v>49.348532960739234</v>
      </c>
      <c r="U1570" s="5" cm="1">
        <f t="array" ref="U1570">SUM(ABS(P1570:T1570/J1570-K1570:O1570/J1570))</f>
        <v>7.1321395501509344E-3</v>
      </c>
    </row>
    <row r="1571" spans="1:21" x14ac:dyDescent="0.25">
      <c r="A1571" s="7">
        <v>43186</v>
      </c>
      <c r="B1571" s="12">
        <v>1568</v>
      </c>
      <c r="C1571" s="8">
        <v>40.248439788818303</v>
      </c>
      <c r="D1571" s="8">
        <v>131.36842346191401</v>
      </c>
      <c r="E1571" s="8">
        <v>93.720039367675696</v>
      </c>
      <c r="F1571" s="8">
        <v>94.062095642089801</v>
      </c>
      <c r="G1571" s="8">
        <v>79.296760559082003</v>
      </c>
      <c r="H1571" s="10">
        <f t="shared" si="48"/>
        <v>-1.6468078221934634E-2</v>
      </c>
      <c r="I1571" s="10">
        <f>(1+H1571)*(1-U1571*$X$5) - 1</f>
        <v>-1.6516911409105939E-2</v>
      </c>
      <c r="J1571" s="8">
        <f t="shared" si="49"/>
        <v>242.6792872990203</v>
      </c>
      <c r="K1571" s="9">
        <f>P1570*C1571/C1570</f>
        <v>48.083190051599232</v>
      </c>
      <c r="L1571" s="9">
        <f>Q1570*D1571/D1570</f>
        <v>48.620832339164458</v>
      </c>
      <c r="M1571" s="9">
        <f>R1570*E1571/E1570</f>
        <v>49.053344117118236</v>
      </c>
      <c r="N1571" s="9">
        <f>S1570*F1571/F1570</f>
        <v>48.391177972940412</v>
      </c>
      <c r="O1571" s="9">
        <f>T1570*G1571/G1570</f>
        <v>48.530742818197957</v>
      </c>
      <c r="P1571" s="9">
        <f>IF(MOD($B1571,$X$4)=0,$J1571*X$2,K1571)</f>
        <v>48.535857459804063</v>
      </c>
      <c r="Q1571" s="9">
        <f>IF(MOD($B1571,$X$4)=0,$J1571*Y$2,L1571)</f>
        <v>48.535857459804063</v>
      </c>
      <c r="R1571" s="9">
        <f>IF(MOD($B1571,$X$4)=0,$J1571*Z$2,M1571)</f>
        <v>48.535857459804063</v>
      </c>
      <c r="S1571" s="9">
        <f>IF(MOD($B1571,$X$4)=0,$J1571*AA$2,N1571)</f>
        <v>48.535857459804063</v>
      </c>
      <c r="T1571" s="9">
        <f>IF(MOD($B1571,$X$4)=0,$J1571*AB$2,O1571)</f>
        <v>48.535857459804063</v>
      </c>
      <c r="U1571" s="5" cm="1">
        <f t="array" ref="U1571">SUM(ABS(P1571:T1571/J1571-K1571:O1571/J1571))</f>
        <v>4.9650841106373411E-3</v>
      </c>
    </row>
    <row r="1572" spans="1:21" x14ac:dyDescent="0.25">
      <c r="A1572" s="7">
        <v>43187</v>
      </c>
      <c r="B1572" s="12">
        <v>1569</v>
      </c>
      <c r="C1572" s="8">
        <v>39.803718566894503</v>
      </c>
      <c r="D1572" s="8">
        <v>129.73291015625</v>
      </c>
      <c r="E1572" s="8">
        <v>91.627548217773395</v>
      </c>
      <c r="F1572" s="8">
        <v>93.914253234863196</v>
      </c>
      <c r="G1572" s="8">
        <v>80.881774902343693</v>
      </c>
      <c r="H1572" s="10">
        <f t="shared" si="48"/>
        <v>-5.4819260922863711E-3</v>
      </c>
      <c r="I1572" s="10">
        <f>(1+H1572)*(1-U1572*$X$5) - 1</f>
        <v>-5.5994480361801768E-3</v>
      </c>
      <c r="J1572" s="8">
        <f t="shared" si="49"/>
        <v>241.34893738191835</v>
      </c>
      <c r="K1572" s="9">
        <f>P1571*C1572/C1571</f>
        <v>47.999565222144703</v>
      </c>
      <c r="L1572" s="9">
        <f>Q1571*D1572/D1571</f>
        <v>47.931594741371313</v>
      </c>
      <c r="M1572" s="9">
        <f>R1571*E1572/E1571</f>
        <v>47.452195386326657</v>
      </c>
      <c r="N1572" s="9">
        <f>S1571*F1572/F1571</f>
        <v>48.45957106670722</v>
      </c>
      <c r="O1572" s="9">
        <f>T1571*G1572/G1571</f>
        <v>49.506010965368468</v>
      </c>
      <c r="P1572" s="9">
        <f>IF(MOD($B1572,$X$4)=0,$J1572*X$2,K1572)</f>
        <v>48.269787476383669</v>
      </c>
      <c r="Q1572" s="9">
        <f>IF(MOD($B1572,$X$4)=0,$J1572*Y$2,L1572)</f>
        <v>48.269787476383669</v>
      </c>
      <c r="R1572" s="9">
        <f>IF(MOD($B1572,$X$4)=0,$J1572*Z$2,M1572)</f>
        <v>48.269787476383669</v>
      </c>
      <c r="S1572" s="9">
        <f>IF(MOD($B1572,$X$4)=0,$J1572*AA$2,N1572)</f>
        <v>48.269787476383669</v>
      </c>
      <c r="T1572" s="9">
        <f>IF(MOD($B1572,$X$4)=0,$J1572*AB$2,O1572)</f>
        <v>48.269787476383669</v>
      </c>
      <c r="U1572" s="5" cm="1">
        <f t="array" ref="U1572">SUM(ABS(P1572:T1572/J1572-K1572:O1572/J1572))</f>
        <v>1.1816974168415595E-2</v>
      </c>
    </row>
    <row r="1573" spans="1:21" x14ac:dyDescent="0.25">
      <c r="A1573" s="7">
        <v>43188</v>
      </c>
      <c r="B1573" s="12">
        <v>1570</v>
      </c>
      <c r="C1573" s="8">
        <v>40.114536285400298</v>
      </c>
      <c r="D1573" s="8">
        <v>131.71697998046801</v>
      </c>
      <c r="E1573" s="8">
        <v>93.213272094726506</v>
      </c>
      <c r="F1573" s="8">
        <v>95.627326965332003</v>
      </c>
      <c r="G1573" s="8">
        <v>81.987609863281193</v>
      </c>
      <c r="H1573" s="10">
        <f t="shared" si="48"/>
        <v>1.4464303139322343E-2</v>
      </c>
      <c r="I1573" s="10">
        <f>(1+H1573)*(1-U1573*$X$5) - 1</f>
        <v>1.4434512713719538E-2</v>
      </c>
      <c r="J1573" s="8">
        <f t="shared" si="49"/>
        <v>244.83988157456375</v>
      </c>
      <c r="K1573" s="9">
        <f>P1572*C1573/C1572</f>
        <v>48.646714702189342</v>
      </c>
      <c r="L1573" s="9">
        <f>Q1572*D1573/D1572</f>
        <v>49.008001308463463</v>
      </c>
      <c r="M1573" s="9">
        <f>R1572*E1573/E1572</f>
        <v>49.1051536520106</v>
      </c>
      <c r="N1573" s="9">
        <f>S1572*F1573/F1572</f>
        <v>49.150268362435249</v>
      </c>
      <c r="O1573" s="9">
        <f>T1572*G1573/G1572</f>
        <v>48.929743549465115</v>
      </c>
      <c r="P1573" s="9">
        <f>IF(MOD($B1573,$X$4)=0,$J1573*X$2,K1573)</f>
        <v>48.967976314912754</v>
      </c>
      <c r="Q1573" s="9">
        <f>IF(MOD($B1573,$X$4)=0,$J1573*Y$2,L1573)</f>
        <v>48.967976314912754</v>
      </c>
      <c r="R1573" s="9">
        <f>IF(MOD($B1573,$X$4)=0,$J1573*Z$2,M1573)</f>
        <v>48.967976314912754</v>
      </c>
      <c r="S1573" s="9">
        <f>IF(MOD($B1573,$X$4)=0,$J1573*AA$2,N1573)</f>
        <v>48.967976314912754</v>
      </c>
      <c r="T1573" s="9">
        <f>IF(MOD($B1573,$X$4)=0,$J1573*AB$2,O1573)</f>
        <v>48.967976314912754</v>
      </c>
      <c r="U1573" s="5" cm="1">
        <f t="array" ref="U1573">SUM(ABS(P1573:T1573/J1573-K1573:O1573/J1573))</f>
        <v>2.9365671626627454E-3</v>
      </c>
    </row>
    <row r="1574" spans="1:21" x14ac:dyDescent="0.25">
      <c r="A1574" s="7">
        <v>43192</v>
      </c>
      <c r="B1574" s="12">
        <v>1571</v>
      </c>
      <c r="C1574" s="8">
        <v>39.851547241210902</v>
      </c>
      <c r="D1574" s="8">
        <v>128.597885131835</v>
      </c>
      <c r="E1574" s="8">
        <v>91.742004394531193</v>
      </c>
      <c r="F1574" s="8">
        <v>93.783836364746094</v>
      </c>
      <c r="G1574" s="8">
        <v>78.836021423339801</v>
      </c>
      <c r="H1574" s="10">
        <f t="shared" si="48"/>
        <v>-2.0747559365349111E-2</v>
      </c>
      <c r="I1574" s="10">
        <f>(1+H1574)*(1-U1574*$X$5) - 1</f>
        <v>-2.0830059261206291E-2</v>
      </c>
      <c r="J1574" s="8">
        <f t="shared" si="49"/>
        <v>239.76005159659044</v>
      </c>
      <c r="K1574" s="9">
        <f>P1573*C1574/C1573</f>
        <v>48.646944527449847</v>
      </c>
      <c r="L1574" s="9">
        <f>Q1573*D1574/D1573</f>
        <v>47.808400968632597</v>
      </c>
      <c r="M1574" s="9">
        <f>R1573*E1574/E1573</f>
        <v>48.195071338217531</v>
      </c>
      <c r="N1574" s="9">
        <f>S1573*F1574/F1573</f>
        <v>48.023978328866548</v>
      </c>
      <c r="O1574" s="9">
        <f>T1573*G1574/G1573</f>
        <v>47.085656433423935</v>
      </c>
      <c r="P1574" s="9">
        <f>IF(MOD($B1574,$X$4)=0,$J1574*X$2,K1574)</f>
        <v>47.952010319318092</v>
      </c>
      <c r="Q1574" s="9">
        <f>IF(MOD($B1574,$X$4)=0,$J1574*Y$2,L1574)</f>
        <v>47.952010319318092</v>
      </c>
      <c r="R1574" s="9">
        <f>IF(MOD($B1574,$X$4)=0,$J1574*Z$2,M1574)</f>
        <v>47.952010319318092</v>
      </c>
      <c r="S1574" s="9">
        <f>IF(MOD($B1574,$X$4)=0,$J1574*AA$2,N1574)</f>
        <v>47.952010319318092</v>
      </c>
      <c r="T1574" s="9">
        <f>IF(MOD($B1574,$X$4)=0,$J1574*AB$2,O1574)</f>
        <v>47.952010319318092</v>
      </c>
      <c r="U1574" s="5" cm="1">
        <f t="array" ref="U1574">SUM(ABS(P1574:T1574/J1574-K1574:O1574/J1574))</f>
        <v>8.4247832768985786E-3</v>
      </c>
    </row>
    <row r="1575" spans="1:21" x14ac:dyDescent="0.25">
      <c r="A1575" s="7">
        <v>43193</v>
      </c>
      <c r="B1575" s="12">
        <v>1572</v>
      </c>
      <c r="C1575" s="8">
        <v>40.260391235351499</v>
      </c>
      <c r="D1575" s="8">
        <v>129.64356994628901</v>
      </c>
      <c r="E1575" s="8">
        <v>93.859001159667898</v>
      </c>
      <c r="F1575" s="8">
        <v>95.070808410644503</v>
      </c>
      <c r="G1575" s="8">
        <v>79.987899780273395</v>
      </c>
      <c r="H1575" s="10">
        <f t="shared" si="48"/>
        <v>1.3959993304175189E-2</v>
      </c>
      <c r="I1575" s="10">
        <f>(1+H1575)*(1-U1575*$X$5) - 1</f>
        <v>1.3920926803713263E-2</v>
      </c>
      <c r="J1575" s="8">
        <f t="shared" si="49"/>
        <v>243.10710031148753</v>
      </c>
      <c r="K1575" s="9">
        <f>P1574*C1575/C1574</f>
        <v>48.443958381142586</v>
      </c>
      <c r="L1575" s="9">
        <f>Q1574*D1575/D1574</f>
        <v>48.341928776857635</v>
      </c>
      <c r="M1575" s="9">
        <f>R1574*E1575/E1574</f>
        <v>49.05852909877752</v>
      </c>
      <c r="N1575" s="9">
        <f>S1574*F1575/F1574</f>
        <v>48.610043720570509</v>
      </c>
      <c r="O1575" s="9">
        <f>T1574*G1575/G1574</f>
        <v>48.652640334139285</v>
      </c>
      <c r="P1575" s="9">
        <f>IF(MOD($B1575,$X$4)=0,$J1575*X$2,K1575)</f>
        <v>48.62142006229751</v>
      </c>
      <c r="Q1575" s="9">
        <f>IF(MOD($B1575,$X$4)=0,$J1575*Y$2,L1575)</f>
        <v>48.62142006229751</v>
      </c>
      <c r="R1575" s="9">
        <f>IF(MOD($B1575,$X$4)=0,$J1575*Z$2,M1575)</f>
        <v>48.62142006229751</v>
      </c>
      <c r="S1575" s="9">
        <f>IF(MOD($B1575,$X$4)=0,$J1575*AA$2,N1575)</f>
        <v>48.62142006229751</v>
      </c>
      <c r="T1575" s="9">
        <f>IF(MOD($B1575,$X$4)=0,$J1575*AB$2,O1575)</f>
        <v>48.62142006229751</v>
      </c>
      <c r="U1575" s="5" cm="1">
        <f t="array" ref="U1575">SUM(ABS(P1575:T1575/J1575-K1575:O1575/J1575))</f>
        <v>3.8528640892983301E-3</v>
      </c>
    </row>
    <row r="1576" spans="1:21" x14ac:dyDescent="0.25">
      <c r="A1576" s="7">
        <v>43194</v>
      </c>
      <c r="B1576" s="12">
        <v>1573</v>
      </c>
      <c r="C1576" s="8">
        <v>41.030261993408203</v>
      </c>
      <c r="D1576" s="8">
        <v>129.75076293945301</v>
      </c>
      <c r="E1576" s="8">
        <v>93.572906494140597</v>
      </c>
      <c r="F1576" s="8">
        <v>96.514297485351506</v>
      </c>
      <c r="G1576" s="8">
        <v>80.374954223632798</v>
      </c>
      <c r="H1576" s="10">
        <f t="shared" si="48"/>
        <v>7.3846400913888388E-3</v>
      </c>
      <c r="I1576" s="10">
        <f>(1+H1576)*(1-U1576*$X$5) - 1</f>
        <v>7.3064948441610156E-3</v>
      </c>
      <c r="J1576" s="8">
        <f t="shared" si="49"/>
        <v>244.90235875094905</v>
      </c>
      <c r="K1576" s="9">
        <f>P1575*C1576/C1575</f>
        <v>49.551172813639042</v>
      </c>
      <c r="L1576" s="9">
        <f>Q1575*D1576/D1575</f>
        <v>48.661621636124281</v>
      </c>
      <c r="M1576" s="9">
        <f>R1575*E1576/E1575</f>
        <v>48.473215534885995</v>
      </c>
      <c r="N1576" s="9">
        <f>S1575*F1576/F1575</f>
        <v>49.359653909573893</v>
      </c>
      <c r="O1576" s="9">
        <f>T1575*G1576/G1575</f>
        <v>48.856694856725824</v>
      </c>
      <c r="P1576" s="9">
        <f>IF(MOD($B1576,$X$4)=0,$J1576*X$2,K1576)</f>
        <v>48.980471750189814</v>
      </c>
      <c r="Q1576" s="9">
        <f>IF(MOD($B1576,$X$4)=0,$J1576*Y$2,L1576)</f>
        <v>48.980471750189814</v>
      </c>
      <c r="R1576" s="9">
        <f>IF(MOD($B1576,$X$4)=0,$J1576*Z$2,M1576)</f>
        <v>48.980471750189814</v>
      </c>
      <c r="S1576" s="9">
        <f>IF(MOD($B1576,$X$4)=0,$J1576*AA$2,N1576)</f>
        <v>48.980471750189814</v>
      </c>
      <c r="T1576" s="9">
        <f>IF(MOD($B1576,$X$4)=0,$J1576*AB$2,O1576)</f>
        <v>48.980471750189814</v>
      </c>
      <c r="U1576" s="5" cm="1">
        <f t="array" ref="U1576">SUM(ABS(P1576:T1576/J1576-K1576:O1576/J1576))</f>
        <v>7.7572402950948915E-3</v>
      </c>
    </row>
    <row r="1577" spans="1:21" x14ac:dyDescent="0.25">
      <c r="A1577" s="7">
        <v>43195</v>
      </c>
      <c r="B1577" s="12">
        <v>1574</v>
      </c>
      <c r="C1577" s="8">
        <v>41.314769744872997</v>
      </c>
      <c r="D1577" s="8">
        <v>132.38726806640599</v>
      </c>
      <c r="E1577" s="8">
        <v>95.869720458984304</v>
      </c>
      <c r="F1577" s="8">
        <v>97.781578063964801</v>
      </c>
      <c r="G1577" s="8">
        <v>80.918640136718693</v>
      </c>
      <c r="H1577" s="10">
        <f t="shared" si="48"/>
        <v>1.4338888532658745E-2</v>
      </c>
      <c r="I1577" s="10">
        <f>(1+H1577)*(1-U1577*$X$5) - 1</f>
        <v>1.4274137714354929E-2</v>
      </c>
      <c r="J1577" s="8">
        <f t="shared" si="49"/>
        <v>248.41398637446409</v>
      </c>
      <c r="K1577" s="9">
        <f>P1576*C1577/C1576</f>
        <v>49.320107014658028</v>
      </c>
      <c r="L1577" s="9">
        <f>Q1576*D1577/D1576</f>
        <v>49.975743469325771</v>
      </c>
      <c r="M1577" s="9">
        <f>R1576*E1577/E1576</f>
        <v>50.182732487142701</v>
      </c>
      <c r="N1577" s="9">
        <f>S1576*F1577/F1576</f>
        <v>49.623609629214975</v>
      </c>
      <c r="O1577" s="9">
        <f>T1576*G1577/G1576</f>
        <v>49.311793774122606</v>
      </c>
      <c r="P1577" s="9">
        <f>IF(MOD($B1577,$X$4)=0,$J1577*X$2,K1577)</f>
        <v>49.68279727489282</v>
      </c>
      <c r="Q1577" s="9">
        <f>IF(MOD($B1577,$X$4)=0,$J1577*Y$2,L1577)</f>
        <v>49.68279727489282</v>
      </c>
      <c r="R1577" s="9">
        <f>IF(MOD($B1577,$X$4)=0,$J1577*Z$2,M1577)</f>
        <v>49.68279727489282</v>
      </c>
      <c r="S1577" s="9">
        <f>IF(MOD($B1577,$X$4)=0,$J1577*AA$2,N1577)</f>
        <v>49.68279727489282</v>
      </c>
      <c r="T1577" s="9">
        <f>IF(MOD($B1577,$X$4)=0,$J1577*AB$2,O1577)</f>
        <v>49.68279727489282</v>
      </c>
      <c r="U1577" s="5" cm="1">
        <f t="array" ref="U1577">SUM(ABS(P1577:T1577/J1577-K1577:O1577/J1577))</f>
        <v>6.3835488351902669E-3</v>
      </c>
    </row>
    <row r="1578" spans="1:21" x14ac:dyDescent="0.25">
      <c r="A1578" s="7">
        <v>43196</v>
      </c>
      <c r="B1578" s="12">
        <v>1575</v>
      </c>
      <c r="C1578" s="8">
        <v>40.257999420166001</v>
      </c>
      <c r="D1578" s="8">
        <v>127.793533325195</v>
      </c>
      <c r="E1578" s="8">
        <v>93.801780700683594</v>
      </c>
      <c r="F1578" s="8">
        <v>95.343162536621094</v>
      </c>
      <c r="G1578" s="8">
        <v>79.886558532714801</v>
      </c>
      <c r="H1578" s="10">
        <f t="shared" si="48"/>
        <v>-2.390799457030901E-2</v>
      </c>
      <c r="I1578" s="10">
        <f>(1+H1578)*(1-U1578*$X$5) - 1</f>
        <v>-2.3961959042156256E-2</v>
      </c>
      <c r="J1578" s="8">
        <f t="shared" si="49"/>
        <v>242.47490613703459</v>
      </c>
      <c r="K1578" s="9">
        <f>P1577*C1578/C1577</f>
        <v>48.41198525941364</v>
      </c>
      <c r="L1578" s="9">
        <f>Q1577*D1578/D1577</f>
        <v>47.958843036576361</v>
      </c>
      <c r="M1578" s="9">
        <f>R1577*E1578/E1577</f>
        <v>48.611123848742579</v>
      </c>
      <c r="N1578" s="9">
        <f>S1577*F1578/F1577</f>
        <v>48.443838907523059</v>
      </c>
      <c r="O1578" s="9">
        <f>T1577*G1578/G1577</f>
        <v>49.049115084778954</v>
      </c>
      <c r="P1578" s="9">
        <f>IF(MOD($B1578,$X$4)=0,$J1578*X$2,K1578)</f>
        <v>48.494981227406925</v>
      </c>
      <c r="Q1578" s="9">
        <f>IF(MOD($B1578,$X$4)=0,$J1578*Y$2,L1578)</f>
        <v>48.494981227406925</v>
      </c>
      <c r="R1578" s="9">
        <f>IF(MOD($B1578,$X$4)=0,$J1578*Z$2,M1578)</f>
        <v>48.494981227406925</v>
      </c>
      <c r="S1578" s="9">
        <f>IF(MOD($B1578,$X$4)=0,$J1578*AA$2,N1578)</f>
        <v>48.494981227406925</v>
      </c>
      <c r="T1578" s="9">
        <f>IF(MOD($B1578,$X$4)=0,$J1578*AB$2,O1578)</f>
        <v>48.494981227406925</v>
      </c>
      <c r="U1578" s="5" cm="1">
        <f t="array" ref="U1578">SUM(ABS(P1578:T1578/J1578-K1578:O1578/J1578))</f>
        <v>5.5286255339667134E-3</v>
      </c>
    </row>
    <row r="1579" spans="1:21" x14ac:dyDescent="0.25">
      <c r="A1579" s="7">
        <v>43199</v>
      </c>
      <c r="B1579" s="12">
        <v>1576</v>
      </c>
      <c r="C1579" s="8">
        <v>40.657272338867102</v>
      </c>
      <c r="D1579" s="8">
        <v>127.873970031738</v>
      </c>
      <c r="E1579" s="8">
        <v>94.798973083496094</v>
      </c>
      <c r="F1579" s="8">
        <v>96.488082885742102</v>
      </c>
      <c r="G1579" s="8">
        <v>79.508720397949205</v>
      </c>
      <c r="H1579" s="10">
        <f t="shared" si="48"/>
        <v>5.6913718977749106E-3</v>
      </c>
      <c r="I1579" s="10">
        <f>(1+H1579)*(1-U1579*$X$5) - 1</f>
        <v>5.6294398969383153E-3</v>
      </c>
      <c r="J1579" s="8">
        <f t="shared" si="49"/>
        <v>243.85492100373853</v>
      </c>
      <c r="K1579" s="9">
        <f>P1578*C1579/C1578</f>
        <v>48.975947320504005</v>
      </c>
      <c r="L1579" s="9">
        <f>Q1578*D1579/D1578</f>
        <v>48.525505280324928</v>
      </c>
      <c r="M1579" s="9">
        <f>R1578*E1579/E1578</f>
        <v>49.010523955096879</v>
      </c>
      <c r="N1579" s="9">
        <f>S1578*F1579/F1578</f>
        <v>49.077329131129687</v>
      </c>
      <c r="O1579" s="9">
        <f>T1578*G1579/G1578</f>
        <v>48.265615316683004</v>
      </c>
      <c r="P1579" s="9">
        <f>IF(MOD($B1579,$X$4)=0,$J1579*X$2,K1579)</f>
        <v>48.770984200747705</v>
      </c>
      <c r="Q1579" s="9">
        <f>IF(MOD($B1579,$X$4)=0,$J1579*Y$2,L1579)</f>
        <v>48.770984200747705</v>
      </c>
      <c r="R1579" s="9">
        <f>IF(MOD($B1579,$X$4)=0,$J1579*Z$2,M1579)</f>
        <v>48.770984200747705</v>
      </c>
      <c r="S1579" s="9">
        <f>IF(MOD($B1579,$X$4)=0,$J1579*AA$2,N1579)</f>
        <v>48.770984200747705</v>
      </c>
      <c r="T1579" s="9">
        <f>IF(MOD($B1579,$X$4)=0,$J1579*AB$2,O1579)</f>
        <v>48.770984200747705</v>
      </c>
      <c r="U1579" s="5" cm="1">
        <f t="array" ref="U1579">SUM(ABS(P1579:T1579/J1579-K1579:O1579/J1579))</f>
        <v>6.1581517518438933E-3</v>
      </c>
    </row>
    <row r="1580" spans="1:21" x14ac:dyDescent="0.25">
      <c r="A1580" s="7">
        <v>43200</v>
      </c>
      <c r="B1580" s="12">
        <v>1577</v>
      </c>
      <c r="C1580" s="8">
        <v>41.42236328125</v>
      </c>
      <c r="D1580" s="8">
        <v>132.35153198242099</v>
      </c>
      <c r="E1580" s="8">
        <v>97.144821166992102</v>
      </c>
      <c r="F1580" s="8">
        <v>98.332191467285099</v>
      </c>
      <c r="G1580" s="8">
        <v>79.665374755859304</v>
      </c>
      <c r="H1580" s="10">
        <f t="shared" si="48"/>
        <v>1.9932312350366743E-2</v>
      </c>
      <c r="I1580" s="10">
        <f>(1+H1580)*(1-U1580*$X$5) - 1</f>
        <v>1.9852727128155001E-2</v>
      </c>
      <c r="J1580" s="8">
        <f t="shared" si="49"/>
        <v>248.71551345735907</v>
      </c>
      <c r="K1580" s="9">
        <f>P1579*C1580/C1579</f>
        <v>49.68875945020585</v>
      </c>
      <c r="L1580" s="9">
        <f>Q1579*D1580/D1579</f>
        <v>50.478721147527644</v>
      </c>
      <c r="M1580" s="9">
        <f>R1579*E1580/E1579</f>
        <v>49.977846639191739</v>
      </c>
      <c r="N1580" s="9">
        <f>S1579*F1580/F1579</f>
        <v>49.703109576286558</v>
      </c>
      <c r="O1580" s="9">
        <f>T1579*G1580/G1579</f>
        <v>48.867076644147275</v>
      </c>
      <c r="P1580" s="9">
        <f>IF(MOD($B1580,$X$4)=0,$J1580*X$2,K1580)</f>
        <v>49.743102691471819</v>
      </c>
      <c r="Q1580" s="9">
        <f>IF(MOD($B1580,$X$4)=0,$J1580*Y$2,L1580)</f>
        <v>49.743102691471819</v>
      </c>
      <c r="R1580" s="9">
        <f>IF(MOD($B1580,$X$4)=0,$J1580*Z$2,M1580)</f>
        <v>49.743102691471819</v>
      </c>
      <c r="S1580" s="9">
        <f>IF(MOD($B1580,$X$4)=0,$J1580*AA$2,N1580)</f>
        <v>49.743102691471819</v>
      </c>
      <c r="T1580" s="9">
        <f>IF(MOD($B1580,$X$4)=0,$J1580*AB$2,O1580)</f>
        <v>49.743102691471819</v>
      </c>
      <c r="U1580" s="5" cm="1">
        <f t="array" ref="U1580">SUM(ABS(P1580:T1580/J1580-K1580:O1580/J1580))</f>
        <v>7.8029905757537044E-3</v>
      </c>
    </row>
    <row r="1581" spans="1:21" x14ac:dyDescent="0.25">
      <c r="A1581" s="7">
        <v>43201</v>
      </c>
      <c r="B1581" s="12">
        <v>1578</v>
      </c>
      <c r="C1581" s="8">
        <v>41.228702545166001</v>
      </c>
      <c r="D1581" s="8">
        <v>131.189682006835</v>
      </c>
      <c r="E1581" s="8">
        <v>97.471786499023395</v>
      </c>
      <c r="F1581" s="8">
        <v>96.680358886718693</v>
      </c>
      <c r="G1581" s="8">
        <v>79.167770385742102</v>
      </c>
      <c r="H1581" s="10">
        <f t="shared" si="48"/>
        <v>-6.6265415591267862E-3</v>
      </c>
      <c r="I1581" s="10">
        <f>(1+H1581)*(1-U1581*$X$5) - 1</f>
        <v>-6.6758372586603887E-3</v>
      </c>
      <c r="J1581" s="8">
        <f t="shared" si="49"/>
        <v>247.06738977103433</v>
      </c>
      <c r="K1581" s="9">
        <f>P1580*C1581/C1580</f>
        <v>49.510540251300931</v>
      </c>
      <c r="L1581" s="9">
        <f>Q1580*D1581/D1580</f>
        <v>49.306432093240026</v>
      </c>
      <c r="M1581" s="9">
        <f>R1580*E1581/E1580</f>
        <v>49.910525616259804</v>
      </c>
      <c r="N1581" s="9">
        <f>S1580*F1581/F1580</f>
        <v>48.90749355413687</v>
      </c>
      <c r="O1581" s="9">
        <f>T1580*G1581/G1580</f>
        <v>49.432398256096718</v>
      </c>
      <c r="P1581" s="9">
        <f>IF(MOD($B1581,$X$4)=0,$J1581*X$2,K1581)</f>
        <v>49.413477954206869</v>
      </c>
      <c r="Q1581" s="9">
        <f>IF(MOD($B1581,$X$4)=0,$J1581*Y$2,L1581)</f>
        <v>49.413477954206869</v>
      </c>
      <c r="R1581" s="9">
        <f>IF(MOD($B1581,$X$4)=0,$J1581*Z$2,M1581)</f>
        <v>49.413477954206869</v>
      </c>
      <c r="S1581" s="9">
        <f>IF(MOD($B1581,$X$4)=0,$J1581*AA$2,N1581)</f>
        <v>49.413477954206869</v>
      </c>
      <c r="T1581" s="9">
        <f>IF(MOD($B1581,$X$4)=0,$J1581*AB$2,O1581)</f>
        <v>49.413477954206869</v>
      </c>
      <c r="U1581" s="5" cm="1">
        <f t="array" ref="U1581">SUM(ABS(P1581:T1581/J1581-K1581:O1581/J1581))</f>
        <v>4.9624538600983314E-3</v>
      </c>
    </row>
    <row r="1582" spans="1:21" x14ac:dyDescent="0.25">
      <c r="A1582" s="7">
        <v>43202</v>
      </c>
      <c r="B1582" s="12">
        <v>1579</v>
      </c>
      <c r="C1582" s="8">
        <v>41.6351509094238</v>
      </c>
      <c r="D1582" s="8">
        <v>134.18365478515599</v>
      </c>
      <c r="E1582" s="8">
        <v>97.4554443359375</v>
      </c>
      <c r="F1582" s="8">
        <v>99.083816528320298</v>
      </c>
      <c r="G1582" s="8">
        <v>78.725418090820298</v>
      </c>
      <c r="H1582" s="10">
        <f t="shared" si="48"/>
        <v>1.0356947203602251E-2</v>
      </c>
      <c r="I1582" s="10">
        <f>(1+H1582)*(1-U1582*$X$5) - 1</f>
        <v>1.0249076609561092E-2</v>
      </c>
      <c r="J1582" s="8">
        <f t="shared" si="49"/>
        <v>249.62625368262476</v>
      </c>
      <c r="K1582" s="9">
        <f>P1581*C1582/C1581</f>
        <v>49.900614973975422</v>
      </c>
      <c r="L1582" s="9">
        <f>Q1581*D1582/D1581</f>
        <v>50.541177980717734</v>
      </c>
      <c r="M1582" s="9">
        <f>R1581*E1582/E1581</f>
        <v>49.405193268510899</v>
      </c>
      <c r="N1582" s="9">
        <f>S1581*F1582/F1581</f>
        <v>50.641888797471395</v>
      </c>
      <c r="O1582" s="9">
        <f>T1581*G1582/G1581</f>
        <v>49.13737866194932</v>
      </c>
      <c r="P1582" s="9">
        <f>IF(MOD($B1582,$X$4)=0,$J1582*X$2,K1582)</f>
        <v>49.925250736524958</v>
      </c>
      <c r="Q1582" s="9">
        <f>IF(MOD($B1582,$X$4)=0,$J1582*Y$2,L1582)</f>
        <v>49.925250736524958</v>
      </c>
      <c r="R1582" s="9">
        <f>IF(MOD($B1582,$X$4)=0,$J1582*Z$2,M1582)</f>
        <v>49.925250736524958</v>
      </c>
      <c r="S1582" s="9">
        <f>IF(MOD($B1582,$X$4)=0,$J1582*AA$2,N1582)</f>
        <v>49.925250736524958</v>
      </c>
      <c r="T1582" s="9">
        <f>IF(MOD($B1582,$X$4)=0,$J1582*AB$2,O1582)</f>
        <v>49.925250736524958</v>
      </c>
      <c r="U1582" s="5" cm="1">
        <f t="array" ref="U1582">SUM(ABS(P1582:T1582/J1582-K1582:O1582/J1582))</f>
        <v>1.0676483626866018E-2</v>
      </c>
    </row>
    <row r="1583" spans="1:21" x14ac:dyDescent="0.25">
      <c r="A1583" s="7">
        <v>43203</v>
      </c>
      <c r="B1583" s="12">
        <v>1580</v>
      </c>
      <c r="C1583" s="8">
        <v>41.776218414306598</v>
      </c>
      <c r="D1583" s="8">
        <v>134.264068603515</v>
      </c>
      <c r="E1583" s="8">
        <v>98.019424438476506</v>
      </c>
      <c r="F1583" s="8">
        <v>96.400680541992102</v>
      </c>
      <c r="G1583" s="8">
        <v>79.269126892089801</v>
      </c>
      <c r="H1583" s="10">
        <f t="shared" si="48"/>
        <v>-2.0797084540279398E-3</v>
      </c>
      <c r="I1583" s="10">
        <f>(1+H1583)*(1-U1583*$X$5) - 1</f>
        <v>-2.1797074497157398E-3</v>
      </c>
      <c r="J1583" s="8">
        <f t="shared" si="49"/>
        <v>249.10710385249368</v>
      </c>
      <c r="K1583" s="9">
        <f>P1582*C1583/C1582</f>
        <v>50.094406615589051</v>
      </c>
      <c r="L1583" s="9">
        <f>Q1582*D1583/D1582</f>
        <v>49.95517002923377</v>
      </c>
      <c r="M1583" s="9">
        <f>R1582*E1583/E1582</f>
        <v>50.214170952542979</v>
      </c>
      <c r="N1583" s="9">
        <f>S1582*F1583/F1582</f>
        <v>48.573302037220053</v>
      </c>
      <c r="O1583" s="9">
        <f>T1582*G1583/G1582</f>
        <v>50.270054217907806</v>
      </c>
      <c r="P1583" s="9">
        <f>IF(MOD($B1583,$X$4)=0,$J1583*X$2,K1583)</f>
        <v>49.82142077049874</v>
      </c>
      <c r="Q1583" s="9">
        <f>IF(MOD($B1583,$X$4)=0,$J1583*Y$2,L1583)</f>
        <v>49.82142077049874</v>
      </c>
      <c r="R1583" s="9">
        <f>IF(MOD($B1583,$X$4)=0,$J1583*Z$2,M1583)</f>
        <v>49.82142077049874</v>
      </c>
      <c r="S1583" s="9">
        <f>IF(MOD($B1583,$X$4)=0,$J1583*AA$2,N1583)</f>
        <v>49.82142077049874</v>
      </c>
      <c r="T1583" s="9">
        <f>IF(MOD($B1583,$X$4)=0,$J1583*AB$2,O1583)</f>
        <v>49.82142077049874</v>
      </c>
      <c r="U1583" s="5" cm="1">
        <f t="array" ref="U1583">SUM(ABS(P1583:T1583/J1583-K1583:O1583/J1583))</f>
        <v>1.002073978602977E-2</v>
      </c>
    </row>
    <row r="1584" spans="1:21" x14ac:dyDescent="0.25">
      <c r="A1584" s="7">
        <v>43206</v>
      </c>
      <c r="B1584" s="12">
        <v>1581</v>
      </c>
      <c r="C1584" s="8">
        <v>42.036827087402301</v>
      </c>
      <c r="D1584" s="8">
        <v>135.97113037109301</v>
      </c>
      <c r="E1584" s="8">
        <v>98.656990051269503</v>
      </c>
      <c r="F1584" s="8">
        <v>96.322006225585895</v>
      </c>
      <c r="G1584" s="8">
        <v>80.024757385253906</v>
      </c>
      <c r="H1584" s="10">
        <f t="shared" si="48"/>
        <v>6.8346502722529401E-3</v>
      </c>
      <c r="I1584" s="10">
        <f>(1+H1584)*(1-U1584*$X$5) - 1</f>
        <v>6.8003407524368509E-3</v>
      </c>
      <c r="J1584" s="8">
        <f t="shared" si="49"/>
        <v>250.80966378765928</v>
      </c>
      <c r="K1584" s="9">
        <f>P1583*C1584/C1583</f>
        <v>50.132217076425171</v>
      </c>
      <c r="L1584" s="9">
        <f>Q1583*D1584/D1583</f>
        <v>50.454860852333923</v>
      </c>
      <c r="M1584" s="9">
        <f>R1583*E1584/E1583</f>
        <v>50.145483320811898</v>
      </c>
      <c r="N1584" s="9">
        <f>S1583*F1584/F1583</f>
        <v>49.780760619559274</v>
      </c>
      <c r="O1584" s="9">
        <f>T1583*G1584/G1583</f>
        <v>50.296341918529009</v>
      </c>
      <c r="P1584" s="9">
        <f>IF(MOD($B1584,$X$4)=0,$J1584*X$2,K1584)</f>
        <v>50.161932757531858</v>
      </c>
      <c r="Q1584" s="9">
        <f>IF(MOD($B1584,$X$4)=0,$J1584*Y$2,L1584)</f>
        <v>50.161932757531858</v>
      </c>
      <c r="R1584" s="9">
        <f>IF(MOD($B1584,$X$4)=0,$J1584*Z$2,M1584)</f>
        <v>50.161932757531858</v>
      </c>
      <c r="S1584" s="9">
        <f>IF(MOD($B1584,$X$4)=0,$J1584*AA$2,N1584)</f>
        <v>50.161932757531858</v>
      </c>
      <c r="T1584" s="9">
        <f>IF(MOD($B1584,$X$4)=0,$J1584*AB$2,O1584)</f>
        <v>50.161932757531858</v>
      </c>
      <c r="U1584" s="5" cm="1">
        <f t="array" ref="U1584">SUM(ABS(P1584:T1584/J1584-K1584:O1584/J1584))</f>
        <v>3.4076618049375951E-3</v>
      </c>
    </row>
    <row r="1585" spans="1:21" x14ac:dyDescent="0.25">
      <c r="A1585" s="7">
        <v>43207</v>
      </c>
      <c r="B1585" s="12">
        <v>1582</v>
      </c>
      <c r="C1585" s="8">
        <v>42.615425109863203</v>
      </c>
      <c r="D1585" s="8">
        <v>137.01673889160099</v>
      </c>
      <c r="E1585" s="8">
        <v>99.278167724609304</v>
      </c>
      <c r="F1585" s="8">
        <v>96.322006225585895</v>
      </c>
      <c r="G1585" s="8">
        <v>81.001579284667898</v>
      </c>
      <c r="H1585" s="10">
        <f t="shared" si="48"/>
        <v>7.9913676601484074E-3</v>
      </c>
      <c r="I1585" s="10">
        <f>(1+H1585)*(1-U1585*$X$5) - 1</f>
        <v>7.9514163182496933E-3</v>
      </c>
      <c r="J1585" s="8">
        <f t="shared" si="49"/>
        <v>252.8139760237047</v>
      </c>
      <c r="K1585" s="9">
        <f>P1584*C1585/C1584</f>
        <v>50.852365340276009</v>
      </c>
      <c r="L1585" s="9">
        <f>Q1584*D1585/D1584</f>
        <v>50.547674526047558</v>
      </c>
      <c r="M1585" s="9">
        <f>R1584*E1585/E1584</f>
        <v>50.477769199170289</v>
      </c>
      <c r="N1585" s="9">
        <f>S1584*F1585/F1584</f>
        <v>50.161932757531858</v>
      </c>
      <c r="O1585" s="9">
        <f>T1584*G1585/G1584</f>
        <v>50.774234200678976</v>
      </c>
      <c r="P1585" s="9">
        <f>IF(MOD($B1585,$X$4)=0,$J1585*X$2,K1585)</f>
        <v>50.562795204740944</v>
      </c>
      <c r="Q1585" s="9">
        <f>IF(MOD($B1585,$X$4)=0,$J1585*Y$2,L1585)</f>
        <v>50.562795204740944</v>
      </c>
      <c r="R1585" s="9">
        <f>IF(MOD($B1585,$X$4)=0,$J1585*Z$2,M1585)</f>
        <v>50.562795204740944</v>
      </c>
      <c r="S1585" s="9">
        <f>IF(MOD($B1585,$X$4)=0,$J1585*AA$2,N1585)</f>
        <v>50.562795204740944</v>
      </c>
      <c r="T1585" s="9">
        <f>IF(MOD($B1585,$X$4)=0,$J1585*AB$2,O1585)</f>
        <v>50.562795204740944</v>
      </c>
      <c r="U1585" s="5" cm="1">
        <f t="array" ref="U1585">SUM(ABS(P1585:T1585/J1585-K1585:O1585/J1585))</f>
        <v>3.9634607180588366E-3</v>
      </c>
    </row>
    <row r="1586" spans="1:21" x14ac:dyDescent="0.25">
      <c r="A1586" s="7">
        <v>43208</v>
      </c>
      <c r="B1586" s="12">
        <v>1583</v>
      </c>
      <c r="C1586" s="8">
        <v>42.519786834716797</v>
      </c>
      <c r="D1586" s="8">
        <v>139.37619018554599</v>
      </c>
      <c r="E1586" s="8">
        <v>101.20716857910099</v>
      </c>
      <c r="F1586" s="8">
        <v>95.544181823730398</v>
      </c>
      <c r="G1586" s="8">
        <v>80.697494506835895</v>
      </c>
      <c r="H1586" s="10">
        <f t="shared" si="48"/>
        <v>4.5153804473792025E-3</v>
      </c>
      <c r="I1586" s="10">
        <f>(1+H1586)*(1-U1586*$X$5) - 1</f>
        <v>4.4049017682390446E-3</v>
      </c>
      <c r="J1586" s="8">
        <f t="shared" si="49"/>
        <v>253.95552730786633</v>
      </c>
      <c r="K1586" s="9">
        <f>P1585*C1586/C1585</f>
        <v>50.449321303976241</v>
      </c>
      <c r="L1586" s="9">
        <f>Q1585*D1586/D1585</f>
        <v>51.433495044310796</v>
      </c>
      <c r="M1586" s="9">
        <f>R1585*E1586/E1585</f>
        <v>51.545243585798808</v>
      </c>
      <c r="N1586" s="9">
        <f>S1585*F1586/F1585</f>
        <v>50.154487929203498</v>
      </c>
      <c r="O1586" s="9">
        <f>T1585*G1586/G1585</f>
        <v>50.372979444577005</v>
      </c>
      <c r="P1586" s="9">
        <f>IF(MOD($B1586,$X$4)=0,$J1586*X$2,K1586)</f>
        <v>50.791105461573267</v>
      </c>
      <c r="Q1586" s="9">
        <f>IF(MOD($B1586,$X$4)=0,$J1586*Y$2,L1586)</f>
        <v>50.791105461573267</v>
      </c>
      <c r="R1586" s="9">
        <f>IF(MOD($B1586,$X$4)=0,$J1586*Z$2,M1586)</f>
        <v>50.791105461573267</v>
      </c>
      <c r="S1586" s="9">
        <f>IF(MOD($B1586,$X$4)=0,$J1586*AA$2,N1586)</f>
        <v>50.791105461573267</v>
      </c>
      <c r="T1586" s="9">
        <f>IF(MOD($B1586,$X$4)=0,$J1586*AB$2,O1586)</f>
        <v>50.791105461573267</v>
      </c>
      <c r="U1586" s="5" cm="1">
        <f t="array" ref="U1586">SUM(ABS(P1586:T1586/J1586-K1586:O1586/J1586))</f>
        <v>1.0998206825953982E-2</v>
      </c>
    </row>
    <row r="1587" spans="1:21" x14ac:dyDescent="0.25">
      <c r="A1587" s="7">
        <v>43209</v>
      </c>
      <c r="B1587" s="12">
        <v>1584</v>
      </c>
      <c r="C1587" s="8">
        <v>41.314769744872997</v>
      </c>
      <c r="D1587" s="8">
        <v>139.15272521972599</v>
      </c>
      <c r="E1587" s="8">
        <v>101.11727142333901</v>
      </c>
      <c r="F1587" s="8">
        <v>97.641746520996094</v>
      </c>
      <c r="G1587" s="8">
        <v>80.992340087890597</v>
      </c>
      <c r="H1587" s="10">
        <f t="shared" si="48"/>
        <v>-1.0448268820646422E-3</v>
      </c>
      <c r="I1587" s="10">
        <f>(1+H1587)*(1-U1587*$X$5) - 1</f>
        <v>-1.1562421521293942E-3</v>
      </c>
      <c r="J1587" s="8">
        <f t="shared" si="49"/>
        <v>253.69018774608617</v>
      </c>
      <c r="K1587" s="9">
        <f>P1586*C1587/C1586</f>
        <v>49.351677970293316</v>
      </c>
      <c r="L1587" s="9">
        <f>Q1586*D1587/D1586</f>
        <v>50.709670945169705</v>
      </c>
      <c r="M1587" s="9">
        <f>R1586*E1587/E1586</f>
        <v>50.74599031821824</v>
      </c>
      <c r="N1587" s="9">
        <f>S1586*F1587/F1586</f>
        <v>51.906166867906165</v>
      </c>
      <c r="O1587" s="9">
        <f>T1586*G1587/G1586</f>
        <v>50.976681644498747</v>
      </c>
      <c r="P1587" s="9">
        <f>IF(MOD($B1587,$X$4)=0,$J1587*X$2,K1587)</f>
        <v>50.738037549217239</v>
      </c>
      <c r="Q1587" s="9">
        <f>IF(MOD($B1587,$X$4)=0,$J1587*Y$2,L1587)</f>
        <v>50.738037549217239</v>
      </c>
      <c r="R1587" s="9">
        <f>IF(MOD($B1587,$X$4)=0,$J1587*Z$2,M1587)</f>
        <v>50.738037549217239</v>
      </c>
      <c r="S1587" s="9">
        <f>IF(MOD($B1587,$X$4)=0,$J1587*AA$2,N1587)</f>
        <v>50.738037549217239</v>
      </c>
      <c r="T1587" s="9">
        <f>IF(MOD($B1587,$X$4)=0,$J1587*AB$2,O1587)</f>
        <v>50.738037549217239</v>
      </c>
      <c r="U1587" s="5" cm="1">
        <f t="array" ref="U1587">SUM(ABS(P1587:T1587/J1587-K1587:O1587/J1587))</f>
        <v>1.1153180148910008E-2</v>
      </c>
    </row>
    <row r="1588" spans="1:21" x14ac:dyDescent="0.25">
      <c r="A1588" s="7">
        <v>43210</v>
      </c>
      <c r="B1588" s="12">
        <v>1585</v>
      </c>
      <c r="C1588" s="8">
        <v>39.622020721435497</v>
      </c>
      <c r="D1588" s="8">
        <v>137.65270996093699</v>
      </c>
      <c r="E1588" s="8">
        <v>99.972961425781193</v>
      </c>
      <c r="F1588" s="8">
        <v>97.423233032226506</v>
      </c>
      <c r="G1588" s="8">
        <v>80.153800964355398</v>
      </c>
      <c r="H1588" s="10">
        <f t="shared" si="48"/>
        <v>-1.5131905185489014E-2</v>
      </c>
      <c r="I1588" s="10">
        <f>(1+H1588)*(1-U1588*$X$5) - 1</f>
        <v>-1.5235265591609259E-2</v>
      </c>
      <c r="J1588" s="8">
        <f t="shared" si="49"/>
        <v>249.8513718786235</v>
      </c>
      <c r="K1588" s="9">
        <f>P1587*C1588/C1587</f>
        <v>48.659198334017908</v>
      </c>
      <c r="L1588" s="9">
        <f>Q1587*D1588/D1587</f>
        <v>50.191100143538272</v>
      </c>
      <c r="M1588" s="9">
        <f>R1587*E1588/E1587</f>
        <v>50.1638523204549</v>
      </c>
      <c r="N1588" s="9">
        <f>S1587*F1588/F1587</f>
        <v>50.624490362760291</v>
      </c>
      <c r="O1588" s="9">
        <f>T1587*G1588/G1587</f>
        <v>50.212730717852111</v>
      </c>
      <c r="P1588" s="9">
        <f>IF(MOD($B1588,$X$4)=0,$J1588*X$2,K1588)</f>
        <v>49.970274375724699</v>
      </c>
      <c r="Q1588" s="9">
        <f>IF(MOD($B1588,$X$4)=0,$J1588*Y$2,L1588)</f>
        <v>49.970274375724699</v>
      </c>
      <c r="R1588" s="9">
        <f>IF(MOD($B1588,$X$4)=0,$J1588*Z$2,M1588)</f>
        <v>49.970274375724699</v>
      </c>
      <c r="S1588" s="9">
        <f>IF(MOD($B1588,$X$4)=0,$J1588*AA$2,N1588)</f>
        <v>49.970274375724699</v>
      </c>
      <c r="T1588" s="9">
        <f>IF(MOD($B1588,$X$4)=0,$J1588*AB$2,O1588)</f>
        <v>49.970274375724699</v>
      </c>
      <c r="U1588" s="5" cm="1">
        <f t="array" ref="U1588">SUM(ABS(P1588:T1588/J1588-K1588:O1588/J1588))</f>
        <v>1.0494847651616596E-2</v>
      </c>
    </row>
    <row r="1589" spans="1:21" x14ac:dyDescent="0.25">
      <c r="A1589" s="7">
        <v>43213</v>
      </c>
      <c r="B1589" s="12">
        <v>1586</v>
      </c>
      <c r="C1589" s="8">
        <v>39.507251739501903</v>
      </c>
      <c r="D1589" s="8">
        <v>138.31742858886699</v>
      </c>
      <c r="E1589" s="8">
        <v>101.011024475097</v>
      </c>
      <c r="F1589" s="8">
        <v>96.951286315917898</v>
      </c>
      <c r="G1589" s="8">
        <v>79.342842102050696</v>
      </c>
      <c r="H1589" s="10">
        <f t="shared" si="48"/>
        <v>-5.2920633807684858E-4</v>
      </c>
      <c r="I1589" s="10">
        <f>(1+H1589)*(1-U1589*$X$5) - 1</f>
        <v>-5.9428955757290236E-4</v>
      </c>
      <c r="J1589" s="8">
        <f t="shared" si="49"/>
        <v>249.71914894904813</v>
      </c>
      <c r="K1589" s="9">
        <f>P1588*C1589/C1588</f>
        <v>49.825530684902752</v>
      </c>
      <c r="L1589" s="9">
        <f>Q1588*D1589/D1588</f>
        <v>50.211578540602702</v>
      </c>
      <c r="M1589" s="9">
        <f>R1588*E1589/E1588</f>
        <v>50.489137622884996</v>
      </c>
      <c r="N1589" s="9">
        <f>S1588*F1589/F1588</f>
        <v>49.728203709717732</v>
      </c>
      <c r="O1589" s="9">
        <f>T1588*G1589/G1588</f>
        <v>49.464698390939994</v>
      </c>
      <c r="P1589" s="9">
        <f>IF(MOD($B1589,$X$4)=0,$J1589*X$2,K1589)</f>
        <v>49.943829789809627</v>
      </c>
      <c r="Q1589" s="9">
        <f>IF(MOD($B1589,$X$4)=0,$J1589*Y$2,L1589)</f>
        <v>49.943829789809627</v>
      </c>
      <c r="R1589" s="9">
        <f>IF(MOD($B1589,$X$4)=0,$J1589*Z$2,M1589)</f>
        <v>49.943829789809627</v>
      </c>
      <c r="S1589" s="9">
        <f>IF(MOD($B1589,$X$4)=0,$J1589*AA$2,N1589)</f>
        <v>49.943829789809627</v>
      </c>
      <c r="T1589" s="9">
        <f>IF(MOD($B1589,$X$4)=0,$J1589*AB$2,O1589)</f>
        <v>49.943829789809627</v>
      </c>
      <c r="U1589" s="5" cm="1">
        <f t="array" ref="U1589">SUM(ABS(P1589:T1589/J1589-K1589:O1589/J1589))</f>
        <v>6.5117680185136084E-3</v>
      </c>
    </row>
    <row r="1590" spans="1:21" x14ac:dyDescent="0.25">
      <c r="A1590" s="7">
        <v>43214</v>
      </c>
      <c r="B1590" s="12">
        <v>1587</v>
      </c>
      <c r="C1590" s="8">
        <v>38.9573364257812</v>
      </c>
      <c r="D1590" s="8">
        <v>129.73936462402301</v>
      </c>
      <c r="E1590" s="8">
        <v>100.16094970703099</v>
      </c>
      <c r="F1590" s="8">
        <v>96.496803283691406</v>
      </c>
      <c r="G1590" s="8">
        <v>79.739097595214801</v>
      </c>
      <c r="H1590" s="10">
        <f t="shared" si="48"/>
        <v>-1.6809154715536678E-2</v>
      </c>
      <c r="I1590" s="10">
        <f>(1+H1590)*(1-U1590*$X$5) - 1</f>
        <v>-1.6989987021967856E-2</v>
      </c>
      <c r="J1590" s="8">
        <f t="shared" si="49"/>
        <v>245.52158113893142</v>
      </c>
      <c r="K1590" s="9">
        <f>P1589*C1590/C1589</f>
        <v>49.248644080401867</v>
      </c>
      <c r="L1590" s="9">
        <f>Q1589*D1590/D1589</f>
        <v>46.846451744561975</v>
      </c>
      <c r="M1590" s="9">
        <f>R1589*E1590/E1589</f>
        <v>49.523519336118824</v>
      </c>
      <c r="N1590" s="9">
        <f>S1589*F1590/F1589</f>
        <v>49.709705787267644</v>
      </c>
      <c r="O1590" s="9">
        <f>T1589*G1590/G1589</f>
        <v>50.193260190581135</v>
      </c>
      <c r="P1590" s="9">
        <f>IF(MOD($B1590,$X$4)=0,$J1590*X$2,K1590)</f>
        <v>49.104316227786285</v>
      </c>
      <c r="Q1590" s="9">
        <f>IF(MOD($B1590,$X$4)=0,$J1590*Y$2,L1590)</f>
        <v>49.104316227786285</v>
      </c>
      <c r="R1590" s="9">
        <f>IF(MOD($B1590,$X$4)=0,$J1590*Z$2,M1590)</f>
        <v>49.104316227786285</v>
      </c>
      <c r="S1590" s="9">
        <f>IF(MOD($B1590,$X$4)=0,$J1590*AA$2,N1590)</f>
        <v>49.104316227786285</v>
      </c>
      <c r="T1590" s="9">
        <f>IF(MOD($B1590,$X$4)=0,$J1590*AB$2,O1590)</f>
        <v>49.104316227786285</v>
      </c>
      <c r="U1590" s="5" cm="1">
        <f t="array" ref="U1590">SUM(ABS(P1590:T1590/J1590-K1590:O1590/J1590))</f>
        <v>1.8392391192256746E-2</v>
      </c>
    </row>
    <row r="1591" spans="1:21" x14ac:dyDescent="0.25">
      <c r="A1591" s="7">
        <v>43215</v>
      </c>
      <c r="B1591" s="12">
        <v>1588</v>
      </c>
      <c r="C1591" s="8">
        <v>39.127098083496001</v>
      </c>
      <c r="D1591" s="8">
        <v>130.41304016113199</v>
      </c>
      <c r="E1591" s="8">
        <v>100.308067321777</v>
      </c>
      <c r="F1591" s="8">
        <v>96.129745483398395</v>
      </c>
      <c r="G1591" s="8">
        <v>80.328865051269503</v>
      </c>
      <c r="H1591" s="10">
        <f t="shared" si="48"/>
        <v>2.9222705183447051E-3</v>
      </c>
      <c r="I1591" s="10">
        <f>(1+H1591)*(1-U1591*$X$5) - 1</f>
        <v>2.8895522674601271E-3</v>
      </c>
      <c r="J1591" s="8">
        <f t="shared" si="49"/>
        <v>246.2390616171111</v>
      </c>
      <c r="K1591" s="9">
        <f>P1590*C1591/C1590</f>
        <v>49.318294669039886</v>
      </c>
      <c r="L1591" s="9">
        <f>Q1590*D1591/D1590</f>
        <v>49.359291860702236</v>
      </c>
      <c r="M1591" s="9">
        <f>R1590*E1591/E1590</f>
        <v>49.176441241559573</v>
      </c>
      <c r="N1591" s="9">
        <f>S1590*F1591/F1590</f>
        <v>48.917531570822312</v>
      </c>
      <c r="O1591" s="9">
        <f>T1590*G1591/G1590</f>
        <v>49.467502274987112</v>
      </c>
      <c r="P1591" s="9">
        <f>IF(MOD($B1591,$X$4)=0,$J1591*X$2,K1591)</f>
        <v>49.247812323422224</v>
      </c>
      <c r="Q1591" s="9">
        <f>IF(MOD($B1591,$X$4)=0,$J1591*Y$2,L1591)</f>
        <v>49.247812323422224</v>
      </c>
      <c r="R1591" s="9">
        <f>IF(MOD($B1591,$X$4)=0,$J1591*Z$2,M1591)</f>
        <v>49.247812323422224</v>
      </c>
      <c r="S1591" s="9">
        <f>IF(MOD($B1591,$X$4)=0,$J1591*AA$2,N1591)</f>
        <v>49.247812323422224</v>
      </c>
      <c r="T1591" s="9">
        <f>IF(MOD($B1591,$X$4)=0,$J1591*AB$2,O1591)</f>
        <v>49.247812323422224</v>
      </c>
      <c r="U1591" s="5" cm="1">
        <f t="array" ref="U1591">SUM(ABS(P1591:T1591/J1591-K1591:O1591/J1591))</f>
        <v>3.2622917893271597E-3</v>
      </c>
    </row>
    <row r="1592" spans="1:21" x14ac:dyDescent="0.25">
      <c r="A1592" s="7">
        <v>43216</v>
      </c>
      <c r="B1592" s="12">
        <v>1589</v>
      </c>
      <c r="C1592" s="8">
        <v>39.263378143310497</v>
      </c>
      <c r="D1592" s="8">
        <v>131.41905212402301</v>
      </c>
      <c r="E1592" s="8">
        <v>101.53414916992099</v>
      </c>
      <c r="F1592" s="8">
        <v>96.225883483886705</v>
      </c>
      <c r="G1592" s="8">
        <v>81.038444519042898</v>
      </c>
      <c r="H1592" s="10">
        <f t="shared" si="48"/>
        <v>6.6507466881604582E-3</v>
      </c>
      <c r="I1592" s="10">
        <f>(1+H1592)*(1-U1592*$X$5) - 1</f>
        <v>6.6154730967100672E-3</v>
      </c>
      <c r="J1592" s="8">
        <f t="shared" si="49"/>
        <v>247.87673524065684</v>
      </c>
      <c r="K1592" s="9">
        <f>P1591*C1592/C1591</f>
        <v>49.419342928499219</v>
      </c>
      <c r="L1592" s="9">
        <f>Q1591*D1592/D1591</f>
        <v>49.627712127018249</v>
      </c>
      <c r="M1592" s="9">
        <f>R1591*E1592/E1591</f>
        <v>49.849776356453106</v>
      </c>
      <c r="N1592" s="9">
        <f>S1591*F1592/F1591</f>
        <v>49.29706436483135</v>
      </c>
      <c r="O1592" s="9">
        <f>T1591*G1592/G1591</f>
        <v>49.682839463854918</v>
      </c>
      <c r="P1592" s="9">
        <f>IF(MOD($B1592,$X$4)=0,$J1592*X$2,K1592)</f>
        <v>49.57534704813137</v>
      </c>
      <c r="Q1592" s="9">
        <f>IF(MOD($B1592,$X$4)=0,$J1592*Y$2,L1592)</f>
        <v>49.57534704813137</v>
      </c>
      <c r="R1592" s="9">
        <f>IF(MOD($B1592,$X$4)=0,$J1592*Z$2,M1592)</f>
        <v>49.57534704813137</v>
      </c>
      <c r="S1592" s="9">
        <f>IF(MOD($B1592,$X$4)=0,$J1592*AA$2,N1592)</f>
        <v>49.57534704813137</v>
      </c>
      <c r="T1592" s="9">
        <f>IF(MOD($B1592,$X$4)=0,$J1592*AB$2,O1592)</f>
        <v>49.57534704813137</v>
      </c>
      <c r="U1592" s="5" cm="1">
        <f t="array" ref="U1592">SUM(ABS(P1592:T1592/J1592-K1592:O1592/J1592))</f>
        <v>3.5040545657544497E-3</v>
      </c>
    </row>
    <row r="1593" spans="1:21" x14ac:dyDescent="0.25">
      <c r="A1593" s="7">
        <v>43217</v>
      </c>
      <c r="B1593" s="12">
        <v>1590</v>
      </c>
      <c r="C1593" s="8">
        <v>38.809120178222599</v>
      </c>
      <c r="D1593" s="8">
        <v>129.99084472656199</v>
      </c>
      <c r="E1593" s="8">
        <v>103.495834350585</v>
      </c>
      <c r="F1593" s="8">
        <v>95.614097595214801</v>
      </c>
      <c r="G1593" s="8">
        <v>80.439468383789006</v>
      </c>
      <c r="H1593" s="10">
        <f t="shared" si="48"/>
        <v>-3.3731424486328487E-3</v>
      </c>
      <c r="I1593" s="10">
        <f>(1+H1593)*(1-U1593*$X$5) - 1</f>
        <v>-3.4639168077249538E-3</v>
      </c>
      <c r="J1593" s="8">
        <f t="shared" si="49"/>
        <v>247.04061170298806</v>
      </c>
      <c r="K1593" s="9">
        <f>P1592*C1593/C1592</f>
        <v>49.001784676946372</v>
      </c>
      <c r="L1593" s="9">
        <f>Q1592*D1593/D1592</f>
        <v>49.036582871693547</v>
      </c>
      <c r="M1593" s="9">
        <f>R1592*E1593/E1592</f>
        <v>50.533164929363046</v>
      </c>
      <c r="N1593" s="9">
        <f>S1592*F1593/F1592</f>
        <v>49.260156408648832</v>
      </c>
      <c r="O1593" s="9">
        <f>T1592*G1593/G1592</f>
        <v>49.208922816336269</v>
      </c>
      <c r="P1593" s="9">
        <f>IF(MOD($B1593,$X$4)=0,$J1593*X$2,K1593)</f>
        <v>49.408122340597615</v>
      </c>
      <c r="Q1593" s="9">
        <f>IF(MOD($B1593,$X$4)=0,$J1593*Y$2,L1593)</f>
        <v>49.408122340597615</v>
      </c>
      <c r="R1593" s="9">
        <f>IF(MOD($B1593,$X$4)=0,$J1593*Z$2,M1593)</f>
        <v>49.408122340597615</v>
      </c>
      <c r="S1593" s="9">
        <f>IF(MOD($B1593,$X$4)=0,$J1593*AA$2,N1593)</f>
        <v>49.408122340597615</v>
      </c>
      <c r="T1593" s="9">
        <f>IF(MOD($B1593,$X$4)=0,$J1593*AB$2,O1593)</f>
        <v>49.408122340597615</v>
      </c>
      <c r="U1593" s="5" cm="1">
        <f t="array" ref="U1593">SUM(ABS(P1593:T1593/J1593-K1593:O1593/J1593))</f>
        <v>9.1081590270513935E-3</v>
      </c>
    </row>
    <row r="1594" spans="1:21" x14ac:dyDescent="0.25">
      <c r="A1594" s="7">
        <v>43220</v>
      </c>
      <c r="B1594" s="12">
        <v>1591</v>
      </c>
      <c r="C1594" s="8">
        <v>39.512039184570298</v>
      </c>
      <c r="D1594" s="8">
        <v>129.66751098632801</v>
      </c>
      <c r="E1594" s="8">
        <v>102.261573791503</v>
      </c>
      <c r="F1594" s="8">
        <v>95.072219848632798</v>
      </c>
      <c r="G1594" s="8">
        <v>81.517631530761705</v>
      </c>
      <c r="H1594" s="10">
        <f t="shared" si="48"/>
        <v>2.2870438801461113E-3</v>
      </c>
      <c r="I1594" s="10">
        <f>(1+H1594)*(1-U1594*$X$5) - 1</f>
        <v>2.1792777451807854E-3</v>
      </c>
      <c r="J1594" s="8">
        <f t="shared" si="49"/>
        <v>247.60560442213091</v>
      </c>
      <c r="K1594" s="9">
        <f>P1593*C1594/C1593</f>
        <v>50.303012719500011</v>
      </c>
      <c r="L1594" s="9">
        <f>Q1593*D1594/D1593</f>
        <v>49.285226662614079</v>
      </c>
      <c r="M1594" s="9">
        <f>R1593*E1594/E1593</f>
        <v>48.818895758813426</v>
      </c>
      <c r="N1594" s="9">
        <f>S1593*F1594/F1593</f>
        <v>49.128109636716687</v>
      </c>
      <c r="O1594" s="9">
        <f>T1593*G1594/G1593</f>
        <v>50.070359644486686</v>
      </c>
      <c r="P1594" s="9">
        <f>IF(MOD($B1594,$X$4)=0,$J1594*X$2,K1594)</f>
        <v>49.521120884426182</v>
      </c>
      <c r="Q1594" s="9">
        <f>IF(MOD($B1594,$X$4)=0,$J1594*Y$2,L1594)</f>
        <v>49.521120884426182</v>
      </c>
      <c r="R1594" s="9">
        <f>IF(MOD($B1594,$X$4)=0,$J1594*Z$2,M1594)</f>
        <v>49.521120884426182</v>
      </c>
      <c r="S1594" s="9">
        <f>IF(MOD($B1594,$X$4)=0,$J1594*AA$2,N1594)</f>
        <v>49.521120884426182</v>
      </c>
      <c r="T1594" s="9">
        <f>IF(MOD($B1594,$X$4)=0,$J1594*AB$2,O1594)</f>
        <v>49.521120884426182</v>
      </c>
      <c r="U1594" s="5" cm="1">
        <f t="array" ref="U1594">SUM(ABS(P1594:T1594/J1594-K1594:O1594/J1594))</f>
        <v>1.0752023147787587E-2</v>
      </c>
    </row>
    <row r="1595" spans="1:21" x14ac:dyDescent="0.25">
      <c r="A1595" s="7">
        <v>43221</v>
      </c>
      <c r="B1595" s="12">
        <v>1592</v>
      </c>
      <c r="C1595" s="8">
        <v>40.43013381958</v>
      </c>
      <c r="D1595" s="8">
        <v>129.72140502929599</v>
      </c>
      <c r="E1595" s="8">
        <v>102.057243347167</v>
      </c>
      <c r="F1595" s="8">
        <v>95.072219848632798</v>
      </c>
      <c r="G1595" s="8">
        <v>80.550041198730398</v>
      </c>
      <c r="H1595" s="10">
        <f t="shared" si="48"/>
        <v>1.9567261946973336E-3</v>
      </c>
      <c r="I1595" s="10">
        <f>(1+H1595)*(1-U1595*$X$5) - 1</f>
        <v>1.8716098190019181E-3</v>
      </c>
      <c r="J1595" s="8">
        <f t="shared" si="49"/>
        <v>248.09010079425758</v>
      </c>
      <c r="K1595" s="9">
        <f>P1594*C1595/C1594</f>
        <v>50.671784741365585</v>
      </c>
      <c r="L1595" s="9">
        <f>Q1594*D1595/D1594</f>
        <v>49.541703475982594</v>
      </c>
      <c r="M1595" s="9">
        <f>R1594*E1595/E1594</f>
        <v>49.422171961002</v>
      </c>
      <c r="N1595" s="9">
        <f>S1594*F1595/F1594</f>
        <v>49.521120884426175</v>
      </c>
      <c r="O1595" s="9">
        <f>T1594*G1595/G1594</f>
        <v>48.93331973148122</v>
      </c>
      <c r="P1595" s="9">
        <f>IF(MOD($B1595,$X$4)=0,$J1595*X$2,K1595)</f>
        <v>49.618020158851522</v>
      </c>
      <c r="Q1595" s="9">
        <f>IF(MOD($B1595,$X$4)=0,$J1595*Y$2,L1595)</f>
        <v>49.618020158851522</v>
      </c>
      <c r="R1595" s="9">
        <f>IF(MOD($B1595,$X$4)=0,$J1595*Z$2,M1595)</f>
        <v>49.618020158851522</v>
      </c>
      <c r="S1595" s="9">
        <f>IF(MOD($B1595,$X$4)=0,$J1595*AA$2,N1595)</f>
        <v>49.618020158851522</v>
      </c>
      <c r="T1595" s="9">
        <f>IF(MOD($B1595,$X$4)=0,$J1595*AB$2,O1595)</f>
        <v>49.618020158851522</v>
      </c>
      <c r="U1595" s="5" cm="1">
        <f t="array" ref="U1595">SUM(ABS(P1595:T1595/J1595-K1595:O1595/J1595))</f>
        <v>8.4950151508702831E-3</v>
      </c>
    </row>
    <row r="1596" spans="1:21" x14ac:dyDescent="0.25">
      <c r="A1596" s="7">
        <v>43222</v>
      </c>
      <c r="B1596" s="12">
        <v>1593</v>
      </c>
      <c r="C1596" s="8">
        <v>42.216140747070298</v>
      </c>
      <c r="D1596" s="8">
        <v>129.21842956542901</v>
      </c>
      <c r="E1596" s="8">
        <v>102.57219696044901</v>
      </c>
      <c r="F1596" s="8">
        <v>94.320594787597599</v>
      </c>
      <c r="G1596" s="8">
        <v>79.563987731933594</v>
      </c>
      <c r="H1596" s="10">
        <f t="shared" si="48"/>
        <v>5.0392380057733277E-3</v>
      </c>
      <c r="I1596" s="10">
        <f>(1+H1596)*(1-U1596*$X$5) - 1</f>
        <v>4.8826684068576931E-3</v>
      </c>
      <c r="J1596" s="8">
        <f t="shared" si="49"/>
        <v>249.34028585903616</v>
      </c>
      <c r="K1596" s="9">
        <f>P1595*C1596/C1595</f>
        <v>51.809903275724729</v>
      </c>
      <c r="L1596" s="9">
        <f>Q1595*D1596/D1595</f>
        <v>49.425633661804838</v>
      </c>
      <c r="M1596" s="9">
        <f>R1595*E1596/E1595</f>
        <v>49.868379446705141</v>
      </c>
      <c r="N1596" s="9">
        <f>S1595*F1596/F1595</f>
        <v>49.225748394400043</v>
      </c>
      <c r="O1596" s="9">
        <f>T1595*G1596/G1595</f>
        <v>49.010621080401386</v>
      </c>
      <c r="P1596" s="9">
        <f>IF(MOD($B1596,$X$4)=0,$J1596*X$2,K1596)</f>
        <v>49.868057171807237</v>
      </c>
      <c r="Q1596" s="9">
        <f>IF(MOD($B1596,$X$4)=0,$J1596*Y$2,L1596)</f>
        <v>49.868057171807237</v>
      </c>
      <c r="R1596" s="9">
        <f>IF(MOD($B1596,$X$4)=0,$J1596*Z$2,M1596)</f>
        <v>49.868057171807237</v>
      </c>
      <c r="S1596" s="9">
        <f>IF(MOD($B1596,$X$4)=0,$J1596*AA$2,N1596)</f>
        <v>49.868057171807237</v>
      </c>
      <c r="T1596" s="9">
        <f>IF(MOD($B1596,$X$4)=0,$J1596*AB$2,O1596)</f>
        <v>49.868057171807237</v>
      </c>
      <c r="U1596" s="5" cm="1">
        <f t="array" ref="U1596">SUM(ABS(P1596:T1596/J1596-K1596:O1596/J1596))</f>
        <v>1.5578456342296931E-2</v>
      </c>
    </row>
    <row r="1597" spans="1:21" x14ac:dyDescent="0.25">
      <c r="A1597" s="7">
        <v>43223</v>
      </c>
      <c r="B1597" s="12">
        <v>1594</v>
      </c>
      <c r="C1597" s="8">
        <v>42.292655944824197</v>
      </c>
      <c r="D1597" s="8">
        <v>129.14654541015599</v>
      </c>
      <c r="E1597" s="8">
        <v>102.99722290039</v>
      </c>
      <c r="F1597" s="8">
        <v>93.726280212402301</v>
      </c>
      <c r="G1597" s="8">
        <v>79.462638854980398</v>
      </c>
      <c r="H1597" s="10">
        <f t="shared" si="48"/>
        <v>-4.3499386394141304E-4</v>
      </c>
      <c r="I1597" s="10">
        <f>(1+H1597)*(1-U1597*$X$5) - 1</f>
        <v>-4.6229837086930736E-4</v>
      </c>
      <c r="J1597" s="8">
        <f t="shared" si="49"/>
        <v>249.23182436465407</v>
      </c>
      <c r="K1597" s="9">
        <f>P1596*C1597/C1596</f>
        <v>49.958441185802371</v>
      </c>
      <c r="L1597" s="9">
        <f>Q1596*D1597/D1596</f>
        <v>49.840315593636404</v>
      </c>
      <c r="M1597" s="9">
        <f>R1596*E1597/E1596</f>
        <v>50.074694238191327</v>
      </c>
      <c r="N1597" s="9">
        <f>S1596*F1597/F1596</f>
        <v>49.553838275280782</v>
      </c>
      <c r="O1597" s="9">
        <f>T1596*G1597/G1596</f>
        <v>49.804535071743217</v>
      </c>
      <c r="P1597" s="9">
        <f>IF(MOD($B1597,$X$4)=0,$J1597*X$2,K1597)</f>
        <v>49.84636487293082</v>
      </c>
      <c r="Q1597" s="9">
        <f>IF(MOD($B1597,$X$4)=0,$J1597*Y$2,L1597)</f>
        <v>49.84636487293082</v>
      </c>
      <c r="R1597" s="9">
        <f>IF(MOD($B1597,$X$4)=0,$J1597*Z$2,M1597)</f>
        <v>49.84636487293082</v>
      </c>
      <c r="S1597" s="9">
        <f>IF(MOD($B1597,$X$4)=0,$J1597*AA$2,N1597)</f>
        <v>49.84636487293082</v>
      </c>
      <c r="T1597" s="9">
        <f>IF(MOD($B1597,$X$4)=0,$J1597*AB$2,O1597)</f>
        <v>49.84636487293082</v>
      </c>
      <c r="U1597" s="5" cm="1">
        <f t="array" ref="U1597">SUM(ABS(P1597:T1597/J1597-K1597:O1597/J1597))</f>
        <v>2.7316389389663576E-3</v>
      </c>
    </row>
    <row r="1598" spans="1:21" x14ac:dyDescent="0.25">
      <c r="A1598" s="7">
        <v>43224</v>
      </c>
      <c r="B1598" s="12">
        <v>1595</v>
      </c>
      <c r="C1598" s="8">
        <v>43.951938629150298</v>
      </c>
      <c r="D1598" s="8">
        <v>131.47293090820301</v>
      </c>
      <c r="E1598" s="8">
        <v>102.60489654541</v>
      </c>
      <c r="F1598" s="8">
        <v>94.766326904296804</v>
      </c>
      <c r="G1598" s="8">
        <v>80.660621643066406</v>
      </c>
      <c r="H1598" s="10">
        <f t="shared" si="48"/>
        <v>1.5922095716605078E-2</v>
      </c>
      <c r="I1598" s="10">
        <f>(1+H1598)*(1-U1598*$X$5) - 1</f>
        <v>1.5820484941663437E-2</v>
      </c>
      <c r="J1598" s="8">
        <f t="shared" si="49"/>
        <v>253.20011732781222</v>
      </c>
      <c r="K1598" s="9">
        <f>P1597*C1598/C1597</f>
        <v>51.802004883294771</v>
      </c>
      <c r="L1598" s="9">
        <f>Q1597*D1598/D1597</f>
        <v>50.744273988520895</v>
      </c>
      <c r="M1598" s="9">
        <f>R1597*E1598/E1597</f>
        <v>49.656495261994678</v>
      </c>
      <c r="N1598" s="9">
        <f>S1597*F1598/F1597</f>
        <v>50.399491987029151</v>
      </c>
      <c r="O1598" s="9">
        <f>T1597*G1598/G1597</f>
        <v>50.597851206972734</v>
      </c>
      <c r="P1598" s="9">
        <f>IF(MOD($B1598,$X$4)=0,$J1598*X$2,K1598)</f>
        <v>50.64002346556245</v>
      </c>
      <c r="Q1598" s="9">
        <f>IF(MOD($B1598,$X$4)=0,$J1598*Y$2,L1598)</f>
        <v>50.64002346556245</v>
      </c>
      <c r="R1598" s="9">
        <f>IF(MOD($B1598,$X$4)=0,$J1598*Z$2,M1598)</f>
        <v>50.64002346556245</v>
      </c>
      <c r="S1598" s="9">
        <f>IF(MOD($B1598,$X$4)=0,$J1598*AA$2,N1598)</f>
        <v>50.64002346556245</v>
      </c>
      <c r="T1598" s="9">
        <f>IF(MOD($B1598,$X$4)=0,$J1598*AB$2,O1598)</f>
        <v>50.64002346556245</v>
      </c>
      <c r="U1598" s="5" cm="1">
        <f t="array" ref="U1598">SUM(ABS(P1598:T1598/J1598-K1598:O1598/J1598))</f>
        <v>1.0001827440319966E-2</v>
      </c>
    </row>
    <row r="1599" spans="1:21" x14ac:dyDescent="0.25">
      <c r="A1599" s="7">
        <v>43227</v>
      </c>
      <c r="B1599" s="12">
        <v>1596</v>
      </c>
      <c r="C1599" s="8">
        <v>44.269924163818303</v>
      </c>
      <c r="D1599" s="8">
        <v>134.57183837890599</v>
      </c>
      <c r="E1599" s="8">
        <v>102.12264251708901</v>
      </c>
      <c r="F1599" s="8">
        <v>95.587875366210895</v>
      </c>
      <c r="G1599" s="8">
        <v>78.762290954589801</v>
      </c>
      <c r="H1599" s="10">
        <f t="shared" si="48"/>
        <v>2.2479682304028525E-3</v>
      </c>
      <c r="I1599" s="10">
        <f>(1+H1599)*(1-U1599*$X$5) - 1</f>
        <v>2.1170449002785308E-3</v>
      </c>
      <c r="J1599" s="8">
        <f t="shared" si="49"/>
        <v>253.76930314749944</v>
      </c>
      <c r="K1599" s="9">
        <f>P1598*C1599/C1598</f>
        <v>51.00639626820869</v>
      </c>
      <c r="L1599" s="9">
        <f>Q1598*D1599/D1598</f>
        <v>51.833643672778919</v>
      </c>
      <c r="M1599" s="9">
        <f>R1598*E1599/E1598</f>
        <v>50.40200991910632</v>
      </c>
      <c r="N1599" s="9">
        <f>S1598*F1599/F1598</f>
        <v>51.079032074933167</v>
      </c>
      <c r="O1599" s="9">
        <f>T1598*G1599/G1598</f>
        <v>49.448221212472376</v>
      </c>
      <c r="P1599" s="9">
        <f>IF(MOD($B1599,$X$4)=0,$J1599*X$2,K1599)</f>
        <v>50.75386062949989</v>
      </c>
      <c r="Q1599" s="9">
        <f>IF(MOD($B1599,$X$4)=0,$J1599*Y$2,L1599)</f>
        <v>50.75386062949989</v>
      </c>
      <c r="R1599" s="9">
        <f>IF(MOD($B1599,$X$4)=0,$J1599*Z$2,M1599)</f>
        <v>50.75386062949989</v>
      </c>
      <c r="S1599" s="9">
        <f>IF(MOD($B1599,$X$4)=0,$J1599*AA$2,N1599)</f>
        <v>50.75386062949989</v>
      </c>
      <c r="T1599" s="9">
        <f>IF(MOD($B1599,$X$4)=0,$J1599*AB$2,O1599)</f>
        <v>50.75386062949989</v>
      </c>
      <c r="U1599" s="5" cm="1">
        <f t="array" ref="U1599">SUM(ABS(P1599:T1599/J1599-K1599:O1599/J1599))</f>
        <v>1.3062967875651255E-2</v>
      </c>
    </row>
    <row r="1600" spans="1:21" x14ac:dyDescent="0.25">
      <c r="A1600" s="7">
        <v>43228</v>
      </c>
      <c r="B1600" s="12">
        <v>1597</v>
      </c>
      <c r="C1600" s="8">
        <v>44.482719421386697</v>
      </c>
      <c r="D1600" s="8">
        <v>134.67060852050699</v>
      </c>
      <c r="E1600" s="8">
        <v>103.454948425292</v>
      </c>
      <c r="F1600" s="8">
        <v>97.003730773925696</v>
      </c>
      <c r="G1600" s="8">
        <v>79.011116027832003</v>
      </c>
      <c r="H1600" s="10">
        <f t="shared" si="48"/>
        <v>7.3116269521553701E-3</v>
      </c>
      <c r="I1600" s="10">
        <f>(1+H1600)*(1-U1600*$X$5) - 1</f>
        <v>7.2586870964750361E-3</v>
      </c>
      <c r="J1600" s="8">
        <f t="shared" si="49"/>
        <v>255.62476962402241</v>
      </c>
      <c r="K1600" s="9">
        <f>P1599*C1600/C1599</f>
        <v>50.997822665786188</v>
      </c>
      <c r="L1600" s="9">
        <f>Q1599*D1600/D1599</f>
        <v>50.791111855771007</v>
      </c>
      <c r="M1600" s="9">
        <f>R1599*E1600/E1599</f>
        <v>51.416002410344213</v>
      </c>
      <c r="N1600" s="9">
        <f>S1599*F1600/F1599</f>
        <v>51.505630953501488</v>
      </c>
      <c r="O1600" s="9">
        <f>T1599*G1600/G1599</f>
        <v>50.914201738619496</v>
      </c>
      <c r="P1600" s="9">
        <f>IF(MOD($B1600,$X$4)=0,$J1600*X$2,K1600)</f>
        <v>51.124953924804487</v>
      </c>
      <c r="Q1600" s="9">
        <f>IF(MOD($B1600,$X$4)=0,$J1600*Y$2,L1600)</f>
        <v>51.124953924804487</v>
      </c>
      <c r="R1600" s="9">
        <f>IF(MOD($B1600,$X$4)=0,$J1600*Z$2,M1600)</f>
        <v>51.124953924804487</v>
      </c>
      <c r="S1600" s="9">
        <f>IF(MOD($B1600,$X$4)=0,$J1600*AA$2,N1600)</f>
        <v>51.124953924804487</v>
      </c>
      <c r="T1600" s="9">
        <f>IF(MOD($B1600,$X$4)=0,$J1600*AB$2,O1600)</f>
        <v>51.124953924804487</v>
      </c>
      <c r="U1600" s="5" cm="1">
        <f t="array" ref="U1600">SUM(ABS(P1600:T1600/J1600-K1600:O1600/J1600))</f>
        <v>5.255558882065553E-3</v>
      </c>
    </row>
    <row r="1601" spans="1:21" x14ac:dyDescent="0.25">
      <c r="A1601" s="7">
        <v>43229</v>
      </c>
      <c r="B1601" s="12">
        <v>1598</v>
      </c>
      <c r="C1601" s="8">
        <v>44.795928955078097</v>
      </c>
      <c r="D1601" s="8">
        <v>137.07783508300699</v>
      </c>
      <c r="E1601" s="8">
        <v>105.21232604980401</v>
      </c>
      <c r="F1601" s="8">
        <v>99.118782043457003</v>
      </c>
      <c r="G1601" s="8">
        <v>76.541435241699205</v>
      </c>
      <c r="H1601" s="10">
        <f t="shared" si="48"/>
        <v>6.4898780178304083E-3</v>
      </c>
      <c r="I1601" s="10">
        <f>(1+H1601)*(1-U1601*$X$5) - 1</f>
        <v>6.3388889701547768E-3</v>
      </c>
      <c r="J1601" s="8">
        <f t="shared" si="49"/>
        <v>257.28374319721831</v>
      </c>
      <c r="K1601" s="9">
        <f>P1600*C1601/C1600</f>
        <v>51.484932433022294</v>
      </c>
      <c r="L1601" s="9">
        <f>Q1600*D1601/D1600</f>
        <v>52.038808465497659</v>
      </c>
      <c r="M1601" s="9">
        <f>R1600*E1601/E1600</f>
        <v>51.993407792398258</v>
      </c>
      <c r="N1601" s="9">
        <f>S1600*F1601/F1600</f>
        <v>52.239672893247018</v>
      </c>
      <c r="O1601" s="9">
        <f>T1600*G1601/G1600</f>
        <v>49.526921613053091</v>
      </c>
      <c r="P1601" s="9">
        <f>IF(MOD($B1601,$X$4)=0,$J1601*X$2,K1601)</f>
        <v>51.456748639443667</v>
      </c>
      <c r="Q1601" s="9">
        <f>IF(MOD($B1601,$X$4)=0,$J1601*Y$2,L1601)</f>
        <v>51.456748639443667</v>
      </c>
      <c r="R1601" s="9">
        <f>IF(MOD($B1601,$X$4)=0,$J1601*Z$2,M1601)</f>
        <v>51.456748639443667</v>
      </c>
      <c r="S1601" s="9">
        <f>IF(MOD($B1601,$X$4)=0,$J1601*AA$2,N1601)</f>
        <v>51.456748639443667</v>
      </c>
      <c r="T1601" s="9">
        <f>IF(MOD($B1601,$X$4)=0,$J1601*AB$2,O1601)</f>
        <v>51.456748639443667</v>
      </c>
      <c r="U1601" s="5" cm="1">
        <f t="array" ref="U1601">SUM(ABS(P1601:T1601/J1601-K1601:O1601/J1601))</f>
        <v>1.5001546560299256E-2</v>
      </c>
    </row>
    <row r="1602" spans="1:21" x14ac:dyDescent="0.25">
      <c r="A1602" s="7">
        <v>43230</v>
      </c>
      <c r="B1602" s="12">
        <v>1599</v>
      </c>
      <c r="C1602" s="8">
        <v>45.436687469482401</v>
      </c>
      <c r="D1602" s="8">
        <v>138.29940795898401</v>
      </c>
      <c r="E1602" s="8">
        <v>105.294052124023</v>
      </c>
      <c r="F1602" s="8">
        <v>99.887870788574205</v>
      </c>
      <c r="G1602" s="8">
        <v>76.680549621582003</v>
      </c>
      <c r="H1602" s="10">
        <f t="shared" si="48"/>
        <v>6.713802612409614E-3</v>
      </c>
      <c r="I1602" s="10">
        <f>(1+H1602)*(1-U1602*$X$5) - 1</f>
        <v>6.6704692995454007E-3</v>
      </c>
      <c r="J1602" s="8">
        <f t="shared" si="49"/>
        <v>259.01109546442632</v>
      </c>
      <c r="K1602" s="9">
        <f>P1601*C1602/C1601</f>
        <v>52.19278315381549</v>
      </c>
      <c r="L1602" s="9">
        <f>Q1601*D1602/D1601</f>
        <v>51.915306862119479</v>
      </c>
      <c r="M1602" s="9">
        <f>R1601*E1602/E1601</f>
        <v>51.496718842710386</v>
      </c>
      <c r="N1602" s="9">
        <f>S1601*F1602/F1601</f>
        <v>51.856015109662906</v>
      </c>
      <c r="O1602" s="9">
        <f>T1601*G1602/G1601</f>
        <v>51.55027149611805</v>
      </c>
      <c r="P1602" s="9">
        <f>IF(MOD($B1602,$X$4)=0,$J1602*X$2,K1602)</f>
        <v>51.802219092885267</v>
      </c>
      <c r="Q1602" s="9">
        <f>IF(MOD($B1602,$X$4)=0,$J1602*Y$2,L1602)</f>
        <v>51.802219092885267</v>
      </c>
      <c r="R1602" s="9">
        <f>IF(MOD($B1602,$X$4)=0,$J1602*Z$2,M1602)</f>
        <v>51.802219092885267</v>
      </c>
      <c r="S1602" s="9">
        <f>IF(MOD($B1602,$X$4)=0,$J1602*AA$2,N1602)</f>
        <v>51.802219092885267</v>
      </c>
      <c r="T1602" s="9">
        <f>IF(MOD($B1602,$X$4)=0,$J1602*AB$2,O1602)</f>
        <v>51.802219092885267</v>
      </c>
      <c r="U1602" s="5" cm="1">
        <f t="array" ref="U1602">SUM(ABS(P1602:T1602/J1602-K1602:O1602/J1602))</f>
        <v>4.3044321784172224E-3</v>
      </c>
    </row>
    <row r="1603" spans="1:21" x14ac:dyDescent="0.25">
      <c r="A1603" s="7">
        <v>43231</v>
      </c>
      <c r="B1603" s="12">
        <v>1600</v>
      </c>
      <c r="C1603" s="8">
        <v>45.263881683349602</v>
      </c>
      <c r="D1603" s="8">
        <v>139.098876953125</v>
      </c>
      <c r="E1603" s="8">
        <v>106.127754211425</v>
      </c>
      <c r="F1603" s="8">
        <v>99.512077331542898</v>
      </c>
      <c r="G1603" s="8">
        <v>77.320388793945298</v>
      </c>
      <c r="H1603" s="10">
        <f t="shared" si="48"/>
        <v>2.8954800827298843E-3</v>
      </c>
      <c r="I1603" s="10">
        <f>(1+H1603)*(1-U1603*$X$5) - 1</f>
        <v>2.8420547439440558E-3</v>
      </c>
      <c r="J1603" s="8">
        <f t="shared" si="49"/>
        <v>259.76105693254959</v>
      </c>
      <c r="K1603" s="9">
        <f>P1602*C1603/C1602</f>
        <v>51.605203780099046</v>
      </c>
      <c r="L1603" s="9">
        <f>Q1602*D1603/D1602</f>
        <v>52.101672782555021</v>
      </c>
      <c r="M1603" s="9">
        <f>R1602*E1603/E1602</f>
        <v>52.212381085121308</v>
      </c>
      <c r="N1603" s="9">
        <f>S1602*F1603/F1602</f>
        <v>51.607331216698448</v>
      </c>
      <c r="O1603" s="9">
        <f>T1602*G1603/G1602</f>
        <v>52.234468068075778</v>
      </c>
      <c r="P1603" s="9">
        <f>IF(MOD($B1603,$X$4)=0,$J1603*X$2,K1603)</f>
        <v>51.952211386509923</v>
      </c>
      <c r="Q1603" s="9">
        <f>IF(MOD($B1603,$X$4)=0,$J1603*Y$2,L1603)</f>
        <v>51.952211386509923</v>
      </c>
      <c r="R1603" s="9">
        <f>IF(MOD($B1603,$X$4)=0,$J1603*Z$2,M1603)</f>
        <v>51.952211386509923</v>
      </c>
      <c r="S1603" s="9">
        <f>IF(MOD($B1603,$X$4)=0,$J1603*AA$2,N1603)</f>
        <v>51.952211386509923</v>
      </c>
      <c r="T1603" s="9">
        <f>IF(MOD($B1603,$X$4)=0,$J1603*AB$2,O1603)</f>
        <v>51.952211386509923</v>
      </c>
      <c r="U1603" s="5" cm="1">
        <f t="array" ref="U1603">SUM(ABS(P1603:T1603/J1603-K1603:O1603/J1603))</f>
        <v>5.3271093395805269E-3</v>
      </c>
    </row>
    <row r="1604" spans="1:21" x14ac:dyDescent="0.25">
      <c r="A1604" s="7">
        <v>43234</v>
      </c>
      <c r="B1604" s="12">
        <v>1601</v>
      </c>
      <c r="C1604" s="8">
        <v>45.158271789550703</v>
      </c>
      <c r="D1604" s="8">
        <v>139.47611999511699</v>
      </c>
      <c r="E1604" s="8">
        <v>106.57731628417901</v>
      </c>
      <c r="F1604" s="8">
        <v>99.547027587890597</v>
      </c>
      <c r="G1604" s="8">
        <v>78.256980895996094</v>
      </c>
      <c r="H1604" s="10">
        <f t="shared" si="48"/>
        <v>3.415847956001361E-3</v>
      </c>
      <c r="I1604" s="10">
        <f>(1+H1604)*(1-U1604*$X$5) - 1</f>
        <v>3.3777780253827494E-3</v>
      </c>
      <c r="J1604" s="8">
        <f t="shared" si="49"/>
        <v>260.64836120792137</v>
      </c>
      <c r="K1604" s="9">
        <f>P1603*C1604/C1603</f>
        <v>51.830996251548008</v>
      </c>
      <c r="L1604" s="9">
        <f>Q1603*D1604/D1603</f>
        <v>52.093108356283892</v>
      </c>
      <c r="M1604" s="9">
        <f>R1603*E1604/E1603</f>
        <v>52.172283355511972</v>
      </c>
      <c r="N1604" s="9">
        <f>S1603*F1604/F1603</f>
        <v>51.970457846180729</v>
      </c>
      <c r="O1604" s="9">
        <f>T1603*G1604/G1603</f>
        <v>52.581515398396739</v>
      </c>
      <c r="P1604" s="9">
        <f>IF(MOD($B1604,$X$4)=0,$J1604*X$2,K1604)</f>
        <v>52.129672241584274</v>
      </c>
      <c r="Q1604" s="9">
        <f>IF(MOD($B1604,$X$4)=0,$J1604*Y$2,L1604)</f>
        <v>52.129672241584274</v>
      </c>
      <c r="R1604" s="9">
        <f>IF(MOD($B1604,$X$4)=0,$J1604*Z$2,M1604)</f>
        <v>52.129672241584274</v>
      </c>
      <c r="S1604" s="9">
        <f>IF(MOD($B1604,$X$4)=0,$J1604*AA$2,N1604)</f>
        <v>52.129672241584274</v>
      </c>
      <c r="T1604" s="9">
        <f>IF(MOD($B1604,$X$4)=0,$J1604*AB$2,O1604)</f>
        <v>52.129672241584274</v>
      </c>
      <c r="U1604" s="5" cm="1">
        <f t="array" ref="U1604">SUM(ABS(P1604:T1604/J1604-K1604:O1604/J1604))</f>
        <v>3.794033221223625E-3</v>
      </c>
    </row>
    <row r="1605" spans="1:21" x14ac:dyDescent="0.25">
      <c r="A1605" s="7">
        <v>43235</v>
      </c>
      <c r="B1605" s="12">
        <v>1602</v>
      </c>
      <c r="C1605" s="8">
        <v>44.747856140136697</v>
      </c>
      <c r="D1605" s="8">
        <v>137.05989074707</v>
      </c>
      <c r="E1605" s="8">
        <v>106.046028137207</v>
      </c>
      <c r="F1605" s="8">
        <v>98.786651611328097</v>
      </c>
      <c r="G1605" s="8">
        <v>78.377540588378906</v>
      </c>
      <c r="H1605" s="10">
        <f t="shared" ref="H1605:H1668" si="50">J1605/J1604 - 1</f>
        <v>-7.4989575721592372E-3</v>
      </c>
      <c r="I1605" s="10">
        <f>(1+H1605)*(1-U1605*$X$5) - 1</f>
        <v>-7.5451714703067552E-3</v>
      </c>
      <c r="J1605" s="8">
        <f t="shared" ref="J1605:J1668" si="51">SUM(K1605:O1605)</f>
        <v>258.69377020597034</v>
      </c>
      <c r="K1605" s="9">
        <f>P1604*C1605/C1604</f>
        <v>51.655897837938483</v>
      </c>
      <c r="L1605" s="9">
        <f>Q1604*D1605/D1604</f>
        <v>51.226598376569754</v>
      </c>
      <c r="M1605" s="9">
        <f>R1604*E1605/E1604</f>
        <v>51.869805715262288</v>
      </c>
      <c r="N1605" s="9">
        <f>S1604*F1605/F1604</f>
        <v>51.731487068214015</v>
      </c>
      <c r="O1605" s="9">
        <f>T1604*G1605/G1604</f>
        <v>52.209981207985813</v>
      </c>
      <c r="P1605" s="9">
        <f>IF(MOD($B1605,$X$4)=0,$J1605*X$2,K1605)</f>
        <v>51.738754041194071</v>
      </c>
      <c r="Q1605" s="9">
        <f>IF(MOD($B1605,$X$4)=0,$J1605*Y$2,L1605)</f>
        <v>51.738754041194071</v>
      </c>
      <c r="R1605" s="9">
        <f>IF(MOD($B1605,$X$4)=0,$J1605*Z$2,M1605)</f>
        <v>51.738754041194071</v>
      </c>
      <c r="S1605" s="9">
        <f>IF(MOD($B1605,$X$4)=0,$J1605*AA$2,N1605)</f>
        <v>51.738754041194071</v>
      </c>
      <c r="T1605" s="9">
        <f>IF(MOD($B1605,$X$4)=0,$J1605*AB$2,O1605)</f>
        <v>51.738754041194071</v>
      </c>
      <c r="U1605" s="5" cm="1">
        <f t="array" ref="U1605">SUM(ABS(P1605:T1605/J1605-K1605:O1605/J1605))</f>
        <v>4.6563072653850734E-3</v>
      </c>
    </row>
    <row r="1606" spans="1:21" x14ac:dyDescent="0.25">
      <c r="A1606" s="7">
        <v>43236</v>
      </c>
      <c r="B1606" s="12">
        <v>1603</v>
      </c>
      <c r="C1606" s="8">
        <v>45.165470123291001</v>
      </c>
      <c r="D1606" s="8">
        <v>138.14677429199199</v>
      </c>
      <c r="E1606" s="8">
        <v>105.89889526367099</v>
      </c>
      <c r="F1606" s="8">
        <v>99.057586669921804</v>
      </c>
      <c r="G1606" s="8">
        <v>79.870506286621094</v>
      </c>
      <c r="H1606" s="10">
        <f t="shared" si="50"/>
        <v>7.5332328768222823E-3</v>
      </c>
      <c r="I1606" s="10">
        <f>(1+H1606)*(1-U1606*$X$5) - 1</f>
        <v>7.4783877526514164E-3</v>
      </c>
      <c r="J1606" s="8">
        <f t="shared" si="51"/>
        <v>260.64257062071505</v>
      </c>
      <c r="K1606" s="9">
        <f>P1605*C1606/C1605</f>
        <v>52.221611300118788</v>
      </c>
      <c r="L1606" s="9">
        <f>Q1605*D1606/D1605</f>
        <v>52.149041836519359</v>
      </c>
      <c r="M1606" s="9">
        <f>R1605*E1606/E1605</f>
        <v>51.666969442666677</v>
      </c>
      <c r="N1606" s="9">
        <f>S1605*F1606/F1605</f>
        <v>51.880654208160642</v>
      </c>
      <c r="O1606" s="9">
        <f>T1605*G1606/G1605</f>
        <v>52.724293833249568</v>
      </c>
      <c r="P1606" s="9">
        <f>IF(MOD($B1606,$X$4)=0,$J1606*X$2,K1606)</f>
        <v>52.12851412414301</v>
      </c>
      <c r="Q1606" s="9">
        <f>IF(MOD($B1606,$X$4)=0,$J1606*Y$2,L1606)</f>
        <v>52.12851412414301</v>
      </c>
      <c r="R1606" s="9">
        <f>IF(MOD($B1606,$X$4)=0,$J1606*Z$2,M1606)</f>
        <v>52.12851412414301</v>
      </c>
      <c r="S1606" s="9">
        <f>IF(MOD($B1606,$X$4)=0,$J1606*AA$2,N1606)</f>
        <v>52.12851412414301</v>
      </c>
      <c r="T1606" s="9">
        <f>IF(MOD($B1606,$X$4)=0,$J1606*AB$2,O1606)</f>
        <v>52.12851412414301</v>
      </c>
      <c r="U1606" s="5" cm="1">
        <f t="array" ref="U1606">SUM(ABS(P1606:T1606/J1606-K1606:O1606/J1606))</f>
        <v>5.4435052245629667E-3</v>
      </c>
    </row>
    <row r="1607" spans="1:21" x14ac:dyDescent="0.25">
      <c r="A1607" s="7">
        <v>43237</v>
      </c>
      <c r="B1607" s="12">
        <v>1604</v>
      </c>
      <c r="C1607" s="8">
        <v>44.879856109619098</v>
      </c>
      <c r="D1607" s="8">
        <v>138.047927856445</v>
      </c>
      <c r="E1607" s="8">
        <v>106.73991394042901</v>
      </c>
      <c r="F1607" s="8">
        <v>98.725486755371094</v>
      </c>
      <c r="G1607" s="8">
        <v>78.349716186523395</v>
      </c>
      <c r="H1607" s="10">
        <f t="shared" si="50"/>
        <v>-4.2981640891839312E-3</v>
      </c>
      <c r="I1607" s="10">
        <f>(1+H1607)*(1-U1607*$X$5) - 1</f>
        <v>-4.365236464101474E-3</v>
      </c>
      <c r="J1607" s="8">
        <f t="shared" si="51"/>
        <v>259.52228608356052</v>
      </c>
      <c r="K1607" s="9">
        <f>P1606*C1607/C1606</f>
        <v>51.79886773487469</v>
      </c>
      <c r="L1607" s="9">
        <f>Q1606*D1607/D1606</f>
        <v>52.091215259671216</v>
      </c>
      <c r="M1607" s="9">
        <f>R1606*E1607/E1606</f>
        <v>52.542503843874186</v>
      </c>
      <c r="N1607" s="9">
        <f>S1606*F1607/F1606</f>
        <v>51.953748357397956</v>
      </c>
      <c r="O1607" s="9">
        <f>T1606*G1607/G1606</f>
        <v>51.135950887742446</v>
      </c>
      <c r="P1607" s="9">
        <f>IF(MOD($B1607,$X$4)=0,$J1607*X$2,K1607)</f>
        <v>51.904457216712103</v>
      </c>
      <c r="Q1607" s="9">
        <f>IF(MOD($B1607,$X$4)=0,$J1607*Y$2,L1607)</f>
        <v>51.904457216712103</v>
      </c>
      <c r="R1607" s="9">
        <f>IF(MOD($B1607,$X$4)=0,$J1607*Z$2,M1607)</f>
        <v>51.904457216712103</v>
      </c>
      <c r="S1607" s="9">
        <f>IF(MOD($B1607,$X$4)=0,$J1607*AA$2,N1607)</f>
        <v>51.904457216712103</v>
      </c>
      <c r="T1607" s="9">
        <f>IF(MOD($B1607,$X$4)=0,$J1607*AB$2,O1607)</f>
        <v>51.904457216712103</v>
      </c>
      <c r="U1607" s="5" cm="1">
        <f t="array" ref="U1607">SUM(ABS(P1607:T1607/J1607-K1607:O1607/J1607))</f>
        <v>6.7361907449105807E-3</v>
      </c>
    </row>
    <row r="1608" spans="1:21" x14ac:dyDescent="0.25">
      <c r="A1608" s="7">
        <v>43238</v>
      </c>
      <c r="B1608" s="12">
        <v>1605</v>
      </c>
      <c r="C1608" s="8">
        <v>44.716644287109297</v>
      </c>
      <c r="D1608" s="8">
        <v>139.86235046386699</v>
      </c>
      <c r="E1608" s="8">
        <v>105.420700073242</v>
      </c>
      <c r="F1608" s="8">
        <v>97.126091003417898</v>
      </c>
      <c r="G1608" s="8">
        <v>77.561500549316406</v>
      </c>
      <c r="H1608" s="10">
        <f t="shared" si="50"/>
        <v>-5.8226028183309131E-3</v>
      </c>
      <c r="I1608" s="10">
        <f>(1+H1608)*(1-U1608*$X$5) - 1</f>
        <v>-5.9072107866099399E-3</v>
      </c>
      <c r="J1608" s="8">
        <f t="shared" si="51"/>
        <v>258.01119088919069</v>
      </c>
      <c r="K1608" s="9">
        <f>P1607*C1608/C1607</f>
        <v>51.715699457818445</v>
      </c>
      <c r="L1608" s="9">
        <f>Q1607*D1608/D1607</f>
        <v>52.586659565289935</v>
      </c>
      <c r="M1608" s="9">
        <f>R1607*E1608/E1607</f>
        <v>51.262962604234566</v>
      </c>
      <c r="N1608" s="9">
        <f>S1607*F1608/F1607</f>
        <v>51.063582472933447</v>
      </c>
      <c r="O1608" s="9">
        <f>T1607*G1608/G1607</f>
        <v>51.382286788914293</v>
      </c>
      <c r="P1608" s="9">
        <f>IF(MOD($B1608,$X$4)=0,$J1608*X$2,K1608)</f>
        <v>51.602238177838139</v>
      </c>
      <c r="Q1608" s="9">
        <f>IF(MOD($B1608,$X$4)=0,$J1608*Y$2,L1608)</f>
        <v>51.602238177838139</v>
      </c>
      <c r="R1608" s="9">
        <f>IF(MOD($B1608,$X$4)=0,$J1608*Z$2,M1608)</f>
        <v>51.602238177838139</v>
      </c>
      <c r="S1608" s="9">
        <f>IF(MOD($B1608,$X$4)=0,$J1608*AA$2,N1608)</f>
        <v>51.602238177838139</v>
      </c>
      <c r="T1608" s="9">
        <f>IF(MOD($B1608,$X$4)=0,$J1608*AB$2,O1608)</f>
        <v>51.602238177838139</v>
      </c>
      <c r="U1608" s="5" cm="1">
        <f t="array" ref="U1608">SUM(ABS(P1608:T1608/J1608-K1608:O1608/J1608))</f>
        <v>8.5103492111985313E-3</v>
      </c>
    </row>
    <row r="1609" spans="1:21" x14ac:dyDescent="0.25">
      <c r="A1609" s="7">
        <v>43241</v>
      </c>
      <c r="B1609" s="12">
        <v>1606</v>
      </c>
      <c r="C1609" s="8">
        <v>45.033462524413999</v>
      </c>
      <c r="D1609" s="8">
        <v>142.74563598632801</v>
      </c>
      <c r="E1609" s="8">
        <v>106.66567993164</v>
      </c>
      <c r="F1609" s="8">
        <v>98.017539978027301</v>
      </c>
      <c r="G1609" s="8">
        <v>78.368255615234304</v>
      </c>
      <c r="H1609" s="10">
        <f t="shared" si="50"/>
        <v>1.1817914184873546E-2</v>
      </c>
      <c r="I1609" s="10">
        <f>(1+H1609)*(1-U1609*$X$5) - 1</f>
        <v>1.1782725179028786E-2</v>
      </c>
      <c r="J1609" s="8">
        <f t="shared" si="51"/>
        <v>261.06034500185615</v>
      </c>
      <c r="K1609" s="9">
        <f>P1608*C1609/C1608</f>
        <v>51.967840972974379</v>
      </c>
      <c r="L1609" s="9">
        <f>Q1608*D1609/D1608</f>
        <v>52.666026865582126</v>
      </c>
      <c r="M1609" s="9">
        <f>R1608*E1609/E1608</f>
        <v>52.211641711821791</v>
      </c>
      <c r="N1609" s="9">
        <f>S1608*F1609/F1608</f>
        <v>52.075857180064489</v>
      </c>
      <c r="O1609" s="9">
        <f>T1608*G1609/G1608</f>
        <v>52.138978271413336</v>
      </c>
      <c r="P1609" s="9">
        <f>IF(MOD($B1609,$X$4)=0,$J1609*X$2,K1609)</f>
        <v>52.21206900037123</v>
      </c>
      <c r="Q1609" s="9">
        <f>IF(MOD($B1609,$X$4)=0,$J1609*Y$2,L1609)</f>
        <v>52.21206900037123</v>
      </c>
      <c r="R1609" s="9">
        <f>IF(MOD($B1609,$X$4)=0,$J1609*Z$2,M1609)</f>
        <v>52.21206900037123</v>
      </c>
      <c r="S1609" s="9">
        <f>IF(MOD($B1609,$X$4)=0,$J1609*AA$2,N1609)</f>
        <v>52.21206900037123</v>
      </c>
      <c r="T1609" s="9">
        <f>IF(MOD($B1609,$X$4)=0,$J1609*AB$2,O1609)</f>
        <v>52.21206900037123</v>
      </c>
      <c r="U1609" s="5" cm="1">
        <f t="array" ref="U1609">SUM(ABS(P1609:T1609/J1609-K1609:O1609/J1609))</f>
        <v>3.4778002396931296E-3</v>
      </c>
    </row>
    <row r="1610" spans="1:21" x14ac:dyDescent="0.25">
      <c r="A1610" s="7">
        <v>43242</v>
      </c>
      <c r="B1610" s="12">
        <v>1607</v>
      </c>
      <c r="C1610" s="8">
        <v>44.920658111572202</v>
      </c>
      <c r="D1610" s="8">
        <v>140.302490234375</v>
      </c>
      <c r="E1610" s="8">
        <v>105.72575378417901</v>
      </c>
      <c r="F1610" s="8">
        <v>98.769180297851506</v>
      </c>
      <c r="G1610" s="8">
        <v>77.311103820800696</v>
      </c>
      <c r="H1610" s="10">
        <f t="shared" si="50"/>
        <v>-6.8506570233812791E-3</v>
      </c>
      <c r="I1610" s="10">
        <f>(1+H1610)*(1-U1610*$X$5) - 1</f>
        <v>-6.9261163781133561E-3</v>
      </c>
      <c r="J1610" s="8">
        <f t="shared" si="51"/>
        <v>259.27191011584284</v>
      </c>
      <c r="K1610" s="9">
        <f>P1609*C1610/C1609</f>
        <v>52.081282881412484</v>
      </c>
      <c r="L1610" s="9">
        <f>Q1609*D1610/D1609</f>
        <v>51.318439617605705</v>
      </c>
      <c r="M1610" s="9">
        <f>R1609*E1610/E1609</f>
        <v>51.75198203614864</v>
      </c>
      <c r="N1610" s="9">
        <f>S1609*F1610/F1609</f>
        <v>52.61245342392359</v>
      </c>
      <c r="O1610" s="9">
        <f>T1609*G1610/G1609</f>
        <v>51.507752156752424</v>
      </c>
      <c r="P1610" s="9">
        <f>IF(MOD($B1610,$X$4)=0,$J1610*X$2,K1610)</f>
        <v>51.854382023168569</v>
      </c>
      <c r="Q1610" s="9">
        <f>IF(MOD($B1610,$X$4)=0,$J1610*Y$2,L1610)</f>
        <v>51.854382023168569</v>
      </c>
      <c r="R1610" s="9">
        <f>IF(MOD($B1610,$X$4)=0,$J1610*Z$2,M1610)</f>
        <v>51.854382023168569</v>
      </c>
      <c r="S1610" s="9">
        <f>IF(MOD($B1610,$X$4)=0,$J1610*AA$2,N1610)</f>
        <v>51.854382023168569</v>
      </c>
      <c r="T1610" s="9">
        <f>IF(MOD($B1610,$X$4)=0,$J1610*AB$2,O1610)</f>
        <v>51.854382023168569</v>
      </c>
      <c r="U1610" s="5" cm="1">
        <f t="array" ref="U1610">SUM(ABS(P1610:T1610/J1610-K1610:O1610/J1610))</f>
        <v>7.5979866739813995E-3</v>
      </c>
    </row>
    <row r="1611" spans="1:21" x14ac:dyDescent="0.25">
      <c r="A1611" s="7">
        <v>43243</v>
      </c>
      <c r="B1611" s="12">
        <v>1608</v>
      </c>
      <c r="C1611" s="8">
        <v>45.208671569824197</v>
      </c>
      <c r="D1611" s="8">
        <v>141.68574523925699</v>
      </c>
      <c r="E1611" s="8">
        <v>106.11326599121</v>
      </c>
      <c r="F1611" s="8">
        <v>98.314704895019503</v>
      </c>
      <c r="G1611" s="8">
        <v>76.977264404296804</v>
      </c>
      <c r="H1611" s="10">
        <f t="shared" si="50"/>
        <v>2.2032867853747362E-3</v>
      </c>
      <c r="I1611" s="10">
        <f>(1+H1611)*(1-U1611*$X$5) - 1</f>
        <v>2.1499824147548363E-3</v>
      </c>
      <c r="J1611" s="8">
        <f t="shared" si="51"/>
        <v>259.84316048921994</v>
      </c>
      <c r="K1611" s="9">
        <f>P1610*C1611/C1610</f>
        <v>52.186851771383715</v>
      </c>
      <c r="L1611" s="9">
        <f>Q1610*D1611/D1610</f>
        <v>52.365619089159267</v>
      </c>
      <c r="M1611" s="9">
        <f>R1610*E1611/E1610</f>
        <v>52.044441732395569</v>
      </c>
      <c r="N1611" s="9">
        <f>S1610*F1611/F1610</f>
        <v>51.615779849013471</v>
      </c>
      <c r="O1611" s="9">
        <f>T1610*G1611/G1610</f>
        <v>51.630468047267904</v>
      </c>
      <c r="P1611" s="9">
        <f>IF(MOD($B1611,$X$4)=0,$J1611*X$2,K1611)</f>
        <v>51.968632097843994</v>
      </c>
      <c r="Q1611" s="9">
        <f>IF(MOD($B1611,$X$4)=0,$J1611*Y$2,L1611)</f>
        <v>51.968632097843994</v>
      </c>
      <c r="R1611" s="9">
        <f>IF(MOD($B1611,$X$4)=0,$J1611*Z$2,M1611)</f>
        <v>51.968632097843994</v>
      </c>
      <c r="S1611" s="9">
        <f>IF(MOD($B1611,$X$4)=0,$J1611*AA$2,N1611)</f>
        <v>51.968632097843994</v>
      </c>
      <c r="T1611" s="9">
        <f>IF(MOD($B1611,$X$4)=0,$J1611*AB$2,O1611)</f>
        <v>51.968632097843994</v>
      </c>
      <c r="U1611" s="5" cm="1">
        <f t="array" ref="U1611">SUM(ABS(P1611:T1611/J1611-K1611:O1611/J1611))</f>
        <v>5.3187184000192955E-3</v>
      </c>
    </row>
    <row r="1612" spans="1:21" x14ac:dyDescent="0.25">
      <c r="A1612" s="7">
        <v>43244</v>
      </c>
      <c r="B1612" s="12">
        <v>1609</v>
      </c>
      <c r="C1612" s="8">
        <v>45.158271789550703</v>
      </c>
      <c r="D1612" s="8">
        <v>141.64976501464801</v>
      </c>
      <c r="E1612" s="8">
        <v>104.39006042480401</v>
      </c>
      <c r="F1612" s="8">
        <v>97.213493347167898</v>
      </c>
      <c r="G1612" s="8">
        <v>76.828887939453097</v>
      </c>
      <c r="H1612" s="10">
        <f t="shared" si="50"/>
        <v>-6.1472985649184686E-3</v>
      </c>
      <c r="I1612" s="10">
        <f>(1+H1612)*(1-U1612*$X$5) - 1</f>
        <v>-6.2078809253772738E-3</v>
      </c>
      <c r="J1612" s="8">
        <f t="shared" si="51"/>
        <v>258.24582700164069</v>
      </c>
      <c r="K1612" s="9">
        <f>P1611*C1612/C1611</f>
        <v>51.910696141137102</v>
      </c>
      <c r="L1612" s="9">
        <f>Q1611*D1612/D1611</f>
        <v>51.955434982973017</v>
      </c>
      <c r="M1612" s="9">
        <f>R1611*E1612/E1611</f>
        <v>51.12469769178275</v>
      </c>
      <c r="N1612" s="9">
        <f>S1611*F1612/F1611</f>
        <v>51.386537508298048</v>
      </c>
      <c r="O1612" s="9">
        <f>T1611*G1612/G1611</f>
        <v>51.868460677449754</v>
      </c>
      <c r="P1612" s="9">
        <f>IF(MOD($B1612,$X$4)=0,$J1612*X$2,K1612)</f>
        <v>51.649165400328144</v>
      </c>
      <c r="Q1612" s="9">
        <f>IF(MOD($B1612,$X$4)=0,$J1612*Y$2,L1612)</f>
        <v>51.649165400328144</v>
      </c>
      <c r="R1612" s="9">
        <f>IF(MOD($B1612,$X$4)=0,$J1612*Z$2,M1612)</f>
        <v>51.649165400328144</v>
      </c>
      <c r="S1612" s="9">
        <f>IF(MOD($B1612,$X$4)=0,$J1612*AA$2,N1612)</f>
        <v>51.649165400328144</v>
      </c>
      <c r="T1612" s="9">
        <f>IF(MOD($B1612,$X$4)=0,$J1612*AB$2,O1612)</f>
        <v>51.649165400328144</v>
      </c>
      <c r="U1612" s="5" cm="1">
        <f t="array" ref="U1612">SUM(ABS(P1612:T1612/J1612-K1612:O1612/J1612))</f>
        <v>6.0957081840510297E-3</v>
      </c>
    </row>
    <row r="1613" spans="1:21" x14ac:dyDescent="0.25">
      <c r="A1613" s="7">
        <v>43245</v>
      </c>
      <c r="B1613" s="12">
        <v>1610</v>
      </c>
      <c r="C1613" s="8">
        <v>45.261470794677699</v>
      </c>
      <c r="D1613" s="8">
        <v>139.98806762695301</v>
      </c>
      <c r="E1613" s="8">
        <v>100.74577331542901</v>
      </c>
      <c r="F1613" s="8">
        <v>96.715316772460895</v>
      </c>
      <c r="G1613" s="8">
        <v>76.467239379882798</v>
      </c>
      <c r="H1613" s="10">
        <f t="shared" si="50"/>
        <v>-1.0837560001234814E-2</v>
      </c>
      <c r="I1613" s="10">
        <f>(1+H1613)*(1-U1613*$X$5) - 1</f>
        <v>-1.0937424787383243E-2</v>
      </c>
      <c r="J1613" s="8">
        <f t="shared" si="51"/>
        <v>255.44707235644191</v>
      </c>
      <c r="K1613" s="9">
        <f>P1612*C1613/C1612</f>
        <v>51.767197873089572</v>
      </c>
      <c r="L1613" s="9">
        <f>Q1612*D1613/D1612</f>
        <v>51.043267584588904</v>
      </c>
      <c r="M1613" s="9">
        <f>R1612*E1613/E1612</f>
        <v>49.846078143625405</v>
      </c>
      <c r="N1613" s="9">
        <f>S1612*F1613/F1612</f>
        <v>51.384486049554042</v>
      </c>
      <c r="O1613" s="9">
        <f>T1612*G1613/G1612</f>
        <v>51.406042705583985</v>
      </c>
      <c r="P1613" s="9">
        <f>IF(MOD($B1613,$X$4)=0,$J1613*X$2,K1613)</f>
        <v>51.089414471288386</v>
      </c>
      <c r="Q1613" s="9">
        <f>IF(MOD($B1613,$X$4)=0,$J1613*Y$2,L1613)</f>
        <v>51.089414471288386</v>
      </c>
      <c r="R1613" s="9">
        <f>IF(MOD($B1613,$X$4)=0,$J1613*Z$2,M1613)</f>
        <v>51.089414471288386</v>
      </c>
      <c r="S1613" s="9">
        <f>IF(MOD($B1613,$X$4)=0,$J1613*AA$2,N1613)</f>
        <v>51.089414471288386</v>
      </c>
      <c r="T1613" s="9">
        <f>IF(MOD($B1613,$X$4)=0,$J1613*AB$2,O1613)</f>
        <v>51.089414471288386</v>
      </c>
      <c r="U1613" s="5" cm="1">
        <f t="array" ref="U1613">SUM(ABS(P1613:T1613/J1613-K1613:O1613/J1613))</f>
        <v>1.009589346604961E-2</v>
      </c>
    </row>
    <row r="1614" spans="1:21" x14ac:dyDescent="0.25">
      <c r="A1614" s="7">
        <v>43249</v>
      </c>
      <c r="B1614" s="12">
        <v>1611</v>
      </c>
      <c r="C1614" s="8">
        <v>45.098262786865199</v>
      </c>
      <c r="D1614" s="8">
        <v>137.98501586914</v>
      </c>
      <c r="E1614" s="8">
        <v>100.086181640625</v>
      </c>
      <c r="F1614" s="8">
        <v>92.581344604492102</v>
      </c>
      <c r="G1614" s="8">
        <v>76.411605834960895</v>
      </c>
      <c r="H1614" s="10">
        <f t="shared" si="50"/>
        <v>-1.3586595992406525E-2</v>
      </c>
      <c r="I1614" s="10">
        <f>(1+H1614)*(1-U1614*$X$5) - 1</f>
        <v>-1.3706113022477484E-2</v>
      </c>
      <c r="J1614" s="8">
        <f t="shared" si="51"/>
        <v>251.9764161868919</v>
      </c>
      <c r="K1614" s="9">
        <f>P1613*C1614/C1613</f>
        <v>50.905191523828478</v>
      </c>
      <c r="L1614" s="9">
        <f>Q1613*D1614/D1613</f>
        <v>50.358389726128976</v>
      </c>
      <c r="M1614" s="9">
        <f>R1613*E1614/E1613</f>
        <v>50.754927461591549</v>
      </c>
      <c r="N1614" s="9">
        <f>S1613*F1614/F1613</f>
        <v>48.905662977209978</v>
      </c>
      <c r="O1614" s="9">
        <f>T1613*G1614/G1613</f>
        <v>51.052244498132929</v>
      </c>
      <c r="P1614" s="9">
        <f>IF(MOD($B1614,$X$4)=0,$J1614*X$2,K1614)</f>
        <v>50.395283237378379</v>
      </c>
      <c r="Q1614" s="9">
        <f>IF(MOD($B1614,$X$4)=0,$J1614*Y$2,L1614)</f>
        <v>50.395283237378379</v>
      </c>
      <c r="R1614" s="9">
        <f>IF(MOD($B1614,$X$4)=0,$J1614*Z$2,M1614)</f>
        <v>50.395283237378379</v>
      </c>
      <c r="S1614" s="9">
        <f>IF(MOD($B1614,$X$4)=0,$J1614*AA$2,N1614)</f>
        <v>50.395283237378379</v>
      </c>
      <c r="T1614" s="9">
        <f>IF(MOD($B1614,$X$4)=0,$J1614*AB$2,O1614)</f>
        <v>50.395283237378379</v>
      </c>
      <c r="U1614" s="5" cm="1">
        <f t="array" ref="U1614">SUM(ABS(P1614:T1614/J1614-K1614:O1614/J1614))</f>
        <v>1.2116322586996325E-2</v>
      </c>
    </row>
    <row r="1615" spans="1:21" x14ac:dyDescent="0.25">
      <c r="A1615" s="7">
        <v>43250</v>
      </c>
      <c r="B1615" s="12">
        <v>1612</v>
      </c>
      <c r="C1615" s="8">
        <v>45.002265930175703</v>
      </c>
      <c r="D1615" s="8">
        <v>139.63780212402301</v>
      </c>
      <c r="E1615" s="8">
        <v>103.194541931152</v>
      </c>
      <c r="F1615" s="8">
        <v>94.6964111328125</v>
      </c>
      <c r="G1615" s="8">
        <v>78.006607055664006</v>
      </c>
      <c r="H1615" s="10">
        <f t="shared" si="50"/>
        <v>1.6925107386984495E-2</v>
      </c>
      <c r="I1615" s="10">
        <f>(1+H1615)*(1-U1615*$X$5) - 1</f>
        <v>1.6829104116577343E-2</v>
      </c>
      <c r="J1615" s="8">
        <f t="shared" si="51"/>
        <v>256.24114408984252</v>
      </c>
      <c r="K1615" s="9">
        <f>P1614*C1615/C1614</f>
        <v>50.288011061382846</v>
      </c>
      <c r="L1615" s="9">
        <f>Q1614*D1615/D1614</f>
        <v>50.998918573585229</v>
      </c>
      <c r="M1615" s="9">
        <f>R1614*E1615/E1614</f>
        <v>51.960401365347252</v>
      </c>
      <c r="N1615" s="9">
        <f>S1614*F1615/F1614</f>
        <v>51.546588364949756</v>
      </c>
      <c r="O1615" s="9">
        <f>T1614*G1615/G1614</f>
        <v>51.447224724577445</v>
      </c>
      <c r="P1615" s="9">
        <f>IF(MOD($B1615,$X$4)=0,$J1615*X$2,K1615)</f>
        <v>51.24822881796851</v>
      </c>
      <c r="Q1615" s="9">
        <f>IF(MOD($B1615,$X$4)=0,$J1615*Y$2,L1615)</f>
        <v>51.24822881796851</v>
      </c>
      <c r="R1615" s="9">
        <f>IF(MOD($B1615,$X$4)=0,$J1615*Z$2,M1615)</f>
        <v>51.24822881796851</v>
      </c>
      <c r="S1615" s="9">
        <f>IF(MOD($B1615,$X$4)=0,$J1615*AA$2,N1615)</f>
        <v>51.24822881796851</v>
      </c>
      <c r="T1615" s="9">
        <f>IF(MOD($B1615,$X$4)=0,$J1615*AB$2,O1615)</f>
        <v>51.24822881796851</v>
      </c>
      <c r="U1615" s="5" cm="1">
        <f t="array" ref="U1615">SUM(ABS(P1615:T1615/J1615-K1615:O1615/J1615))</f>
        <v>9.4405448060663755E-3</v>
      </c>
    </row>
    <row r="1616" spans="1:21" x14ac:dyDescent="0.25">
      <c r="A1616" s="7">
        <v>43251</v>
      </c>
      <c r="B1616" s="12">
        <v>1613</v>
      </c>
      <c r="C1616" s="8">
        <v>44.851043701171797</v>
      </c>
      <c r="D1616" s="8">
        <v>136.44911193847599</v>
      </c>
      <c r="E1616" s="8">
        <v>102.485481262207</v>
      </c>
      <c r="F1616" s="8">
        <v>93.5252685546875</v>
      </c>
      <c r="G1616" s="8">
        <v>76.541435241699205</v>
      </c>
      <c r="H1616" s="10">
        <f t="shared" si="50"/>
        <v>-1.2843373868907881E-2</v>
      </c>
      <c r="I1616" s="10">
        <f>(1+H1616)*(1-U1616*$X$5) - 1</f>
        <v>-1.2907099276686651E-2</v>
      </c>
      <c r="J1616" s="8">
        <f t="shared" si="51"/>
        <v>252.95014327569999</v>
      </c>
      <c r="K1616" s="9">
        <f>P1615*C1616/C1615</f>
        <v>51.076018125147399</v>
      </c>
      <c r="L1616" s="9">
        <f>Q1615*D1616/D1615</f>
        <v>50.077953134931171</v>
      </c>
      <c r="M1616" s="9">
        <f>R1615*E1616/E1615</f>
        <v>50.896096789201344</v>
      </c>
      <c r="N1616" s="9">
        <f>S1615*F1616/F1615</f>
        <v>50.614424620911478</v>
      </c>
      <c r="O1616" s="9">
        <f>T1615*G1616/G1615</f>
        <v>50.285650605508572</v>
      </c>
      <c r="P1616" s="9">
        <f>IF(MOD($B1616,$X$4)=0,$J1616*X$2,K1616)</f>
        <v>50.590028655140003</v>
      </c>
      <c r="Q1616" s="9">
        <f>IF(MOD($B1616,$X$4)=0,$J1616*Y$2,L1616)</f>
        <v>50.590028655140003</v>
      </c>
      <c r="R1616" s="9">
        <f>IF(MOD($B1616,$X$4)=0,$J1616*Z$2,M1616)</f>
        <v>50.590028655140003</v>
      </c>
      <c r="S1616" s="9">
        <f>IF(MOD($B1616,$X$4)=0,$J1616*AA$2,N1616)</f>
        <v>50.590028655140003</v>
      </c>
      <c r="T1616" s="9">
        <f>IF(MOD($B1616,$X$4)=0,$J1616*AB$2,O1616)</f>
        <v>50.590028655140003</v>
      </c>
      <c r="U1616" s="5" cm="1">
        <f t="array" ref="U1616">SUM(ABS(P1616:T1616/J1616-K1616:O1616/J1616))</f>
        <v>6.4554505426814845E-3</v>
      </c>
    </row>
    <row r="1617" spans="1:21" x14ac:dyDescent="0.25">
      <c r="A1617" s="7">
        <v>43252</v>
      </c>
      <c r="B1617" s="12">
        <v>1614</v>
      </c>
      <c r="C1617" s="8">
        <v>45.659896850585902</v>
      </c>
      <c r="D1617" s="8">
        <v>137.895248413085</v>
      </c>
      <c r="E1617" s="8">
        <v>102.114448547363</v>
      </c>
      <c r="F1617" s="8">
        <v>94.740097045898395</v>
      </c>
      <c r="G1617" s="8">
        <v>76.958732604980398</v>
      </c>
      <c r="H1617" s="10">
        <f t="shared" si="50"/>
        <v>8.6906891595872615E-3</v>
      </c>
      <c r="I1617" s="10">
        <f>(1+H1617)*(1-U1617*$X$5) - 1</f>
        <v>8.6284899277586646E-3</v>
      </c>
      <c r="J1617" s="8">
        <f t="shared" si="51"/>
        <v>255.14845434378213</v>
      </c>
      <c r="K1617" s="9">
        <f>P1616*C1617/C1616</f>
        <v>51.502379865499705</v>
      </c>
      <c r="L1617" s="9">
        <f>Q1616*D1617/D1616</f>
        <v>51.126199866885962</v>
      </c>
      <c r="M1617" s="9">
        <f>R1616*E1617/E1616</f>
        <v>50.406875339716436</v>
      </c>
      <c r="N1617" s="9">
        <f>S1616*F1617/F1616</f>
        <v>51.247158104017267</v>
      </c>
      <c r="O1617" s="9">
        <f>T1616*G1617/G1616</f>
        <v>50.865841167662751</v>
      </c>
      <c r="P1617" s="9">
        <f>IF(MOD($B1617,$X$4)=0,$J1617*X$2,K1617)</f>
        <v>51.029690868756433</v>
      </c>
      <c r="Q1617" s="9">
        <f>IF(MOD($B1617,$X$4)=0,$J1617*Y$2,L1617)</f>
        <v>51.029690868756433</v>
      </c>
      <c r="R1617" s="9">
        <f>IF(MOD($B1617,$X$4)=0,$J1617*Z$2,M1617)</f>
        <v>51.029690868756433</v>
      </c>
      <c r="S1617" s="9">
        <f>IF(MOD($B1617,$X$4)=0,$J1617*AA$2,N1617)</f>
        <v>51.029690868756433</v>
      </c>
      <c r="T1617" s="9">
        <f>IF(MOD($B1617,$X$4)=0,$J1617*AB$2,O1617)</f>
        <v>51.029690868756433</v>
      </c>
      <c r="U1617" s="5" cm="1">
        <f t="array" ref="U1617">SUM(ABS(P1617:T1617/J1617-K1617:O1617/J1617))</f>
        <v>6.1663334951950755E-3</v>
      </c>
    </row>
    <row r="1618" spans="1:21" x14ac:dyDescent="0.25">
      <c r="A1618" s="7">
        <v>43255</v>
      </c>
      <c r="B1618" s="12">
        <v>1615</v>
      </c>
      <c r="C1618" s="8">
        <v>46.041519165038999</v>
      </c>
      <c r="D1618" s="8">
        <v>136.97904968261699</v>
      </c>
      <c r="E1618" s="8">
        <v>100.803497314453</v>
      </c>
      <c r="F1618" s="8">
        <v>94.783790588378906</v>
      </c>
      <c r="G1618" s="8">
        <v>79.212112426757798</v>
      </c>
      <c r="H1618" s="10">
        <f t="shared" si="50"/>
        <v>3.7234537048518312E-3</v>
      </c>
      <c r="I1618" s="10">
        <f>(1+H1618)*(1-U1618*$X$5) - 1</f>
        <v>3.6026881442239311E-3</v>
      </c>
      <c r="J1618" s="8">
        <f t="shared" si="51"/>
        <v>256.09848780139572</v>
      </c>
      <c r="K1618" s="9">
        <f>P1617*C1618/C1617</f>
        <v>51.4561935566378</v>
      </c>
      <c r="L1618" s="9">
        <f>Q1617*D1618/D1617</f>
        <v>50.690641202229322</v>
      </c>
      <c r="M1618" s="9">
        <f>R1617*E1618/E1617</f>
        <v>50.374568727756142</v>
      </c>
      <c r="N1618" s="9">
        <f>S1617*F1618/F1617</f>
        <v>51.053225444245221</v>
      </c>
      <c r="O1618" s="9">
        <f>T1617*G1618/G1617</f>
        <v>52.523858870527199</v>
      </c>
      <c r="P1618" s="9">
        <f>IF(MOD($B1618,$X$4)=0,$J1618*X$2,K1618)</f>
        <v>51.219697560279144</v>
      </c>
      <c r="Q1618" s="9">
        <f>IF(MOD($B1618,$X$4)=0,$J1618*Y$2,L1618)</f>
        <v>51.219697560279144</v>
      </c>
      <c r="R1618" s="9">
        <f>IF(MOD($B1618,$X$4)=0,$J1618*Z$2,M1618)</f>
        <v>51.219697560279144</v>
      </c>
      <c r="S1618" s="9">
        <f>IF(MOD($B1618,$X$4)=0,$J1618*AA$2,N1618)</f>
        <v>51.219697560279144</v>
      </c>
      <c r="T1618" s="9">
        <f>IF(MOD($B1618,$X$4)=0,$J1618*AB$2,O1618)</f>
        <v>51.219697560279144</v>
      </c>
      <c r="U1618" s="5" cm="1">
        <f t="array" ref="U1618">SUM(ABS(P1618:T1618/J1618-K1618:O1618/J1618))</f>
        <v>1.2031756374926428E-2</v>
      </c>
    </row>
    <row r="1619" spans="1:21" x14ac:dyDescent="0.25">
      <c r="A1619" s="7">
        <v>43256</v>
      </c>
      <c r="B1619" s="12">
        <v>1616</v>
      </c>
      <c r="C1619" s="8">
        <v>46.396739959716797</v>
      </c>
      <c r="D1619" s="8">
        <v>137.43713378906199</v>
      </c>
      <c r="E1619" s="8">
        <v>101.19100952148401</v>
      </c>
      <c r="F1619" s="8">
        <v>94.250671386718693</v>
      </c>
      <c r="G1619" s="8">
        <v>78.470260620117102</v>
      </c>
      <c r="H1619" s="10">
        <f t="shared" si="50"/>
        <v>-1.7262635634063273E-5</v>
      </c>
      <c r="I1619" s="10">
        <f>(1+H1619)*(1-U1619*$X$5) - 1</f>
        <v>-7.7084396310267422E-5</v>
      </c>
      <c r="J1619" s="8">
        <f t="shared" si="51"/>
        <v>256.09406686651437</v>
      </c>
      <c r="K1619" s="9">
        <f>P1618*C1619/C1618</f>
        <v>51.614869179297621</v>
      </c>
      <c r="L1619" s="9">
        <f>Q1618*D1619/D1618</f>
        <v>51.390986012371982</v>
      </c>
      <c r="M1619" s="9">
        <f>R1618*E1619/E1618</f>
        <v>51.416598050577896</v>
      </c>
      <c r="N1619" s="9">
        <f>S1618*F1619/F1618</f>
        <v>50.931608171754931</v>
      </c>
      <c r="O1619" s="9">
        <f>T1618*G1619/G1618</f>
        <v>50.740005452511951</v>
      </c>
      <c r="P1619" s="9">
        <f>IF(MOD($B1619,$X$4)=0,$J1619*X$2,K1619)</f>
        <v>51.218813373302879</v>
      </c>
      <c r="Q1619" s="9">
        <f>IF(MOD($B1619,$X$4)=0,$J1619*Y$2,L1619)</f>
        <v>51.218813373302879</v>
      </c>
      <c r="R1619" s="9">
        <f>IF(MOD($B1619,$X$4)=0,$J1619*Z$2,M1619)</f>
        <v>51.218813373302879</v>
      </c>
      <c r="S1619" s="9">
        <f>IF(MOD($B1619,$X$4)=0,$J1619*AA$2,N1619)</f>
        <v>51.218813373302879</v>
      </c>
      <c r="T1619" s="9">
        <f>IF(MOD($B1619,$X$4)=0,$J1619*AB$2,O1619)</f>
        <v>51.218813373302879</v>
      </c>
      <c r="U1619" s="5" cm="1">
        <f t="array" ref="U1619">SUM(ABS(P1619:T1619/J1619-K1619:O1619/J1619))</f>
        <v>5.9822793375228223E-3</v>
      </c>
    </row>
    <row r="1620" spans="1:21" x14ac:dyDescent="0.25">
      <c r="A1620" s="7">
        <v>43257</v>
      </c>
      <c r="B1620" s="12">
        <v>1617</v>
      </c>
      <c r="C1620" s="8">
        <v>46.557540893554602</v>
      </c>
      <c r="D1620" s="8">
        <v>140.58091735839801</v>
      </c>
      <c r="E1620" s="8">
        <v>101.726913452148</v>
      </c>
      <c r="F1620" s="8">
        <v>96.453109741210895</v>
      </c>
      <c r="G1620" s="8">
        <v>78.414627075195298</v>
      </c>
      <c r="H1620" s="10">
        <f t="shared" si="50"/>
        <v>1.0858997433471629E-2</v>
      </c>
      <c r="I1620" s="10">
        <f>(1+H1620)*(1-U1620*$X$5) - 1</f>
        <v>1.0760900538560714E-2</v>
      </c>
      <c r="J1620" s="8">
        <f t="shared" si="51"/>
        <v>258.87499168134514</v>
      </c>
      <c r="K1620" s="9">
        <f>P1619*C1620/C1619</f>
        <v>51.396326556936955</v>
      </c>
      <c r="L1620" s="9">
        <f>Q1619*D1620/D1619</f>
        <v>52.390409866074705</v>
      </c>
      <c r="M1620" s="9">
        <f>R1619*E1620/E1619</f>
        <v>51.490066358528516</v>
      </c>
      <c r="N1620" s="9">
        <f>S1619*F1620/F1619</f>
        <v>52.415688444697189</v>
      </c>
      <c r="O1620" s="9">
        <f>T1619*G1620/G1619</f>
        <v>51.182500455107792</v>
      </c>
      <c r="P1620" s="9">
        <f>IF(MOD($B1620,$X$4)=0,$J1620*X$2,K1620)</f>
        <v>51.774998336269029</v>
      </c>
      <c r="Q1620" s="9">
        <f>IF(MOD($B1620,$X$4)=0,$J1620*Y$2,L1620)</f>
        <v>51.774998336269029</v>
      </c>
      <c r="R1620" s="9">
        <f>IF(MOD($B1620,$X$4)=0,$J1620*Z$2,M1620)</f>
        <v>51.774998336269029</v>
      </c>
      <c r="S1620" s="9">
        <f>IF(MOD($B1620,$X$4)=0,$J1620*AA$2,N1620)</f>
        <v>51.774998336269029</v>
      </c>
      <c r="T1620" s="9">
        <f>IF(MOD($B1620,$X$4)=0,$J1620*AB$2,O1620)</f>
        <v>51.774998336269029</v>
      </c>
      <c r="U1620" s="5" cm="1">
        <f t="array" ref="U1620">SUM(ABS(P1620:T1620/J1620-K1620:O1620/J1620))</f>
        <v>9.7043104092494892E-3</v>
      </c>
    </row>
    <row r="1621" spans="1:21" x14ac:dyDescent="0.25">
      <c r="A1621" s="7">
        <v>43258</v>
      </c>
      <c r="B1621" s="12">
        <v>1618</v>
      </c>
      <c r="C1621" s="8">
        <v>46.432735443115199</v>
      </c>
      <c r="D1621" s="8">
        <v>140.38331604003901</v>
      </c>
      <c r="E1621" s="8">
        <v>104.67863464355401</v>
      </c>
      <c r="F1621" s="8">
        <v>96.837669372558594</v>
      </c>
      <c r="G1621" s="8">
        <v>78.776283264160099</v>
      </c>
      <c r="H1621" s="10">
        <f t="shared" si="50"/>
        <v>6.7057928516887078E-3</v>
      </c>
      <c r="I1621" s="10">
        <f>(1+H1621)*(1-U1621*$X$5) - 1</f>
        <v>6.6165515091438643E-3</v>
      </c>
      <c r="J1621" s="8">
        <f t="shared" si="51"/>
        <v>260.61095375004288</v>
      </c>
      <c r="K1621" s="9">
        <f>P1620*C1621/C1620</f>
        <v>51.636206598886872</v>
      </c>
      <c r="L1621" s="9">
        <f>Q1620*D1621/D1620</f>
        <v>51.702223111000016</v>
      </c>
      <c r="M1621" s="9">
        <f>R1620*E1621/E1620</f>
        <v>53.277308340455527</v>
      </c>
      <c r="N1621" s="9">
        <f>S1620*F1621/F1620</f>
        <v>51.981425835876294</v>
      </c>
      <c r="O1621" s="9">
        <f>T1620*G1621/G1620</f>
        <v>52.013789863824186</v>
      </c>
      <c r="P1621" s="9">
        <f>IF(MOD($B1621,$X$4)=0,$J1621*X$2,K1621)</f>
        <v>52.122190750008578</v>
      </c>
      <c r="Q1621" s="9">
        <f>IF(MOD($B1621,$X$4)=0,$J1621*Y$2,L1621)</f>
        <v>52.122190750008578</v>
      </c>
      <c r="R1621" s="9">
        <f>IF(MOD($B1621,$X$4)=0,$J1621*Z$2,M1621)</f>
        <v>52.122190750008578</v>
      </c>
      <c r="S1621" s="9">
        <f>IF(MOD($B1621,$X$4)=0,$J1621*AA$2,N1621)</f>
        <v>52.122190750008578</v>
      </c>
      <c r="T1621" s="9">
        <f>IF(MOD($B1621,$X$4)=0,$J1621*AB$2,O1621)</f>
        <v>52.122190750008578</v>
      </c>
      <c r="U1621" s="5" cm="1">
        <f t="array" ref="U1621">SUM(ABS(P1621:T1621/J1621-K1621:O1621/J1621))</f>
        <v>8.8646894831200806E-3</v>
      </c>
    </row>
    <row r="1622" spans="1:21" x14ac:dyDescent="0.25">
      <c r="A1622" s="7">
        <v>43259</v>
      </c>
      <c r="B1622" s="12">
        <v>1619</v>
      </c>
      <c r="C1622" s="8">
        <v>46.010322570800703</v>
      </c>
      <c r="D1622" s="8">
        <v>139.51206970214801</v>
      </c>
      <c r="E1622" s="8">
        <v>104.249908447265</v>
      </c>
      <c r="F1622" s="8">
        <v>97.108589172363196</v>
      </c>
      <c r="G1622" s="8">
        <v>78.229148864746094</v>
      </c>
      <c r="H1622" s="10">
        <f t="shared" si="50"/>
        <v>-4.7093791708820998E-3</v>
      </c>
      <c r="I1622" s="10">
        <f>(1+H1622)*(1-U1622*$X$5) - 1</f>
        <v>-4.7418623151079808E-3</v>
      </c>
      <c r="J1622" s="8">
        <f t="shared" si="51"/>
        <v>259.3836379527487</v>
      </c>
      <c r="K1622" s="9">
        <f>P1621*C1622/C1621</f>
        <v>51.648019153269281</v>
      </c>
      <c r="L1622" s="9">
        <f>Q1621*D1622/D1621</f>
        <v>51.798710231847508</v>
      </c>
      <c r="M1622" s="9">
        <f>R1621*E1622/E1621</f>
        <v>51.908716924536996</v>
      </c>
      <c r="N1622" s="9">
        <f>S1621*F1622/F1621</f>
        <v>52.268011416437908</v>
      </c>
      <c r="O1622" s="9">
        <f>T1621*G1622/G1621</f>
        <v>51.760180226657035</v>
      </c>
      <c r="P1622" s="9">
        <f>IF(MOD($B1622,$X$4)=0,$J1622*X$2,K1622)</f>
        <v>51.876727590549741</v>
      </c>
      <c r="Q1622" s="9">
        <f>IF(MOD($B1622,$X$4)=0,$J1622*Y$2,L1622)</f>
        <v>51.876727590549741</v>
      </c>
      <c r="R1622" s="9">
        <f>IF(MOD($B1622,$X$4)=0,$J1622*Z$2,M1622)</f>
        <v>51.876727590549741</v>
      </c>
      <c r="S1622" s="9">
        <f>IF(MOD($B1622,$X$4)=0,$J1622*AA$2,N1622)</f>
        <v>51.876727590549741</v>
      </c>
      <c r="T1622" s="9">
        <f>IF(MOD($B1622,$X$4)=0,$J1622*AB$2,O1622)</f>
        <v>51.876727590549741</v>
      </c>
      <c r="U1622" s="5" cm="1">
        <f t="array" ref="U1622">SUM(ABS(P1622:T1622/J1622-K1622:O1622/J1622))</f>
        <v>3.2636843496852697E-3</v>
      </c>
    </row>
    <row r="1623" spans="1:21" x14ac:dyDescent="0.25">
      <c r="A1623" s="7">
        <v>43262</v>
      </c>
      <c r="B1623" s="12">
        <v>1620</v>
      </c>
      <c r="C1623" s="8">
        <v>45.897510528564403</v>
      </c>
      <c r="D1623" s="8">
        <v>140.392318725585</v>
      </c>
      <c r="E1623" s="8">
        <v>105.17333984375</v>
      </c>
      <c r="F1623" s="8">
        <v>96.8638916015625</v>
      </c>
      <c r="G1623" s="8">
        <v>78.173515319824205</v>
      </c>
      <c r="H1623" s="10">
        <f t="shared" si="50"/>
        <v>1.8968929107650023E-3</v>
      </c>
      <c r="I1623" s="10">
        <f>(1+H1623)*(1-U1623*$X$5) - 1</f>
        <v>1.851398670694282E-3</v>
      </c>
      <c r="J1623" s="8">
        <f t="shared" si="51"/>
        <v>259.87566093674968</v>
      </c>
      <c r="K1623" s="9">
        <f>P1622*C1623/C1622</f>
        <v>51.749531794975375</v>
      </c>
      <c r="L1623" s="9">
        <f>Q1622*D1623/D1622</f>
        <v>52.2040429181639</v>
      </c>
      <c r="M1623" s="9">
        <f>R1622*E1623/E1622</f>
        <v>52.336244531307983</v>
      </c>
      <c r="N1623" s="9">
        <f>S1622*F1623/F1622</f>
        <v>51.746006823924603</v>
      </c>
      <c r="O1623" s="9">
        <f>T1622*G1623/G1622</f>
        <v>51.839834868377864</v>
      </c>
      <c r="P1623" s="9">
        <f>IF(MOD($B1623,$X$4)=0,$J1623*X$2,K1623)</f>
        <v>51.975132187349942</v>
      </c>
      <c r="Q1623" s="9">
        <f>IF(MOD($B1623,$X$4)=0,$J1623*Y$2,L1623)</f>
        <v>51.975132187349942</v>
      </c>
      <c r="R1623" s="9">
        <f>IF(MOD($B1623,$X$4)=0,$J1623*Z$2,M1623)</f>
        <v>51.975132187349942</v>
      </c>
      <c r="S1623" s="9">
        <f>IF(MOD($B1623,$X$4)=0,$J1623*AA$2,N1623)</f>
        <v>51.975132187349942</v>
      </c>
      <c r="T1623" s="9">
        <f>IF(MOD($B1623,$X$4)=0,$J1623*AB$2,O1623)</f>
        <v>51.975132187349942</v>
      </c>
      <c r="U1623" s="5" cm="1">
        <f t="array" ref="U1623">SUM(ABS(P1623:T1623/J1623-K1623:O1623/J1623))</f>
        <v>4.5408105756821471E-3</v>
      </c>
    </row>
    <row r="1624" spans="1:21" x14ac:dyDescent="0.25">
      <c r="A1624" s="7">
        <v>43263</v>
      </c>
      <c r="B1624" s="12">
        <v>1621</v>
      </c>
      <c r="C1624" s="8">
        <v>46.149520874023402</v>
      </c>
      <c r="D1624" s="8">
        <v>141.46119689941401</v>
      </c>
      <c r="E1624" s="8">
        <v>104.77758026123</v>
      </c>
      <c r="F1624" s="8">
        <v>96.304534912109304</v>
      </c>
      <c r="G1624" s="8">
        <v>77.988044738769503</v>
      </c>
      <c r="H1624" s="10">
        <f t="shared" si="50"/>
        <v>2.3881691650839976E-4</v>
      </c>
      <c r="I1624" s="10">
        <f>(1+H1624)*(1-U1624*$X$5) - 1</f>
        <v>1.8831053900147943E-4</v>
      </c>
      <c r="J1624" s="8">
        <f t="shared" si="51"/>
        <v>259.93772364077017</v>
      </c>
      <c r="K1624" s="9">
        <f>P1623*C1624/C1623</f>
        <v>52.260513047160622</v>
      </c>
      <c r="L1624" s="9">
        <f>Q1623*D1624/D1623</f>
        <v>52.370845320954679</v>
      </c>
      <c r="M1624" s="9">
        <f>R1623*E1624/E1623</f>
        <v>51.779553567840026</v>
      </c>
      <c r="N1624" s="9">
        <f>S1623*F1624/F1623</f>
        <v>51.674993122178009</v>
      </c>
      <c r="O1624" s="9">
        <f>T1623*G1624/G1623</f>
        <v>51.851818582636838</v>
      </c>
      <c r="P1624" s="9">
        <f>IF(MOD($B1624,$X$4)=0,$J1624*X$2,K1624)</f>
        <v>51.987544728154035</v>
      </c>
      <c r="Q1624" s="9">
        <f>IF(MOD($B1624,$X$4)=0,$J1624*Y$2,L1624)</f>
        <v>51.987544728154035</v>
      </c>
      <c r="R1624" s="9">
        <f>IF(MOD($B1624,$X$4)=0,$J1624*Z$2,M1624)</f>
        <v>51.987544728154035</v>
      </c>
      <c r="S1624" s="9">
        <f>IF(MOD($B1624,$X$4)=0,$J1624*AA$2,N1624)</f>
        <v>51.987544728154035</v>
      </c>
      <c r="T1624" s="9">
        <f>IF(MOD($B1624,$X$4)=0,$J1624*AB$2,O1624)</f>
        <v>51.987544728154035</v>
      </c>
      <c r="U1624" s="5" cm="1">
        <f t="array" ref="U1624">SUM(ABS(P1624:T1624/J1624-K1624:O1624/J1624))</f>
        <v>5.0494318609497768E-3</v>
      </c>
    </row>
    <row r="1625" spans="1:21" x14ac:dyDescent="0.25">
      <c r="A1625" s="7">
        <v>43264</v>
      </c>
      <c r="B1625" s="12">
        <v>1622</v>
      </c>
      <c r="C1625" s="8">
        <v>45.770301818847599</v>
      </c>
      <c r="D1625" s="8">
        <v>138.96415710449199</v>
      </c>
      <c r="E1625" s="8">
        <v>104.769332885742</v>
      </c>
      <c r="F1625" s="8">
        <v>96.112258911132798</v>
      </c>
      <c r="G1625" s="8">
        <v>77.978775024414006</v>
      </c>
      <c r="H1625" s="10">
        <f t="shared" si="50"/>
        <v>-5.6126126496236495E-3</v>
      </c>
      <c r="I1625" s="10">
        <f>(1+H1625)*(1-U1625*$X$5) - 1</f>
        <v>-5.6711875398837153E-3</v>
      </c>
      <c r="J1625" s="8">
        <f t="shared" si="51"/>
        <v>258.4787938849496</v>
      </c>
      <c r="K1625" s="9">
        <f>P1624*C1625/C1624</f>
        <v>51.560353563016349</v>
      </c>
      <c r="L1625" s="9">
        <f>Q1624*D1625/D1624</f>
        <v>51.069872809127403</v>
      </c>
      <c r="M1625" s="9">
        <f>R1624*E1625/E1624</f>
        <v>51.983452623707613</v>
      </c>
      <c r="N1625" s="9">
        <f>S1624*F1625/F1624</f>
        <v>51.883749437412646</v>
      </c>
      <c r="O1625" s="9">
        <f>T1624*G1625/G1624</f>
        <v>51.981365451685598</v>
      </c>
      <c r="P1625" s="9">
        <f>IF(MOD($B1625,$X$4)=0,$J1625*X$2,K1625)</f>
        <v>51.695758776989919</v>
      </c>
      <c r="Q1625" s="9">
        <f>IF(MOD($B1625,$X$4)=0,$J1625*Y$2,L1625)</f>
        <v>51.695758776989919</v>
      </c>
      <c r="R1625" s="9">
        <f>IF(MOD($B1625,$X$4)=0,$J1625*Z$2,M1625)</f>
        <v>51.695758776989919</v>
      </c>
      <c r="S1625" s="9">
        <f>IF(MOD($B1625,$X$4)=0,$J1625*AA$2,N1625)</f>
        <v>51.695758776989919</v>
      </c>
      <c r="T1625" s="9">
        <f>IF(MOD($B1625,$X$4)=0,$J1625*AB$2,O1625)</f>
        <v>51.695758776989919</v>
      </c>
      <c r="U1625" s="5" cm="1">
        <f t="array" ref="U1625">SUM(ABS(P1625:T1625/J1625-K1625:O1625/J1625))</f>
        <v>5.8905504037205514E-3</v>
      </c>
    </row>
    <row r="1626" spans="1:21" x14ac:dyDescent="0.25">
      <c r="A1626" s="7">
        <v>43265</v>
      </c>
      <c r="B1626" s="12">
        <v>1623</v>
      </c>
      <c r="C1626" s="8">
        <v>45.794300079345703</v>
      </c>
      <c r="D1626" s="8">
        <v>137.55392456054599</v>
      </c>
      <c r="E1626" s="8">
        <v>104.30762481689401</v>
      </c>
      <c r="F1626" s="8">
        <v>94.416717529296804</v>
      </c>
      <c r="G1626" s="8">
        <v>77.700569152832003</v>
      </c>
      <c r="H1626" s="10">
        <f t="shared" si="50"/>
        <v>-7.0479458526389038E-3</v>
      </c>
      <c r="I1626" s="10">
        <f>(1+H1626)*(1-U1626*$X$5) - 1</f>
        <v>-7.1027200260170842E-3</v>
      </c>
      <c r="J1626" s="8">
        <f t="shared" si="51"/>
        <v>256.65704934159305</v>
      </c>
      <c r="K1626" s="9">
        <f>P1625*C1626/C1625</f>
        <v>51.722863869953642</v>
      </c>
      <c r="L1626" s="9">
        <f>Q1625*D1626/D1625</f>
        <v>51.171141185444533</v>
      </c>
      <c r="M1626" s="9">
        <f>R1625*E1626/E1625</f>
        <v>51.467940690388325</v>
      </c>
      <c r="N1626" s="9">
        <f>S1625*F1626/F1625</f>
        <v>50.783780437651934</v>
      </c>
      <c r="O1626" s="9">
        <f>T1625*G1626/G1625</f>
        <v>51.511323158154632</v>
      </c>
      <c r="P1626" s="9">
        <f>IF(MOD($B1626,$X$4)=0,$J1626*X$2,K1626)</f>
        <v>51.331409868318616</v>
      </c>
      <c r="Q1626" s="9">
        <f>IF(MOD($B1626,$X$4)=0,$J1626*Y$2,L1626)</f>
        <v>51.331409868318616</v>
      </c>
      <c r="R1626" s="9">
        <f>IF(MOD($B1626,$X$4)=0,$J1626*Z$2,M1626)</f>
        <v>51.331409868318616</v>
      </c>
      <c r="S1626" s="9">
        <f>IF(MOD($B1626,$X$4)=0,$J1626*AA$2,N1626)</f>
        <v>51.331409868318616</v>
      </c>
      <c r="T1626" s="9">
        <f>IF(MOD($B1626,$X$4)=0,$J1626*AB$2,O1626)</f>
        <v>51.331409868318616</v>
      </c>
      <c r="U1626" s="5" cm="1">
        <f t="array" ref="U1626">SUM(ABS(P1626:T1626/J1626-K1626:O1626/J1626))</f>
        <v>5.5162958925674688E-3</v>
      </c>
    </row>
    <row r="1627" spans="1:21" x14ac:dyDescent="0.25">
      <c r="A1627" s="7">
        <v>43266</v>
      </c>
      <c r="B1627" s="12">
        <v>1624</v>
      </c>
      <c r="C1627" s="8">
        <v>45.323886871337798</v>
      </c>
      <c r="D1627" s="8">
        <v>134.75146484375</v>
      </c>
      <c r="E1627" s="8">
        <v>102.271102905273</v>
      </c>
      <c r="F1627" s="8">
        <v>94.303108215332003</v>
      </c>
      <c r="G1627" s="8">
        <v>77.617111206054602</v>
      </c>
      <c r="H1627" s="10">
        <f t="shared" si="50"/>
        <v>-1.0489481388342825E-2</v>
      </c>
      <c r="I1627" s="10">
        <f>(1+H1627)*(1-U1627*$X$5) - 1</f>
        <v>-1.0565156438835044E-2</v>
      </c>
      <c r="J1627" s="8">
        <f t="shared" si="51"/>
        <v>253.96484999933742</v>
      </c>
      <c r="K1627" s="9">
        <f>P1626*C1627/C1626</f>
        <v>50.804117756726427</v>
      </c>
      <c r="L1627" s="9">
        <f>Q1626*D1627/D1626</f>
        <v>50.285607585163923</v>
      </c>
      <c r="M1627" s="9">
        <f>R1626*E1627/E1626</f>
        <v>50.329205656165009</v>
      </c>
      <c r="N1627" s="9">
        <f>S1626*F1627/F1626</f>
        <v>51.269644045352194</v>
      </c>
      <c r="O1627" s="9">
        <f>T1626*G1627/G1626</f>
        <v>51.276274955929843</v>
      </c>
      <c r="P1627" s="9">
        <f>IF(MOD($B1627,$X$4)=0,$J1627*X$2,K1627)</f>
        <v>50.792969999867488</v>
      </c>
      <c r="Q1627" s="9">
        <f>IF(MOD($B1627,$X$4)=0,$J1627*Y$2,L1627)</f>
        <v>50.792969999867488</v>
      </c>
      <c r="R1627" s="9">
        <f>IF(MOD($B1627,$X$4)=0,$J1627*Z$2,M1627)</f>
        <v>50.792969999867488</v>
      </c>
      <c r="S1627" s="9">
        <f>IF(MOD($B1627,$X$4)=0,$J1627*AA$2,N1627)</f>
        <v>50.792969999867488</v>
      </c>
      <c r="T1627" s="9">
        <f>IF(MOD($B1627,$X$4)=0,$J1627*AB$2,O1627)</f>
        <v>50.792969999867488</v>
      </c>
      <c r="U1627" s="5" cm="1">
        <f t="array" ref="U1627">SUM(ABS(P1627:T1627/J1627-K1627:O1627/J1627))</f>
        <v>7.6477257258912301E-3</v>
      </c>
    </row>
    <row r="1628" spans="1:21" x14ac:dyDescent="0.25">
      <c r="A1628" s="7">
        <v>43269</v>
      </c>
      <c r="B1628" s="12">
        <v>1625</v>
      </c>
      <c r="C1628" s="8">
        <v>45.299873352050703</v>
      </c>
      <c r="D1628" s="8">
        <v>133.54782104492099</v>
      </c>
      <c r="E1628" s="8">
        <v>103.86238861083901</v>
      </c>
      <c r="F1628" s="8">
        <v>94.547828674316406</v>
      </c>
      <c r="G1628" s="8">
        <v>76.967979431152301</v>
      </c>
      <c r="H1628" s="10">
        <f t="shared" si="50"/>
        <v>6.5825114377471294E-5</v>
      </c>
      <c r="I1628" s="10">
        <f>(1+H1628)*(1-U1628*$X$5) - 1</f>
        <v>-6.2663903883652949E-6</v>
      </c>
      <c r="J1628" s="8">
        <f t="shared" si="51"/>
        <v>253.98156726463645</v>
      </c>
      <c r="K1628" s="9">
        <f>P1627*C1628/C1627</f>
        <v>50.766058848840153</v>
      </c>
      <c r="L1628" s="9">
        <f>Q1627*D1628/D1627</f>
        <v>50.339270714035322</v>
      </c>
      <c r="M1628" s="9">
        <f>R1627*E1628/E1627</f>
        <v>51.583282461628038</v>
      </c>
      <c r="N1628" s="9">
        <f>S1627*F1628/F1627</f>
        <v>50.924779853930474</v>
      </c>
      <c r="O1628" s="9">
        <f>T1627*G1628/G1627</f>
        <v>50.368175386202438</v>
      </c>
      <c r="P1628" s="9">
        <f>IF(MOD($B1628,$X$4)=0,$J1628*X$2,K1628)</f>
        <v>50.796313452927293</v>
      </c>
      <c r="Q1628" s="9">
        <f>IF(MOD($B1628,$X$4)=0,$J1628*Y$2,L1628)</f>
        <v>50.796313452927293</v>
      </c>
      <c r="R1628" s="9">
        <f>IF(MOD($B1628,$X$4)=0,$J1628*Z$2,M1628)</f>
        <v>50.796313452927293</v>
      </c>
      <c r="S1628" s="9">
        <f>IF(MOD($B1628,$X$4)=0,$J1628*AA$2,N1628)</f>
        <v>50.796313452927293</v>
      </c>
      <c r="T1628" s="9">
        <f>IF(MOD($B1628,$X$4)=0,$J1628*AB$2,O1628)</f>
        <v>50.796313452927293</v>
      </c>
      <c r="U1628" s="5" cm="1">
        <f t="array" ref="U1628">SUM(ABS(P1628:T1628/J1628-K1628:O1628/J1628))</f>
        <v>7.2086759646624865E-3</v>
      </c>
    </row>
    <row r="1629" spans="1:21" x14ac:dyDescent="0.25">
      <c r="A1629" s="7">
        <v>43270</v>
      </c>
      <c r="B1629" s="12">
        <v>1626</v>
      </c>
      <c r="C1629" s="8">
        <v>44.567844390869098</v>
      </c>
      <c r="D1629" s="8">
        <v>128.71537780761699</v>
      </c>
      <c r="E1629" s="8">
        <v>103.507858276367</v>
      </c>
      <c r="F1629" s="8">
        <v>93.997207641601506</v>
      </c>
      <c r="G1629" s="8">
        <v>77.533668518066406</v>
      </c>
      <c r="H1629" s="10">
        <f t="shared" si="50"/>
        <v>-1.0846452811248297E-2</v>
      </c>
      <c r="I1629" s="10">
        <f>(1+H1629)*(1-U1629*$X$5) - 1</f>
        <v>-1.0969060147585252E-2</v>
      </c>
      <c r="J1629" s="8">
        <f t="shared" si="51"/>
        <v>251.22676818037368</v>
      </c>
      <c r="K1629" s="9">
        <f>P1628*C1629/C1628</f>
        <v>49.97546408145508</v>
      </c>
      <c r="L1629" s="9">
        <f>Q1628*D1629/D1628</f>
        <v>48.958243018644396</v>
      </c>
      <c r="M1629" s="9">
        <f>R1628*E1629/E1628</f>
        <v>50.622922158549422</v>
      </c>
      <c r="N1629" s="9">
        <f>S1628*F1629/F1628</f>
        <v>50.500489434927836</v>
      </c>
      <c r="O1629" s="9">
        <f>T1628*G1629/G1628</f>
        <v>51.16964948679697</v>
      </c>
      <c r="P1629" s="9">
        <f>IF(MOD($B1629,$X$4)=0,$J1629*X$2,K1629)</f>
        <v>50.245353636074739</v>
      </c>
      <c r="Q1629" s="9">
        <f>IF(MOD($B1629,$X$4)=0,$J1629*Y$2,L1629)</f>
        <v>50.245353636074739</v>
      </c>
      <c r="R1629" s="9">
        <f>IF(MOD($B1629,$X$4)=0,$J1629*Z$2,M1629)</f>
        <v>50.245353636074739</v>
      </c>
      <c r="S1629" s="9">
        <f>IF(MOD($B1629,$X$4)=0,$J1629*AA$2,N1629)</f>
        <v>50.245353636074739</v>
      </c>
      <c r="T1629" s="9">
        <f>IF(MOD($B1629,$X$4)=0,$J1629*AB$2,O1629)</f>
        <v>50.245353636074739</v>
      </c>
      <c r="U1629" s="5" cm="1">
        <f t="array" ref="U1629">SUM(ABS(P1629:T1629/J1629-K1629:O1629/J1629))</f>
        <v>1.2395177339797864E-2</v>
      </c>
    </row>
    <row r="1630" spans="1:21" x14ac:dyDescent="0.25">
      <c r="A1630" s="7">
        <v>43271</v>
      </c>
      <c r="B1630" s="12">
        <v>1627</v>
      </c>
      <c r="C1630" s="8">
        <v>44.762248992919901</v>
      </c>
      <c r="D1630" s="8">
        <v>128.56271362304599</v>
      </c>
      <c r="E1630" s="8">
        <v>103.30172729492099</v>
      </c>
      <c r="F1630" s="8">
        <v>93.988479614257798</v>
      </c>
      <c r="G1630" s="8">
        <v>77.533668518066406</v>
      </c>
      <c r="H1630" s="10">
        <f t="shared" si="50"/>
        <v>2.1832513988950808E-4</v>
      </c>
      <c r="I1630" s="10">
        <f>(1+H1630)*(1-U1630*$X$5) - 1</f>
        <v>2.0175047053183626E-4</v>
      </c>
      <c r="J1630" s="8">
        <f t="shared" si="51"/>
        <v>251.28161729968065</v>
      </c>
      <c r="K1630" s="9">
        <f>P1629*C1630/C1629</f>
        <v>50.464523490754182</v>
      </c>
      <c r="L1630" s="9">
        <f>Q1629*D1630/D1629</f>
        <v>50.185759622740939</v>
      </c>
      <c r="M1630" s="9">
        <f>R1629*E1630/E1629</f>
        <v>50.14529240178225</v>
      </c>
      <c r="N1630" s="9">
        <f>S1629*F1630/F1629</f>
        <v>50.24068814832853</v>
      </c>
      <c r="O1630" s="9">
        <f>T1629*G1630/G1629</f>
        <v>50.245353636074739</v>
      </c>
      <c r="P1630" s="9">
        <f>IF(MOD($B1630,$X$4)=0,$J1630*X$2,K1630)</f>
        <v>50.256323459936134</v>
      </c>
      <c r="Q1630" s="9">
        <f>IF(MOD($B1630,$X$4)=0,$J1630*Y$2,L1630)</f>
        <v>50.256323459936134</v>
      </c>
      <c r="R1630" s="9">
        <f>IF(MOD($B1630,$X$4)=0,$J1630*Z$2,M1630)</f>
        <v>50.256323459936134</v>
      </c>
      <c r="S1630" s="9">
        <f>IF(MOD($B1630,$X$4)=0,$J1630*AA$2,N1630)</f>
        <v>50.256323459936134</v>
      </c>
      <c r="T1630" s="9">
        <f>IF(MOD($B1630,$X$4)=0,$J1630*AB$2,O1630)</f>
        <v>50.256323459936134</v>
      </c>
      <c r="U1630" s="5" cm="1">
        <f t="array" ref="U1630">SUM(ABS(P1630:T1630/J1630-K1630:O1630/J1630))</f>
        <v>1.6571051480439858E-3</v>
      </c>
    </row>
    <row r="1631" spans="1:21" x14ac:dyDescent="0.25">
      <c r="A1631" s="7">
        <v>43272</v>
      </c>
      <c r="B1631" s="12">
        <v>1628</v>
      </c>
      <c r="C1631" s="8">
        <v>44.5126342773437</v>
      </c>
      <c r="D1631" s="8">
        <v>125.32910919189401</v>
      </c>
      <c r="E1631" s="8">
        <v>101.07557678222599</v>
      </c>
      <c r="F1631" s="8">
        <v>93.962257385253906</v>
      </c>
      <c r="G1631" s="8">
        <v>78.090049743652301</v>
      </c>
      <c r="H1631" s="10">
        <f t="shared" si="50"/>
        <v>-9.0762800111214847E-3</v>
      </c>
      <c r="I1631" s="10">
        <f>(1+H1631)*(1-U1631*$X$5) - 1</f>
        <v>-9.1904775510407433E-3</v>
      </c>
      <c r="J1631" s="8">
        <f t="shared" si="51"/>
        <v>249.00091497942128</v>
      </c>
      <c r="K1631" s="9">
        <f>P1630*C1631/C1630</f>
        <v>49.976071279391277</v>
      </c>
      <c r="L1631" s="9">
        <f>Q1630*D1631/D1630</f>
        <v>48.992278344103063</v>
      </c>
      <c r="M1631" s="9">
        <f>R1630*E1631/E1630</f>
        <v>49.173300521538437</v>
      </c>
      <c r="N1631" s="9">
        <f>S1630*F1631/F1630</f>
        <v>50.242302243420362</v>
      </c>
      <c r="O1631" s="9">
        <f>T1630*G1631/G1630</f>
        <v>50.616962590968157</v>
      </c>
      <c r="P1631" s="9">
        <f>IF(MOD($B1631,$X$4)=0,$J1631*X$2,K1631)</f>
        <v>49.800182995884256</v>
      </c>
      <c r="Q1631" s="9">
        <f>IF(MOD($B1631,$X$4)=0,$J1631*Y$2,L1631)</f>
        <v>49.800182995884256</v>
      </c>
      <c r="R1631" s="9">
        <f>IF(MOD($B1631,$X$4)=0,$J1631*Z$2,M1631)</f>
        <v>49.800182995884256</v>
      </c>
      <c r="S1631" s="9">
        <f>IF(MOD($B1631,$X$4)=0,$J1631*AA$2,N1631)</f>
        <v>49.800182995884256</v>
      </c>
      <c r="T1631" s="9">
        <f>IF(MOD($B1631,$X$4)=0,$J1631*AB$2,O1631)</f>
        <v>49.800182995884256</v>
      </c>
      <c r="U1631" s="5" cm="1">
        <f t="array" ref="U1631">SUM(ABS(P1631:T1631/J1631-K1631:O1631/J1631))</f>
        <v>1.1524352239794727E-2</v>
      </c>
    </row>
    <row r="1632" spans="1:21" x14ac:dyDescent="0.25">
      <c r="A1632" s="7">
        <v>43273</v>
      </c>
      <c r="B1632" s="12">
        <v>1629</v>
      </c>
      <c r="C1632" s="8">
        <v>44.383033752441399</v>
      </c>
      <c r="D1632" s="8">
        <v>125.697364807128</v>
      </c>
      <c r="E1632" s="8">
        <v>103.145065307617</v>
      </c>
      <c r="F1632" s="8">
        <v>92.424034118652301</v>
      </c>
      <c r="G1632" s="8">
        <v>78.655723571777301</v>
      </c>
      <c r="H1632" s="10">
        <f t="shared" si="50"/>
        <v>2.2749287539223229E-3</v>
      </c>
      <c r="I1632" s="10">
        <f>(1+H1632)*(1-U1632*$X$5) - 1</f>
        <v>2.1796005434404631E-3</v>
      </c>
      <c r="J1632" s="8">
        <f t="shared" si="51"/>
        <v>249.56737432066095</v>
      </c>
      <c r="K1632" s="9">
        <f>P1631*C1632/C1631</f>
        <v>49.655187536476397</v>
      </c>
      <c r="L1632" s="9">
        <f>Q1631*D1632/D1631</f>
        <v>49.94651130816672</v>
      </c>
      <c r="M1632" s="9">
        <f>R1631*E1632/E1631</f>
        <v>50.819825035567156</v>
      </c>
      <c r="N1632" s="9">
        <f>S1631*F1632/F1631</f>
        <v>48.984921610121624</v>
      </c>
      <c r="O1632" s="9">
        <f>T1631*G1632/G1631</f>
        <v>50.160928830329027</v>
      </c>
      <c r="P1632" s="9">
        <f>IF(MOD($B1632,$X$4)=0,$J1632*X$2,K1632)</f>
        <v>49.913474864132191</v>
      </c>
      <c r="Q1632" s="9">
        <f>IF(MOD($B1632,$X$4)=0,$J1632*Y$2,L1632)</f>
        <v>49.913474864132191</v>
      </c>
      <c r="R1632" s="9">
        <f>IF(MOD($B1632,$X$4)=0,$J1632*Z$2,M1632)</f>
        <v>49.913474864132191</v>
      </c>
      <c r="S1632" s="9">
        <f>IF(MOD($B1632,$X$4)=0,$J1632*AA$2,N1632)</f>
        <v>49.913474864132191</v>
      </c>
      <c r="T1632" s="9">
        <f>IF(MOD($B1632,$X$4)=0,$J1632*AB$2,O1632)</f>
        <v>49.913474864132191</v>
      </c>
      <c r="U1632" s="5" cm="1">
        <f t="array" ref="U1632">SUM(ABS(P1632:T1632/J1632-K1632:O1632/J1632))</f>
        <v>9.5111837827120405E-3</v>
      </c>
    </row>
    <row r="1633" spans="1:21" x14ac:dyDescent="0.25">
      <c r="A1633" s="7">
        <v>43276</v>
      </c>
      <c r="B1633" s="12">
        <v>1630</v>
      </c>
      <c r="C1633" s="8">
        <v>43.722995758056598</v>
      </c>
      <c r="D1633" s="8">
        <v>122.67934417724599</v>
      </c>
      <c r="E1633" s="8">
        <v>101.092063903808</v>
      </c>
      <c r="F1633" s="8">
        <v>91.585021972656193</v>
      </c>
      <c r="G1633" s="8">
        <v>80.185821533203097</v>
      </c>
      <c r="H1633" s="10">
        <f t="shared" si="50"/>
        <v>-9.6820779686073166E-3</v>
      </c>
      <c r="I1633" s="10">
        <f>(1+H1633)*(1-U1633*$X$5) - 1</f>
        <v>-9.8010355807039984E-3</v>
      </c>
      <c r="J1633" s="8">
        <f t="shared" si="51"/>
        <v>247.1510435440677</v>
      </c>
      <c r="K1633" s="9">
        <f>P1632*C1633/C1632</f>
        <v>49.171191449576604</v>
      </c>
      <c r="L1633" s="9">
        <f>Q1632*D1633/D1632</f>
        <v>48.71504165051477</v>
      </c>
      <c r="M1633" s="9">
        <f>R1632*E1633/E1632</f>
        <v>48.919996081027655</v>
      </c>
      <c r="N1633" s="9">
        <f>S1632*F1633/F1632</f>
        <v>49.460367487255347</v>
      </c>
      <c r="O1633" s="9">
        <f>T1632*G1633/G1632</f>
        <v>50.884446875693342</v>
      </c>
      <c r="P1633" s="9">
        <f>IF(MOD($B1633,$X$4)=0,$J1633*X$2,K1633)</f>
        <v>49.430208708813545</v>
      </c>
      <c r="Q1633" s="9">
        <f>IF(MOD($B1633,$X$4)=0,$J1633*Y$2,L1633)</f>
        <v>49.430208708813545</v>
      </c>
      <c r="R1633" s="9">
        <f>IF(MOD($B1633,$X$4)=0,$J1633*Z$2,M1633)</f>
        <v>49.430208708813545</v>
      </c>
      <c r="S1633" s="9">
        <f>IF(MOD($B1633,$X$4)=0,$J1633*AA$2,N1633)</f>
        <v>49.430208708813545</v>
      </c>
      <c r="T1633" s="9">
        <f>IF(MOD($B1633,$X$4)=0,$J1633*AB$2,O1633)</f>
        <v>49.430208708813545</v>
      </c>
      <c r="U1633" s="5" cm="1">
        <f t="array" ref="U1633">SUM(ABS(P1633:T1633/J1633-K1633:O1633/J1633))</f>
        <v>1.2012062939616375E-2</v>
      </c>
    </row>
    <row r="1634" spans="1:21" x14ac:dyDescent="0.25">
      <c r="A1634" s="7">
        <v>43277</v>
      </c>
      <c r="B1634" s="12">
        <v>1631</v>
      </c>
      <c r="C1634" s="8">
        <v>44.265430450439403</v>
      </c>
      <c r="D1634" s="8">
        <v>121.745162963867</v>
      </c>
      <c r="E1634" s="8">
        <v>102.37004089355401</v>
      </c>
      <c r="F1634" s="8">
        <v>91.646202087402301</v>
      </c>
      <c r="G1634" s="8">
        <v>79.731422424316406</v>
      </c>
      <c r="H1634" s="10">
        <f t="shared" si="50"/>
        <v>2.4868493364105237E-3</v>
      </c>
      <c r="I1634" s="10">
        <f>(1+H1634)*(1-U1634*$X$5) - 1</f>
        <v>2.4065526145731209E-3</v>
      </c>
      <c r="J1634" s="8">
        <f t="shared" si="51"/>
        <v>247.76567095269846</v>
      </c>
      <c r="K1634" s="9">
        <f>P1633*C1634/C1633</f>
        <v>50.04344802580254</v>
      </c>
      <c r="L1634" s="9">
        <f>Q1633*D1634/D1633</f>
        <v>49.053806530770757</v>
      </c>
      <c r="M1634" s="9">
        <f>R1633*E1634/E1633</f>
        <v>50.05509128503946</v>
      </c>
      <c r="N1634" s="9">
        <f>S1633*F1634/F1633</f>
        <v>49.463228800697479</v>
      </c>
      <c r="O1634" s="9">
        <f>T1633*G1634/G1633</f>
        <v>49.15009631038825</v>
      </c>
      <c r="P1634" s="9">
        <f>IF(MOD($B1634,$X$4)=0,$J1634*X$2,K1634)</f>
        <v>49.553134190539694</v>
      </c>
      <c r="Q1634" s="9">
        <f>IF(MOD($B1634,$X$4)=0,$J1634*Y$2,L1634)</f>
        <v>49.553134190539694</v>
      </c>
      <c r="R1634" s="9">
        <f>IF(MOD($B1634,$X$4)=0,$J1634*Z$2,M1634)</f>
        <v>49.553134190539694</v>
      </c>
      <c r="S1634" s="9">
        <f>IF(MOD($B1634,$X$4)=0,$J1634*AA$2,N1634)</f>
        <v>49.553134190539694</v>
      </c>
      <c r="T1634" s="9">
        <f>IF(MOD($B1634,$X$4)=0,$J1634*AB$2,O1634)</f>
        <v>49.553134190539694</v>
      </c>
      <c r="U1634" s="5" cm="1">
        <f t="array" ref="U1634">SUM(ABS(P1634:T1634/J1634-K1634:O1634/J1634))</f>
        <v>8.0097531344610062E-3</v>
      </c>
    </row>
    <row r="1635" spans="1:21" x14ac:dyDescent="0.25">
      <c r="A1635" s="7">
        <v>43278</v>
      </c>
      <c r="B1635" s="12">
        <v>1632</v>
      </c>
      <c r="C1635" s="8">
        <v>44.200630187988203</v>
      </c>
      <c r="D1635" s="8">
        <v>120.909851074218</v>
      </c>
      <c r="E1635" s="8">
        <v>103.88712310791</v>
      </c>
      <c r="F1635" s="8">
        <v>90.230331420898395</v>
      </c>
      <c r="G1635" s="8">
        <v>80.575279235839801</v>
      </c>
      <c r="H1635" s="10">
        <f t="shared" si="50"/>
        <v>3.2579404225696607E-4</v>
      </c>
      <c r="I1635" s="10">
        <f>(1+H1635)*(1-U1635*$X$5) - 1</f>
        <v>2.2678705919476627E-4</v>
      </c>
      <c r="J1635" s="8">
        <f t="shared" si="51"/>
        <v>247.84639153217063</v>
      </c>
      <c r="K1635" s="9">
        <f>P1634*C1635/C1634</f>
        <v>49.480593246779492</v>
      </c>
      <c r="L1635" s="9">
        <f>Q1634*D1635/D1634</f>
        <v>49.21314267752151</v>
      </c>
      <c r="M1635" s="9">
        <f>R1634*E1635/E1634</f>
        <v>50.287491409603746</v>
      </c>
      <c r="N1635" s="9">
        <f>S1634*F1635/F1634</f>
        <v>48.787572415630514</v>
      </c>
      <c r="O1635" s="9">
        <f>T1634*G1635/G1634</f>
        <v>50.077591782635366</v>
      </c>
      <c r="P1635" s="9">
        <f>IF(MOD($B1635,$X$4)=0,$J1635*X$2,K1635)</f>
        <v>49.569278306434128</v>
      </c>
      <c r="Q1635" s="9">
        <f>IF(MOD($B1635,$X$4)=0,$J1635*Y$2,L1635)</f>
        <v>49.569278306434128</v>
      </c>
      <c r="R1635" s="9">
        <f>IF(MOD($B1635,$X$4)=0,$J1635*Z$2,M1635)</f>
        <v>49.569278306434128</v>
      </c>
      <c r="S1635" s="9">
        <f>IF(MOD($B1635,$X$4)=0,$J1635*AA$2,N1635)</f>
        <v>49.569278306434128</v>
      </c>
      <c r="T1635" s="9">
        <f>IF(MOD($B1635,$X$4)=0,$J1635*AB$2,O1635)</f>
        <v>49.569278306434128</v>
      </c>
      <c r="U1635" s="5" cm="1">
        <f t="array" ref="U1635">SUM(ABS(P1635:T1635/J1635-K1635:O1635/J1635))</f>
        <v>9.8974737682364644E-3</v>
      </c>
    </row>
    <row r="1636" spans="1:21" x14ac:dyDescent="0.25">
      <c r="A1636" s="7">
        <v>43279</v>
      </c>
      <c r="B1636" s="12">
        <v>1633</v>
      </c>
      <c r="C1636" s="8">
        <v>44.522239685058501</v>
      </c>
      <c r="D1636" s="8">
        <v>122.185333251953</v>
      </c>
      <c r="E1636" s="8">
        <v>103.606803894042</v>
      </c>
      <c r="F1636" s="8">
        <v>91.707366943359304</v>
      </c>
      <c r="G1636" s="8">
        <v>79.620140075683594</v>
      </c>
      <c r="H1636" s="10">
        <f t="shared" si="50"/>
        <v>3.9284944995634508E-3</v>
      </c>
      <c r="I1636" s="10">
        <f>(1+H1636)*(1-U1636*$X$5) - 1</f>
        <v>3.8388573307899243E-3</v>
      </c>
      <c r="J1636" s="8">
        <f t="shared" si="51"/>
        <v>248.82005471804143</v>
      </c>
      <c r="K1636" s="9">
        <f>P1635*C1636/C1635</f>
        <v>49.929950780977315</v>
      </c>
      <c r="L1636" s="9">
        <f>Q1635*D1636/D1635</f>
        <v>50.092186328248111</v>
      </c>
      <c r="M1636" s="9">
        <f>R1635*E1636/E1635</f>
        <v>49.435525241461583</v>
      </c>
      <c r="N1636" s="9">
        <f>S1635*F1636/F1635</f>
        <v>50.380708162984526</v>
      </c>
      <c r="O1636" s="9">
        <f>T1635*G1636/G1635</f>
        <v>48.981684204369913</v>
      </c>
      <c r="P1636" s="9">
        <f>IF(MOD($B1636,$X$4)=0,$J1636*X$2,K1636)</f>
        <v>49.764010943608291</v>
      </c>
      <c r="Q1636" s="9">
        <f>IF(MOD($B1636,$X$4)=0,$J1636*Y$2,L1636)</f>
        <v>49.764010943608291</v>
      </c>
      <c r="R1636" s="9">
        <f>IF(MOD($B1636,$X$4)=0,$J1636*Z$2,M1636)</f>
        <v>49.764010943608291</v>
      </c>
      <c r="S1636" s="9">
        <f>IF(MOD($B1636,$X$4)=0,$J1636*AA$2,N1636)</f>
        <v>49.764010943608291</v>
      </c>
      <c r="T1636" s="9">
        <f>IF(MOD($B1636,$X$4)=0,$J1636*AB$2,O1636)</f>
        <v>49.764010943608291</v>
      </c>
      <c r="U1636" s="5" cm="1">
        <f t="array" ref="U1636">SUM(ABS(P1636:T1636/J1636-K1636:O1636/J1636))</f>
        <v>8.9286407612427787E-3</v>
      </c>
    </row>
    <row r="1637" spans="1:21" x14ac:dyDescent="0.25">
      <c r="A1637" s="7">
        <v>43280</v>
      </c>
      <c r="B1637" s="12">
        <v>1634</v>
      </c>
      <c r="C1637" s="8">
        <v>44.428646087646399</v>
      </c>
      <c r="D1637" s="8">
        <v>121.86195373535099</v>
      </c>
      <c r="E1637" s="8">
        <v>104.241653442382</v>
      </c>
      <c r="F1637" s="8">
        <v>91.069358825683594</v>
      </c>
      <c r="G1637" s="8">
        <v>79.4254150390625</v>
      </c>
      <c r="H1637" s="10">
        <f t="shared" si="50"/>
        <v>-1.6047987617766601E-3</v>
      </c>
      <c r="I1637" s="10">
        <f>(1+H1637)*(1-U1637*$X$5) - 1</f>
        <v>-1.6357279127139357E-3</v>
      </c>
      <c r="J1637" s="8">
        <f t="shared" si="51"/>
        <v>248.42074860232472</v>
      </c>
      <c r="K1637" s="9">
        <f>P1636*C1637/C1636</f>
        <v>49.659398218848381</v>
      </c>
      <c r="L1637" s="9">
        <f>Q1636*D1637/D1636</f>
        <v>49.632303959023346</v>
      </c>
      <c r="M1637" s="9">
        <f>R1636*E1637/E1636</f>
        <v>50.068939371894203</v>
      </c>
      <c r="N1637" s="9">
        <f>S1636*F1637/F1636</f>
        <v>49.417802738004319</v>
      </c>
      <c r="O1637" s="9">
        <f>T1636*G1637/G1636</f>
        <v>49.642304314554444</v>
      </c>
      <c r="P1637" s="9">
        <f>IF(MOD($B1637,$X$4)=0,$J1637*X$2,K1637)</f>
        <v>49.684149720464944</v>
      </c>
      <c r="Q1637" s="9">
        <f>IF(MOD($B1637,$X$4)=0,$J1637*Y$2,L1637)</f>
        <v>49.684149720464944</v>
      </c>
      <c r="R1637" s="9">
        <f>IF(MOD($B1637,$X$4)=0,$J1637*Z$2,M1637)</f>
        <v>49.684149720464944</v>
      </c>
      <c r="S1637" s="9">
        <f>IF(MOD($B1637,$X$4)=0,$J1637*AA$2,N1637)</f>
        <v>49.684149720464944</v>
      </c>
      <c r="T1637" s="9">
        <f>IF(MOD($B1637,$X$4)=0,$J1637*AB$2,O1637)</f>
        <v>49.684149720464944</v>
      </c>
      <c r="U1637" s="5" cm="1">
        <f t="array" ref="U1637">SUM(ABS(P1637:T1637/J1637-K1637:O1637/J1637))</f>
        <v>3.0978865782684828E-3</v>
      </c>
    </row>
    <row r="1638" spans="1:21" x14ac:dyDescent="0.25">
      <c r="A1638" s="7">
        <v>43283</v>
      </c>
      <c r="B1638" s="12">
        <v>1635</v>
      </c>
      <c r="C1638" s="8">
        <v>44.925460815429602</v>
      </c>
      <c r="D1638" s="8">
        <v>122.418853759765</v>
      </c>
      <c r="E1638" s="8">
        <v>102.44422912597599</v>
      </c>
      <c r="F1638" s="8">
        <v>91.838470458984304</v>
      </c>
      <c r="G1638" s="8">
        <v>77.895324707031193</v>
      </c>
      <c r="H1638" s="10">
        <f t="shared" si="50"/>
        <v>-2.461956534394627E-3</v>
      </c>
      <c r="I1638" s="10">
        <f>(1+H1638)*(1-U1638*$X$5) - 1</f>
        <v>-2.5882902961787968E-3</v>
      </c>
      <c r="J1638" s="8">
        <f t="shared" si="51"/>
        <v>247.80914751702403</v>
      </c>
      <c r="K1638" s="9">
        <f>P1637*C1638/C1637</f>
        <v>50.239733099481668</v>
      </c>
      <c r="L1638" s="9">
        <f>Q1637*D1638/D1637</f>
        <v>49.911202572845809</v>
      </c>
      <c r="M1638" s="9">
        <f>R1637*E1638/E1637</f>
        <v>48.827452844519073</v>
      </c>
      <c r="N1638" s="9">
        <f>S1637*F1638/F1637</f>
        <v>50.103749221695729</v>
      </c>
      <c r="O1638" s="9">
        <f>T1637*G1638/G1637</f>
        <v>48.727009778481751</v>
      </c>
      <c r="P1638" s="9">
        <f>IF(MOD($B1638,$X$4)=0,$J1638*X$2,K1638)</f>
        <v>49.561829503404809</v>
      </c>
      <c r="Q1638" s="9">
        <f>IF(MOD($B1638,$X$4)=0,$J1638*Y$2,L1638)</f>
        <v>49.561829503404809</v>
      </c>
      <c r="R1638" s="9">
        <f>IF(MOD($B1638,$X$4)=0,$J1638*Z$2,M1638)</f>
        <v>49.561829503404809</v>
      </c>
      <c r="S1638" s="9">
        <f>IF(MOD($B1638,$X$4)=0,$J1638*AA$2,N1638)</f>
        <v>49.561829503404809</v>
      </c>
      <c r="T1638" s="9">
        <f>IF(MOD($B1638,$X$4)=0,$J1638*AB$2,O1638)</f>
        <v>49.561829503404809</v>
      </c>
      <c r="U1638" s="5" cm="1">
        <f t="array" ref="U1638">SUM(ABS(P1638:T1638/J1638-K1638:O1638/J1638))</f>
        <v>1.266455576423775E-2</v>
      </c>
    </row>
    <row r="1639" spans="1:21" x14ac:dyDescent="0.25">
      <c r="A1639" s="7">
        <v>43284</v>
      </c>
      <c r="B1639" s="12">
        <v>1636</v>
      </c>
      <c r="C1639" s="8">
        <v>44.143020629882798</v>
      </c>
      <c r="D1639" s="8">
        <v>120.209213256835</v>
      </c>
      <c r="E1639" s="8">
        <v>102.840003967285</v>
      </c>
      <c r="F1639" s="8">
        <v>90.5537109375</v>
      </c>
      <c r="G1639" s="8">
        <v>78.303337097167898</v>
      </c>
      <c r="H1639" s="10">
        <f t="shared" si="50"/>
        <v>-8.0708617516620507E-3</v>
      </c>
      <c r="I1639" s="10">
        <f>(1+H1639)*(1-U1639*$X$5) - 1</f>
        <v>-8.1718337552350029E-3</v>
      </c>
      <c r="J1639" s="8">
        <f t="shared" si="51"/>
        <v>245.80911414661691</v>
      </c>
      <c r="K1639" s="9">
        <f>P1638*C1639/C1638</f>
        <v>48.698640426012759</v>
      </c>
      <c r="L1639" s="9">
        <f>Q1638*D1639/D1638</f>
        <v>48.667246499997965</v>
      </c>
      <c r="M1639" s="9">
        <f>R1638*E1639/E1638</f>
        <v>49.753302711549829</v>
      </c>
      <c r="N1639" s="9">
        <f>S1638*F1639/F1638</f>
        <v>48.868492255534171</v>
      </c>
      <c r="O1639" s="9">
        <f>T1638*G1639/G1638</f>
        <v>49.821432253522197</v>
      </c>
      <c r="P1639" s="9">
        <f>IF(MOD($B1639,$X$4)=0,$J1639*X$2,K1639)</f>
        <v>49.161822829323384</v>
      </c>
      <c r="Q1639" s="9">
        <f>IF(MOD($B1639,$X$4)=0,$J1639*Y$2,L1639)</f>
        <v>49.161822829323384</v>
      </c>
      <c r="R1639" s="9">
        <f>IF(MOD($B1639,$X$4)=0,$J1639*Z$2,M1639)</f>
        <v>49.161822829323384</v>
      </c>
      <c r="S1639" s="9">
        <f>IF(MOD($B1639,$X$4)=0,$J1639*AA$2,N1639)</f>
        <v>49.161822829323384</v>
      </c>
      <c r="T1639" s="9">
        <f>IF(MOD($B1639,$X$4)=0,$J1639*AB$2,O1639)</f>
        <v>49.161822829323384</v>
      </c>
      <c r="U1639" s="5" cm="1">
        <f t="array" ref="U1639">SUM(ABS(P1639:T1639/J1639-K1639:O1639/J1639))</f>
        <v>1.0179356536625606E-2</v>
      </c>
    </row>
    <row r="1640" spans="1:21" x14ac:dyDescent="0.25">
      <c r="A1640" s="7">
        <v>43286</v>
      </c>
      <c r="B1640" s="12">
        <v>1637</v>
      </c>
      <c r="C1640" s="8">
        <v>44.498245239257798</v>
      </c>
      <c r="D1640" s="8">
        <v>121.98769378662099</v>
      </c>
      <c r="E1640" s="8">
        <v>102.221626281738</v>
      </c>
      <c r="F1640" s="8">
        <v>91.142463684082003</v>
      </c>
      <c r="G1640" s="8">
        <v>78.423896789550696</v>
      </c>
      <c r="H1640" s="10">
        <f t="shared" si="50"/>
        <v>4.9740690918456121E-3</v>
      </c>
      <c r="I1640" s="10">
        <f>(1+H1640)*(1-U1640*$X$5) - 1</f>
        <v>4.9163831081895371E-3</v>
      </c>
      <c r="J1640" s="8">
        <f t="shared" si="51"/>
        <v>247.03178566378756</v>
      </c>
      <c r="K1640" s="9">
        <f>P1639*C1640/C1639</f>
        <v>49.557434390596725</v>
      </c>
      <c r="L1640" s="9">
        <f>Q1639*D1640/D1639</f>
        <v>49.889165953381045</v>
      </c>
      <c r="M1640" s="9">
        <f>R1639*E1640/E1639</f>
        <v>48.866212434091004</v>
      </c>
      <c r="N1640" s="9">
        <f>S1639*F1640/F1639</f>
        <v>49.481458081353189</v>
      </c>
      <c r="O1640" s="9">
        <f>T1639*G1640/G1639</f>
        <v>49.237514804365595</v>
      </c>
      <c r="P1640" s="9">
        <f>IF(MOD($B1640,$X$4)=0,$J1640*X$2,K1640)</f>
        <v>49.406357132757513</v>
      </c>
      <c r="Q1640" s="9">
        <f>IF(MOD($B1640,$X$4)=0,$J1640*Y$2,L1640)</f>
        <v>49.406357132757513</v>
      </c>
      <c r="R1640" s="9">
        <f>IF(MOD($B1640,$X$4)=0,$J1640*Z$2,M1640)</f>
        <v>49.406357132757513</v>
      </c>
      <c r="S1640" s="9">
        <f>IF(MOD($B1640,$X$4)=0,$J1640*AA$2,N1640)</f>
        <v>49.406357132757513</v>
      </c>
      <c r="T1640" s="9">
        <f>IF(MOD($B1640,$X$4)=0,$J1640*AB$2,O1640)</f>
        <v>49.406357132757513</v>
      </c>
      <c r="U1640" s="5" cm="1">
        <f t="array" ref="U1640">SUM(ABS(P1640:T1640/J1640-K1640:O1640/J1640))</f>
        <v>5.7400469753585426E-3</v>
      </c>
    </row>
    <row r="1641" spans="1:21" x14ac:dyDescent="0.25">
      <c r="A1641" s="7">
        <v>43287</v>
      </c>
      <c r="B1641" s="12">
        <v>1638</v>
      </c>
      <c r="C1641" s="8">
        <v>45.1150703430175</v>
      </c>
      <c r="D1641" s="8">
        <v>121.628440856933</v>
      </c>
      <c r="E1641" s="8">
        <v>102.353553771972</v>
      </c>
      <c r="F1641" s="8">
        <v>91.441238403320298</v>
      </c>
      <c r="G1641" s="8">
        <v>78.368255615234304</v>
      </c>
      <c r="H1641" s="10">
        <f t="shared" si="50"/>
        <v>2.9552016617595545E-3</v>
      </c>
      <c r="I1641" s="10">
        <f>(1+H1641)*(1-U1641*$X$5) - 1</f>
        <v>2.9102837087402467E-3</v>
      </c>
      <c r="J1641" s="8">
        <f t="shared" si="51"/>
        <v>247.7618144072886</v>
      </c>
      <c r="K1641" s="9">
        <f>P1640*C1641/C1640</f>
        <v>50.091217427830806</v>
      </c>
      <c r="L1641" s="9">
        <f>Q1640*D1641/D1640</f>
        <v>49.260855746558661</v>
      </c>
      <c r="M1641" s="9">
        <f>R1640*E1641/E1640</f>
        <v>49.470121102625932</v>
      </c>
      <c r="N1641" s="9">
        <f>S1640*F1641/F1640</f>
        <v>49.568316442219377</v>
      </c>
      <c r="O1641" s="9">
        <f>T1640*G1641/G1640</f>
        <v>49.371303688053807</v>
      </c>
      <c r="P1641" s="9">
        <f>IF(MOD($B1641,$X$4)=0,$J1641*X$2,K1641)</f>
        <v>49.552362881457725</v>
      </c>
      <c r="Q1641" s="9">
        <f>IF(MOD($B1641,$X$4)=0,$J1641*Y$2,L1641)</f>
        <v>49.552362881457725</v>
      </c>
      <c r="R1641" s="9">
        <f>IF(MOD($B1641,$X$4)=0,$J1641*Z$2,M1641)</f>
        <v>49.552362881457725</v>
      </c>
      <c r="S1641" s="9">
        <f>IF(MOD($B1641,$X$4)=0,$J1641*AA$2,N1641)</f>
        <v>49.552362881457725</v>
      </c>
      <c r="T1641" s="9">
        <f>IF(MOD($B1641,$X$4)=0,$J1641*AB$2,O1641)</f>
        <v>49.552362881457725</v>
      </c>
      <c r="U1641" s="5" cm="1">
        <f t="array" ref="U1641">SUM(ABS(P1641:T1641/J1641-K1641:O1641/J1641))</f>
        <v>4.478560253217384E-3</v>
      </c>
    </row>
    <row r="1642" spans="1:21" x14ac:dyDescent="0.25">
      <c r="A1642" s="7">
        <v>43290</v>
      </c>
      <c r="B1642" s="12">
        <v>1639</v>
      </c>
      <c r="C1642" s="8">
        <v>45.741504669189403</v>
      </c>
      <c r="D1642" s="8">
        <v>126.622550964355</v>
      </c>
      <c r="E1642" s="8">
        <v>103.878868103027</v>
      </c>
      <c r="F1642" s="8">
        <v>94.270759582519503</v>
      </c>
      <c r="G1642" s="8">
        <v>79.685050964355398</v>
      </c>
      <c r="H1642" s="10">
        <f t="shared" si="50"/>
        <v>2.3518861577103811E-2</v>
      </c>
      <c r="I1642" s="10">
        <f>(1+H1642)*(1-U1642*$X$5) - 1</f>
        <v>2.3418996542939885E-2</v>
      </c>
      <c r="J1642" s="8">
        <f t="shared" si="51"/>
        <v>253.58889022442571</v>
      </c>
      <c r="K1642" s="9">
        <f>P1641*C1642/C1641</f>
        <v>50.240410152931737</v>
      </c>
      <c r="L1642" s="9">
        <f>Q1641*D1642/D1641</f>
        <v>51.58700177487264</v>
      </c>
      <c r="M1642" s="9">
        <f>R1641*E1642/E1641</f>
        <v>50.290812368117585</v>
      </c>
      <c r="N1642" s="9">
        <f>S1641*F1642/F1641</f>
        <v>51.085691417911121</v>
      </c>
      <c r="O1642" s="9">
        <f>T1641*G1642/G1641</f>
        <v>50.38497451059267</v>
      </c>
      <c r="P1642" s="9">
        <f>IF(MOD($B1642,$X$4)=0,$J1642*X$2,K1642)</f>
        <v>50.717778044885144</v>
      </c>
      <c r="Q1642" s="9">
        <f>IF(MOD($B1642,$X$4)=0,$J1642*Y$2,L1642)</f>
        <v>50.717778044885144</v>
      </c>
      <c r="R1642" s="9">
        <f>IF(MOD($B1642,$X$4)=0,$J1642*Z$2,M1642)</f>
        <v>50.717778044885144</v>
      </c>
      <c r="S1642" s="9">
        <f>IF(MOD($B1642,$X$4)=0,$J1642*AA$2,N1642)</f>
        <v>50.717778044885144</v>
      </c>
      <c r="T1642" s="9">
        <f>IF(MOD($B1642,$X$4)=0,$J1642*AB$2,O1642)</f>
        <v>50.717778044885144</v>
      </c>
      <c r="U1642" s="5" cm="1">
        <f t="array" ref="U1642">SUM(ABS(P1642:T1642/J1642-K1642:O1642/J1642))</f>
        <v>9.7570291972853829E-3</v>
      </c>
    </row>
    <row r="1643" spans="1:21" x14ac:dyDescent="0.25">
      <c r="A1643" s="7">
        <v>43291</v>
      </c>
      <c r="B1643" s="12">
        <v>1640</v>
      </c>
      <c r="C1643" s="8">
        <v>45.686302185058501</v>
      </c>
      <c r="D1643" s="8">
        <v>126.87403869628901</v>
      </c>
      <c r="E1643" s="8">
        <v>105.19808197021401</v>
      </c>
      <c r="F1643" s="8">
        <v>93.690788269042898</v>
      </c>
      <c r="G1643" s="8">
        <v>80.872032165527301</v>
      </c>
      <c r="H1643" s="10">
        <f t="shared" si="50"/>
        <v>4.444509427458998E-3</v>
      </c>
      <c r="I1643" s="10">
        <f>(1+H1643)*(1-U1643*$X$5) - 1</f>
        <v>4.369683709201988E-3</v>
      </c>
      <c r="J1643" s="8">
        <f t="shared" si="51"/>
        <v>254.71596843772704</v>
      </c>
      <c r="K1643" s="9">
        <f>P1642*C1643/C1642</f>
        <v>50.656570016029825</v>
      </c>
      <c r="L1643" s="9">
        <f>Q1642*D1643/D1642</f>
        <v>50.818509698702726</v>
      </c>
      <c r="M1643" s="9">
        <f>R1642*E1643/E1642</f>
        <v>51.361870508843893</v>
      </c>
      <c r="N1643" s="9">
        <f>S1642*F1643/F1642</f>
        <v>50.405752805250167</v>
      </c>
      <c r="O1643" s="9">
        <f>T1642*G1643/G1642</f>
        <v>51.473265408900467</v>
      </c>
      <c r="P1643" s="9">
        <f>IF(MOD($B1643,$X$4)=0,$J1643*X$2,K1643)</f>
        <v>50.94319368754541</v>
      </c>
      <c r="Q1643" s="9">
        <f>IF(MOD($B1643,$X$4)=0,$J1643*Y$2,L1643)</f>
        <v>50.94319368754541</v>
      </c>
      <c r="R1643" s="9">
        <f>IF(MOD($B1643,$X$4)=0,$J1643*Z$2,M1643)</f>
        <v>50.94319368754541</v>
      </c>
      <c r="S1643" s="9">
        <f>IF(MOD($B1643,$X$4)=0,$J1643*AA$2,N1643)</f>
        <v>50.94319368754541</v>
      </c>
      <c r="T1643" s="9">
        <f>IF(MOD($B1643,$X$4)=0,$J1643*AB$2,O1643)</f>
        <v>50.94319368754541</v>
      </c>
      <c r="U1643" s="5" cm="1">
        <f t="array" ref="U1643">SUM(ABS(P1643:T1643/J1643-K1643:O1643/J1643))</f>
        <v>7.4494626188736646E-3</v>
      </c>
    </row>
    <row r="1644" spans="1:21" x14ac:dyDescent="0.25">
      <c r="A1644" s="7">
        <v>43292</v>
      </c>
      <c r="B1644" s="12">
        <v>1641</v>
      </c>
      <c r="C1644" s="8">
        <v>45.093475341796797</v>
      </c>
      <c r="D1644" s="8">
        <v>122.841026306152</v>
      </c>
      <c r="E1644" s="8">
        <v>101.84236907958901</v>
      </c>
      <c r="F1644" s="8">
        <v>93.488685607910099</v>
      </c>
      <c r="G1644" s="8">
        <v>80.241439819335895</v>
      </c>
      <c r="H1644" s="10">
        <f t="shared" si="50"/>
        <v>-1.7323417525757168E-2</v>
      </c>
      <c r="I1644" s="10">
        <f>(1+H1644)*(1-U1644*$X$5) - 1</f>
        <v>-1.7439576280426805E-2</v>
      </c>
      <c r="J1644" s="8">
        <f t="shared" si="51"/>
        <v>250.30341736600272</v>
      </c>
      <c r="K1644" s="9">
        <f>P1643*C1644/C1643</f>
        <v>50.282153260654965</v>
      </c>
      <c r="L1644" s="9">
        <f>Q1643*D1644/D1643</f>
        <v>49.323835358243407</v>
      </c>
      <c r="M1644" s="9">
        <f>R1643*E1644/E1643</f>
        <v>49.318157103748135</v>
      </c>
      <c r="N1644" s="9">
        <f>S1643*F1644/F1643</f>
        <v>50.833302894639587</v>
      </c>
      <c r="O1644" s="9">
        <f>T1643*G1644/G1643</f>
        <v>50.545968748716611</v>
      </c>
      <c r="P1644" s="9">
        <f>IF(MOD($B1644,$X$4)=0,$J1644*X$2,K1644)</f>
        <v>50.060683473200548</v>
      </c>
      <c r="Q1644" s="9">
        <f>IF(MOD($B1644,$X$4)=0,$J1644*Y$2,L1644)</f>
        <v>50.060683473200548</v>
      </c>
      <c r="R1644" s="9">
        <f>IF(MOD($B1644,$X$4)=0,$J1644*Z$2,M1644)</f>
        <v>50.060683473200548</v>
      </c>
      <c r="S1644" s="9">
        <f>IF(MOD($B1644,$X$4)=0,$J1644*AA$2,N1644)</f>
        <v>50.060683473200548</v>
      </c>
      <c r="T1644" s="9">
        <f>IF(MOD($B1644,$X$4)=0,$J1644*AB$2,O1644)</f>
        <v>50.060683473200548</v>
      </c>
      <c r="U1644" s="5" cm="1">
        <f t="array" ref="U1644">SUM(ABS(P1644:T1644/J1644-K1644:O1644/J1644))</f>
        <v>1.1820649513916454E-2</v>
      </c>
    </row>
    <row r="1645" spans="1:21" x14ac:dyDescent="0.25">
      <c r="A1645" s="7">
        <v>43293</v>
      </c>
      <c r="B1645" s="12">
        <v>1642</v>
      </c>
      <c r="C1645" s="8">
        <v>45.849502563476499</v>
      </c>
      <c r="D1645" s="8">
        <v>125.230262756347</v>
      </c>
      <c r="E1645" s="8">
        <v>102.45248413085901</v>
      </c>
      <c r="F1645" s="8">
        <v>93.892921447753906</v>
      </c>
      <c r="G1645" s="8">
        <v>80.232162475585895</v>
      </c>
      <c r="H1645" s="10">
        <f t="shared" si="50"/>
        <v>9.2829330076511507E-3</v>
      </c>
      <c r="I1645" s="10">
        <f>(1+H1645)*(1-U1645*$X$5) - 1</f>
        <v>9.2123340579728374E-3</v>
      </c>
      <c r="J1645" s="8">
        <f t="shared" si="51"/>
        <v>252.62696722099747</v>
      </c>
      <c r="K1645" s="9">
        <f>P1644*C1645/C1644</f>
        <v>50.89998980642855</v>
      </c>
      <c r="L1645" s="9">
        <f>Q1644*D1645/D1644</f>
        <v>51.034355000315223</v>
      </c>
      <c r="M1645" s="9">
        <f>R1644*E1645/E1644</f>
        <v>50.360585927747671</v>
      </c>
      <c r="N1645" s="9">
        <f>S1644*F1645/F1644</f>
        <v>50.277140922520303</v>
      </c>
      <c r="O1645" s="9">
        <f>T1644*G1645/G1644</f>
        <v>50.054895563985731</v>
      </c>
      <c r="P1645" s="9">
        <f>IF(MOD($B1645,$X$4)=0,$J1645*X$2,K1645)</f>
        <v>50.525393444199494</v>
      </c>
      <c r="Q1645" s="9">
        <f>IF(MOD($B1645,$X$4)=0,$J1645*Y$2,L1645)</f>
        <v>50.525393444199494</v>
      </c>
      <c r="R1645" s="9">
        <f>IF(MOD($B1645,$X$4)=0,$J1645*Z$2,M1645)</f>
        <v>50.525393444199494</v>
      </c>
      <c r="S1645" s="9">
        <f>IF(MOD($B1645,$X$4)=0,$J1645*AA$2,N1645)</f>
        <v>50.525393444199494</v>
      </c>
      <c r="T1645" s="9">
        <f>IF(MOD($B1645,$X$4)=0,$J1645*AB$2,O1645)</f>
        <v>50.525393444199494</v>
      </c>
      <c r="U1645" s="5" cm="1">
        <f t="array" ref="U1645">SUM(ABS(P1645:T1645/J1645-K1645:O1645/J1645))</f>
        <v>6.9949612114992288E-3</v>
      </c>
    </row>
    <row r="1646" spans="1:21" x14ac:dyDescent="0.25">
      <c r="A1646" s="7">
        <v>43294</v>
      </c>
      <c r="B1646" s="12">
        <v>1643</v>
      </c>
      <c r="C1646" s="8">
        <v>45.9215087890625</v>
      </c>
      <c r="D1646" s="8">
        <v>126.424934387207</v>
      </c>
      <c r="E1646" s="8">
        <v>102.271102905273</v>
      </c>
      <c r="F1646" s="8">
        <v>93.462326049804602</v>
      </c>
      <c r="G1646" s="8">
        <v>81.326416015625</v>
      </c>
      <c r="H1646" s="10">
        <f t="shared" si="50"/>
        <v>3.6784920895027717E-3</v>
      </c>
      <c r="I1646" s="10">
        <f>(1+H1646)*(1-U1646*$X$5) - 1</f>
        <v>3.6152064686048035E-3</v>
      </c>
      <c r="J1646" s="8">
        <f t="shared" si="51"/>
        <v>253.556253521515</v>
      </c>
      <c r="K1646" s="9">
        <f>P1645*C1646/C1645</f>
        <v>50.60474311376521</v>
      </c>
      <c r="L1646" s="9">
        <f>Q1645*D1646/D1645</f>
        <v>51.007395580562218</v>
      </c>
      <c r="M1646" s="9">
        <f>R1645*E1646/E1645</f>
        <v>50.435943609343184</v>
      </c>
      <c r="N1646" s="9">
        <f>S1645*F1646/F1645</f>
        <v>50.293682665993956</v>
      </c>
      <c r="O1646" s="9">
        <f>T1645*G1646/G1645</f>
        <v>51.214488551850458</v>
      </c>
      <c r="P1646" s="9">
        <f>IF(MOD($B1646,$X$4)=0,$J1646*X$2,K1646)</f>
        <v>50.711250704303005</v>
      </c>
      <c r="Q1646" s="9">
        <f>IF(MOD($B1646,$X$4)=0,$J1646*Y$2,L1646)</f>
        <v>50.711250704303005</v>
      </c>
      <c r="R1646" s="9">
        <f>IF(MOD($B1646,$X$4)=0,$J1646*Z$2,M1646)</f>
        <v>50.711250704303005</v>
      </c>
      <c r="S1646" s="9">
        <f>IF(MOD($B1646,$X$4)=0,$J1646*AA$2,N1646)</f>
        <v>50.711250704303005</v>
      </c>
      <c r="T1646" s="9">
        <f>IF(MOD($B1646,$X$4)=0,$J1646*AB$2,O1646)</f>
        <v>50.711250704303005</v>
      </c>
      <c r="U1646" s="5" cm="1">
        <f t="array" ref="U1646">SUM(ABS(P1646:T1646/J1646-K1646:O1646/J1646))</f>
        <v>6.3053678440538607E-3</v>
      </c>
    </row>
    <row r="1647" spans="1:21" x14ac:dyDescent="0.25">
      <c r="A1647" s="7">
        <v>43297</v>
      </c>
      <c r="B1647" s="12">
        <v>1644</v>
      </c>
      <c r="C1647" s="8">
        <v>45.820701599121001</v>
      </c>
      <c r="D1647" s="8">
        <v>124.02668762207</v>
      </c>
      <c r="E1647" s="8">
        <v>101.39712524414</v>
      </c>
      <c r="F1647" s="8">
        <v>97.170600891113196</v>
      </c>
      <c r="G1647" s="8">
        <v>81.270774841308594</v>
      </c>
      <c r="H1647" s="10">
        <f t="shared" si="50"/>
        <v>1.8563757557779059E-3</v>
      </c>
      <c r="I1647" s="10">
        <f>(1+H1647)*(1-U1647*$X$5) - 1</f>
        <v>1.7050945371501758E-3</v>
      </c>
      <c r="J1647" s="8">
        <f t="shared" si="51"/>
        <v>254.02694920327824</v>
      </c>
      <c r="K1647" s="9">
        <f>P1646*C1647/C1646</f>
        <v>50.599929042260023</v>
      </c>
      <c r="L1647" s="9">
        <f>Q1646*D1647/D1646</f>
        <v>49.749272012780324</v>
      </c>
      <c r="M1647" s="9">
        <f>R1646*E1647/E1646</f>
        <v>50.277887818554852</v>
      </c>
      <c r="N1647" s="9">
        <f>S1646*F1647/F1646</f>
        <v>52.723304791827537</v>
      </c>
      <c r="O1647" s="9">
        <f>T1646*G1647/G1646</f>
        <v>50.676555537855499</v>
      </c>
      <c r="P1647" s="9">
        <f>IF(MOD($B1647,$X$4)=0,$J1647*X$2,K1647)</f>
        <v>50.80538984065565</v>
      </c>
      <c r="Q1647" s="9">
        <f>IF(MOD($B1647,$X$4)=0,$J1647*Y$2,L1647)</f>
        <v>50.80538984065565</v>
      </c>
      <c r="R1647" s="9">
        <f>IF(MOD($B1647,$X$4)=0,$J1647*Z$2,M1647)</f>
        <v>50.80538984065565</v>
      </c>
      <c r="S1647" s="9">
        <f>IF(MOD($B1647,$X$4)=0,$J1647*AA$2,N1647)</f>
        <v>50.80538984065565</v>
      </c>
      <c r="T1647" s="9">
        <f>IF(MOD($B1647,$X$4)=0,$J1647*AB$2,O1647)</f>
        <v>50.80538984065565</v>
      </c>
      <c r="U1647" s="5" cm="1">
        <f t="array" ref="U1647">SUM(ABS(P1647:T1647/J1647-K1647:O1647/J1647))</f>
        <v>1.5100090421013818E-2</v>
      </c>
    </row>
    <row r="1648" spans="1:21" x14ac:dyDescent="0.25">
      <c r="A1648" s="7">
        <v>43298</v>
      </c>
      <c r="B1648" s="12">
        <v>1645</v>
      </c>
      <c r="C1648" s="8">
        <v>45.9503173828125</v>
      </c>
      <c r="D1648" s="8">
        <v>124.80811309814401</v>
      </c>
      <c r="E1648" s="8">
        <v>100.51490020751901</v>
      </c>
      <c r="F1648" s="8">
        <v>97.100288391113196</v>
      </c>
      <c r="G1648" s="8">
        <v>81.780815124511705</v>
      </c>
      <c r="H1648" s="10">
        <f t="shared" si="50"/>
        <v>1.1961495191221694E-3</v>
      </c>
      <c r="I1648" s="10">
        <f>(1+H1648)*(1-U1648*$X$5) - 1</f>
        <v>1.148883165738912E-3</v>
      </c>
      <c r="J1648" s="8">
        <f t="shared" si="51"/>
        <v>254.33080341641178</v>
      </c>
      <c r="K1648" s="9">
        <f>P1647*C1648/C1647</f>
        <v>50.949106112780022</v>
      </c>
      <c r="L1648" s="9">
        <f>Q1647*D1648/D1647</f>
        <v>51.12548728665319</v>
      </c>
      <c r="M1648" s="9">
        <f>R1647*E1648/E1647</f>
        <v>50.363347851745253</v>
      </c>
      <c r="N1648" s="9">
        <f>S1647*F1648/F1647</f>
        <v>50.768627137323456</v>
      </c>
      <c r="O1648" s="9">
        <f>T1647*G1648/G1647</f>
        <v>51.124235027909869</v>
      </c>
      <c r="P1648" s="9">
        <f>IF(MOD($B1648,$X$4)=0,$J1648*X$2,K1648)</f>
        <v>50.866160683282359</v>
      </c>
      <c r="Q1648" s="9">
        <f>IF(MOD($B1648,$X$4)=0,$J1648*Y$2,L1648)</f>
        <v>50.866160683282359</v>
      </c>
      <c r="R1648" s="9">
        <f>IF(MOD($B1648,$X$4)=0,$J1648*Z$2,M1648)</f>
        <v>50.866160683282359</v>
      </c>
      <c r="S1648" s="9">
        <f>IF(MOD($B1648,$X$4)=0,$J1648*AA$2,N1648)</f>
        <v>50.866160683282359</v>
      </c>
      <c r="T1648" s="9">
        <f>IF(MOD($B1648,$X$4)=0,$J1648*AB$2,O1648)</f>
        <v>50.866160683282359</v>
      </c>
      <c r="U1648" s="5" cm="1">
        <f t="array" ref="U1648">SUM(ABS(P1648:T1648/J1648-K1648:O1648/J1648))</f>
        <v>4.7209883304073497E-3</v>
      </c>
    </row>
    <row r="1649" spans="1:21" x14ac:dyDescent="0.25">
      <c r="A1649" s="7">
        <v>43299</v>
      </c>
      <c r="B1649" s="12">
        <v>1646</v>
      </c>
      <c r="C1649" s="8">
        <v>45.698307037353501</v>
      </c>
      <c r="D1649" s="8">
        <v>126.757278442382</v>
      </c>
      <c r="E1649" s="8">
        <v>100.20159149169901</v>
      </c>
      <c r="F1649" s="8">
        <v>98.005393981933594</v>
      </c>
      <c r="G1649" s="8">
        <v>81.669540405273395</v>
      </c>
      <c r="H1649" s="10">
        <f t="shared" si="50"/>
        <v>2.9953104768478678E-3</v>
      </c>
      <c r="I1649" s="10">
        <f>(1+H1649)*(1-U1649*$X$5) - 1</f>
        <v>2.9195183810095671E-3</v>
      </c>
      <c r="J1649" s="8">
        <f t="shared" si="51"/>
        <v>255.09260313647007</v>
      </c>
      <c r="K1649" s="9">
        <f>P1648*C1649/C1648</f>
        <v>50.587189841379931</v>
      </c>
      <c r="L1649" s="9">
        <f>Q1648*D1649/D1648</f>
        <v>51.660552611316156</v>
      </c>
      <c r="M1649" s="9">
        <f>R1648*E1649/E1648</f>
        <v>50.70760895165381</v>
      </c>
      <c r="N1649" s="9">
        <f>S1648*F1649/F1648</f>
        <v>51.34030187463047</v>
      </c>
      <c r="O1649" s="9">
        <f>T1648*G1649/G1648</f>
        <v>50.796949857489714</v>
      </c>
      <c r="P1649" s="9">
        <f>IF(MOD($B1649,$X$4)=0,$J1649*X$2,K1649)</f>
        <v>51.018520627294016</v>
      </c>
      <c r="Q1649" s="9">
        <f>IF(MOD($B1649,$X$4)=0,$J1649*Y$2,L1649)</f>
        <v>51.018520627294016</v>
      </c>
      <c r="R1649" s="9">
        <f>IF(MOD($B1649,$X$4)=0,$J1649*Z$2,M1649)</f>
        <v>51.018520627294016</v>
      </c>
      <c r="S1649" s="9">
        <f>IF(MOD($B1649,$X$4)=0,$J1649*AA$2,N1649)</f>
        <v>51.018520627294016</v>
      </c>
      <c r="T1649" s="9">
        <f>IF(MOD($B1649,$X$4)=0,$J1649*AB$2,O1649)</f>
        <v>51.018520627294016</v>
      </c>
      <c r="U1649" s="5" cm="1">
        <f t="array" ref="U1649">SUM(ABS(P1649:T1649/J1649-K1649:O1649/J1649))</f>
        <v>7.5565752946820663E-3</v>
      </c>
    </row>
    <row r="1650" spans="1:21" x14ac:dyDescent="0.25">
      <c r="A1650" s="7">
        <v>43300</v>
      </c>
      <c r="B1650" s="12">
        <v>1647</v>
      </c>
      <c r="C1650" s="8">
        <v>46.053520202636697</v>
      </c>
      <c r="D1650" s="8">
        <v>125.99813079833901</v>
      </c>
      <c r="E1650" s="8">
        <v>100.31703186035099</v>
      </c>
      <c r="F1650" s="8">
        <v>96.564254760742102</v>
      </c>
      <c r="G1650" s="8">
        <v>81.344978332519503</v>
      </c>
      <c r="H1650" s="10">
        <f t="shared" si="50"/>
        <v>-3.1485366062472542E-3</v>
      </c>
      <c r="I1650" s="10">
        <f>(1+H1650)*(1-U1650*$X$5) - 1</f>
        <v>-3.2094252435191928E-3</v>
      </c>
      <c r="J1650" s="8">
        <f t="shared" si="51"/>
        <v>254.28943473751198</v>
      </c>
      <c r="K1650" s="9">
        <f>P1649*C1650/C1649</f>
        <v>51.415087838969363</v>
      </c>
      <c r="L1650" s="9">
        <f>Q1649*D1650/D1649</f>
        <v>50.712971390100712</v>
      </c>
      <c r="M1650" s="9">
        <f>R1649*E1650/E1649</f>
        <v>51.077298105192476</v>
      </c>
      <c r="N1650" s="9">
        <f>S1649*F1650/F1649</f>
        <v>50.268308949182561</v>
      </c>
      <c r="O1650" s="9">
        <f>T1649*G1650/G1649</f>
        <v>50.815768454066863</v>
      </c>
      <c r="P1650" s="9">
        <f>IF(MOD($B1650,$X$4)=0,$J1650*X$2,K1650)</f>
        <v>50.857886947502401</v>
      </c>
      <c r="Q1650" s="9">
        <f>IF(MOD($B1650,$X$4)=0,$J1650*Y$2,L1650)</f>
        <v>50.857886947502401</v>
      </c>
      <c r="R1650" s="9">
        <f>IF(MOD($B1650,$X$4)=0,$J1650*Z$2,M1650)</f>
        <v>50.857886947502401</v>
      </c>
      <c r="S1650" s="9">
        <f>IF(MOD($B1650,$X$4)=0,$J1650*AA$2,N1650)</f>
        <v>50.857886947502401</v>
      </c>
      <c r="T1650" s="9">
        <f>IF(MOD($B1650,$X$4)=0,$J1650*AB$2,O1650)</f>
        <v>50.857886947502401</v>
      </c>
      <c r="U1650" s="5" cm="1">
        <f t="array" ref="U1650">SUM(ABS(P1650:T1650/J1650-K1650:O1650/J1650))</f>
        <v>6.1080952888090123E-3</v>
      </c>
    </row>
    <row r="1651" spans="1:21" x14ac:dyDescent="0.25">
      <c r="A1651" s="7">
        <v>43301</v>
      </c>
      <c r="B1651" s="12">
        <v>1648</v>
      </c>
      <c r="C1651" s="8">
        <v>45.947914123535099</v>
      </c>
      <c r="D1651" s="8">
        <v>123.648429870605</v>
      </c>
      <c r="E1651" s="8">
        <v>100.811721801757</v>
      </c>
      <c r="F1651" s="8">
        <v>97.785697937011705</v>
      </c>
      <c r="G1651" s="8">
        <v>81.660263061523395</v>
      </c>
      <c r="H1651" s="10">
        <f t="shared" si="50"/>
        <v>1.0287384001217426E-4</v>
      </c>
      <c r="I1651" s="10">
        <f>(1+H1651)*(1-U1651*$X$5) - 1</f>
        <v>1.8283597128965212E-5</v>
      </c>
      <c r="J1651" s="8">
        <f t="shared" si="51"/>
        <v>254.31559446813793</v>
      </c>
      <c r="K1651" s="9">
        <f>P1650*C1651/C1650</f>
        <v>50.741263896576307</v>
      </c>
      <c r="L1651" s="9">
        <f>Q1650*D1651/D1650</f>
        <v>49.909453638325779</v>
      </c>
      <c r="M1651" s="9">
        <f>R1650*E1651/E1650</f>
        <v>51.108680702536105</v>
      </c>
      <c r="N1651" s="9">
        <f>S1650*F1651/F1650</f>
        <v>51.501189369557359</v>
      </c>
      <c r="O1651" s="9">
        <f>T1650*G1651/G1650</f>
        <v>51.055006861142402</v>
      </c>
      <c r="P1651" s="9">
        <f>IF(MOD($B1651,$X$4)=0,$J1651*X$2,K1651)</f>
        <v>50.863118893627586</v>
      </c>
      <c r="Q1651" s="9">
        <f>IF(MOD($B1651,$X$4)=0,$J1651*Y$2,L1651)</f>
        <v>50.863118893627586</v>
      </c>
      <c r="R1651" s="9">
        <f>IF(MOD($B1651,$X$4)=0,$J1651*Z$2,M1651)</f>
        <v>50.863118893627586</v>
      </c>
      <c r="S1651" s="9">
        <f>IF(MOD($B1651,$X$4)=0,$J1651*AA$2,N1651)</f>
        <v>50.863118893627586</v>
      </c>
      <c r="T1651" s="9">
        <f>IF(MOD($B1651,$X$4)=0,$J1651*AB$2,O1651)</f>
        <v>50.863118893627586</v>
      </c>
      <c r="U1651" s="5" cm="1">
        <f t="array" ref="U1651">SUM(ABS(P1651:T1651/J1651-K1651:O1651/J1651))</f>
        <v>8.4581541655153747E-3</v>
      </c>
    </row>
    <row r="1652" spans="1:21" x14ac:dyDescent="0.25">
      <c r="A1652" s="7">
        <v>43304</v>
      </c>
      <c r="B1652" s="12">
        <v>1649</v>
      </c>
      <c r="C1652" s="8">
        <v>45.988719940185497</v>
      </c>
      <c r="D1652" s="8">
        <v>123.16040802001901</v>
      </c>
      <c r="E1652" s="8">
        <v>100.036697387695</v>
      </c>
      <c r="F1652" s="8">
        <v>99.604675292968693</v>
      </c>
      <c r="G1652" s="8">
        <v>81.261489868164006</v>
      </c>
      <c r="H1652" s="10">
        <f t="shared" si="50"/>
        <v>5.9434973861649532E-4</v>
      </c>
      <c r="I1652" s="10">
        <f>(1+H1652)*(1-U1652*$X$5) - 1</f>
        <v>5.2114549935233789E-4</v>
      </c>
      <c r="J1652" s="8">
        <f t="shared" si="51"/>
        <v>254.46674687523614</v>
      </c>
      <c r="K1652" s="9">
        <f>P1651*C1652/C1651</f>
        <v>50.908289847378839</v>
      </c>
      <c r="L1652" s="9">
        <f>Q1651*D1652/D1651</f>
        <v>50.6623697742492</v>
      </c>
      <c r="M1652" s="9">
        <f>R1651*E1652/E1651</f>
        <v>50.472091360188386</v>
      </c>
      <c r="N1652" s="9">
        <f>S1651*F1652/F1651</f>
        <v>51.809257884019132</v>
      </c>
      <c r="O1652" s="9">
        <f>T1651*G1652/G1651</f>
        <v>50.61473800940059</v>
      </c>
      <c r="P1652" s="9">
        <f>IF(MOD($B1652,$X$4)=0,$J1652*X$2,K1652)</f>
        <v>50.893349375047229</v>
      </c>
      <c r="Q1652" s="9">
        <f>IF(MOD($B1652,$X$4)=0,$J1652*Y$2,L1652)</f>
        <v>50.893349375047229</v>
      </c>
      <c r="R1652" s="9">
        <f>IF(MOD($B1652,$X$4)=0,$J1652*Z$2,M1652)</f>
        <v>50.893349375047229</v>
      </c>
      <c r="S1652" s="9">
        <f>IF(MOD($B1652,$X$4)=0,$J1652*AA$2,N1652)</f>
        <v>50.893349375047229</v>
      </c>
      <c r="T1652" s="9">
        <f>IF(MOD($B1652,$X$4)=0,$J1652*AB$2,O1652)</f>
        <v>50.893349375047229</v>
      </c>
      <c r="U1652" s="5" cm="1">
        <f t="array" ref="U1652">SUM(ABS(P1652:T1652/J1652-K1652:O1652/J1652))</f>
        <v>7.3160756187911902E-3</v>
      </c>
    </row>
    <row r="1653" spans="1:21" x14ac:dyDescent="0.25">
      <c r="A1653" s="7">
        <v>43305</v>
      </c>
      <c r="B1653" s="12">
        <v>1650</v>
      </c>
      <c r="C1653" s="8">
        <v>46.3223266601562</v>
      </c>
      <c r="D1653" s="8">
        <v>124.687705993652</v>
      </c>
      <c r="E1653" s="8">
        <v>102.114448547363</v>
      </c>
      <c r="F1653" s="8">
        <v>100.307693481445</v>
      </c>
      <c r="G1653" s="8">
        <v>81.567527770996094</v>
      </c>
      <c r="H1653" s="10">
        <f t="shared" si="50"/>
        <v>1.024980895183214E-2</v>
      </c>
      <c r="I1653" s="10">
        <f>(1+H1653)*(1-U1653*$X$5) - 1</f>
        <v>1.0199124327776143E-2</v>
      </c>
      <c r="J1653" s="8">
        <f t="shared" si="51"/>
        <v>257.07498241530152</v>
      </c>
      <c r="K1653" s="9">
        <f>P1652*C1653/C1652</f>
        <v>51.262534761711947</v>
      </c>
      <c r="L1653" s="9">
        <f>Q1652*D1653/D1652</f>
        <v>51.524471913706499</v>
      </c>
      <c r="M1653" s="9">
        <f>R1652*E1653/E1652</f>
        <v>51.950398622420721</v>
      </c>
      <c r="N1653" s="9">
        <f>S1652*F1653/F1652</f>
        <v>51.252558921967598</v>
      </c>
      <c r="O1653" s="9">
        <f>T1652*G1653/G1652</f>
        <v>51.085018195494769</v>
      </c>
      <c r="P1653" s="9">
        <f>IF(MOD($B1653,$X$4)=0,$J1653*X$2,K1653)</f>
        <v>51.414996483060307</v>
      </c>
      <c r="Q1653" s="9">
        <f>IF(MOD($B1653,$X$4)=0,$J1653*Y$2,L1653)</f>
        <v>51.414996483060307</v>
      </c>
      <c r="R1653" s="9">
        <f>IF(MOD($B1653,$X$4)=0,$J1653*Z$2,M1653)</f>
        <v>51.414996483060307</v>
      </c>
      <c r="S1653" s="9">
        <f>IF(MOD($B1653,$X$4)=0,$J1653*AA$2,N1653)</f>
        <v>51.414996483060307</v>
      </c>
      <c r="T1653" s="9">
        <f>IF(MOD($B1653,$X$4)=0,$J1653*AB$2,O1653)</f>
        <v>51.414996483060307</v>
      </c>
      <c r="U1653" s="5" cm="1">
        <f t="array" ref="U1653">SUM(ABS(P1653:T1653/J1653-K1653:O1653/J1653))</f>
        <v>5.0170387172472075E-3</v>
      </c>
    </row>
    <row r="1654" spans="1:21" x14ac:dyDescent="0.25">
      <c r="A1654" s="7">
        <v>43306</v>
      </c>
      <c r="B1654" s="12">
        <v>1651</v>
      </c>
      <c r="C1654" s="8">
        <v>46.7591552734375</v>
      </c>
      <c r="D1654" s="8">
        <v>126.95612335205</v>
      </c>
      <c r="E1654" s="8">
        <v>102.980171203613</v>
      </c>
      <c r="F1654" s="8">
        <v>101.212768554687</v>
      </c>
      <c r="G1654" s="8">
        <v>81.511886596679602</v>
      </c>
      <c r="H1654" s="10">
        <f t="shared" si="50"/>
        <v>8.8883580180478816E-3</v>
      </c>
      <c r="I1654" s="10">
        <f>(1+H1654)*(1-U1654*$X$5) - 1</f>
        <v>8.8484344170032259E-3</v>
      </c>
      <c r="J1654" s="8">
        <f t="shared" si="51"/>
        <v>259.35995689649206</v>
      </c>
      <c r="K1654" s="9">
        <f>P1653*C1654/C1653</f>
        <v>51.899849970242258</v>
      </c>
      <c r="L1654" s="9">
        <f>Q1653*D1654/D1653</f>
        <v>52.350378761326652</v>
      </c>
      <c r="M1654" s="9">
        <f>R1653*E1654/E1653</f>
        <v>51.850890991228312</v>
      </c>
      <c r="N1654" s="9">
        <f>S1653*F1654/F1653</f>
        <v>51.878913358152751</v>
      </c>
      <c r="O1654" s="9">
        <f>T1653*G1654/G1653</f>
        <v>51.379923815542085</v>
      </c>
      <c r="P1654" s="9">
        <f>IF(MOD($B1654,$X$4)=0,$J1654*X$2,K1654)</f>
        <v>51.871991379298414</v>
      </c>
      <c r="Q1654" s="9">
        <f>IF(MOD($B1654,$X$4)=0,$J1654*Y$2,L1654)</f>
        <v>51.871991379298414</v>
      </c>
      <c r="R1654" s="9">
        <f>IF(MOD($B1654,$X$4)=0,$J1654*Z$2,M1654)</f>
        <v>51.871991379298414</v>
      </c>
      <c r="S1654" s="9">
        <f>IF(MOD($B1654,$X$4)=0,$J1654*AA$2,N1654)</f>
        <v>51.871991379298414</v>
      </c>
      <c r="T1654" s="9">
        <f>IF(MOD($B1654,$X$4)=0,$J1654*AB$2,O1654)</f>
        <v>51.871991379298414</v>
      </c>
      <c r="U1654" s="5" cm="1">
        <f t="array" ref="U1654">SUM(ABS(P1654:T1654/J1654-K1654:O1654/J1654))</f>
        <v>3.9571872078250081E-3</v>
      </c>
    </row>
    <row r="1655" spans="1:21" x14ac:dyDescent="0.25">
      <c r="A1655" s="7">
        <v>43307</v>
      </c>
      <c r="B1655" s="12">
        <v>1652</v>
      </c>
      <c r="C1655" s="8">
        <v>46.61275100708</v>
      </c>
      <c r="D1655" s="8">
        <v>128.85389709472599</v>
      </c>
      <c r="E1655" s="8">
        <v>102.196876525878</v>
      </c>
      <c r="F1655" s="8">
        <v>100.922790527343</v>
      </c>
      <c r="G1655" s="8">
        <v>81.817916870117102</v>
      </c>
      <c r="H1655" s="10">
        <f t="shared" si="50"/>
        <v>1.0200719824016158E-3</v>
      </c>
      <c r="I1655" s="10">
        <f>(1+H1655)*(1-U1655*$X$5) - 1</f>
        <v>9.5342179886470646E-4</v>
      </c>
      <c r="J1655" s="8">
        <f t="shared" si="51"/>
        <v>259.62452272187909</v>
      </c>
      <c r="K1655" s="9">
        <f>P1654*C1655/C1654</f>
        <v>51.709578675348162</v>
      </c>
      <c r="L1655" s="9">
        <f>Q1654*D1655/D1654</f>
        <v>52.647387639209171</v>
      </c>
      <c r="M1655" s="9">
        <f>R1654*E1655/E1654</f>
        <v>51.477439163119008</v>
      </c>
      <c r="N1655" s="9">
        <f>S1654*F1655/F1654</f>
        <v>51.723376358196148</v>
      </c>
      <c r="O1655" s="9">
        <f>T1654*G1655/G1654</f>
        <v>52.066740886006571</v>
      </c>
      <c r="P1655" s="9">
        <f>IF(MOD($B1655,$X$4)=0,$J1655*X$2,K1655)</f>
        <v>51.924904544375821</v>
      </c>
      <c r="Q1655" s="9">
        <f>IF(MOD($B1655,$X$4)=0,$J1655*Y$2,L1655)</f>
        <v>51.924904544375821</v>
      </c>
      <c r="R1655" s="9">
        <f>IF(MOD($B1655,$X$4)=0,$J1655*Z$2,M1655)</f>
        <v>51.924904544375821</v>
      </c>
      <c r="S1655" s="9">
        <f>IF(MOD($B1655,$X$4)=0,$J1655*AA$2,N1655)</f>
        <v>51.924904544375821</v>
      </c>
      <c r="T1655" s="9">
        <f>IF(MOD($B1655,$X$4)=0,$J1655*AB$2,O1655)</f>
        <v>51.924904544375821</v>
      </c>
      <c r="U1655" s="5" cm="1">
        <f t="array" ref="U1655">SUM(ABS(P1655:T1655/J1655-K1655:O1655/J1655))</f>
        <v>6.6582264834051941E-3</v>
      </c>
    </row>
    <row r="1656" spans="1:21" x14ac:dyDescent="0.25">
      <c r="A1656" s="7">
        <v>43308</v>
      </c>
      <c r="B1656" s="12">
        <v>1653</v>
      </c>
      <c r="C1656" s="8">
        <v>45.837509155273402</v>
      </c>
      <c r="D1656" s="8">
        <v>128.835845947265</v>
      </c>
      <c r="E1656" s="8">
        <v>103.86238861083901</v>
      </c>
      <c r="F1656" s="8">
        <v>101.95969390869099</v>
      </c>
      <c r="G1656" s="8">
        <v>81.725151062011705</v>
      </c>
      <c r="H1656" s="10">
        <f t="shared" si="50"/>
        <v>1.7331759257424029E-3</v>
      </c>
      <c r="I1656" s="10">
        <f>(1+H1656)*(1-U1656*$X$5) - 1</f>
        <v>1.6407560608826532E-3</v>
      </c>
      <c r="J1656" s="8">
        <f t="shared" si="51"/>
        <v>260.07449769439302</v>
      </c>
      <c r="K1656" s="9">
        <f>P1655*C1656/C1655</f>
        <v>51.061313396371098</v>
      </c>
      <c r="L1656" s="9">
        <f>Q1655*D1656/D1655</f>
        <v>51.917630382476474</v>
      </c>
      <c r="M1656" s="9">
        <f>R1655*E1656/E1655</f>
        <v>52.771129585384834</v>
      </c>
      <c r="N1656" s="9">
        <f>S1655*F1656/F1655</f>
        <v>52.45839265758498</v>
      </c>
      <c r="O1656" s="9">
        <f>T1655*G1656/G1655</f>
        <v>51.866031672575609</v>
      </c>
      <c r="P1656" s="9">
        <f>IF(MOD($B1656,$X$4)=0,$J1656*X$2,K1656)</f>
        <v>52.014899538878609</v>
      </c>
      <c r="Q1656" s="9">
        <f>IF(MOD($B1656,$X$4)=0,$J1656*Y$2,L1656)</f>
        <v>52.014899538878609</v>
      </c>
      <c r="R1656" s="9">
        <f>IF(MOD($B1656,$X$4)=0,$J1656*Z$2,M1656)</f>
        <v>52.014899538878609</v>
      </c>
      <c r="S1656" s="9">
        <f>IF(MOD($B1656,$X$4)=0,$J1656*AA$2,N1656)</f>
        <v>52.014899538878609</v>
      </c>
      <c r="T1656" s="9">
        <f>IF(MOD($B1656,$X$4)=0,$J1656*AB$2,O1656)</f>
        <v>52.014899538878609</v>
      </c>
      <c r="U1656" s="5" cm="1">
        <f t="array" ref="U1656">SUM(ABS(P1656:T1656/J1656-K1656:O1656/J1656))</f>
        <v>9.2259962114576988E-3</v>
      </c>
    </row>
    <row r="1657" spans="1:21" x14ac:dyDescent="0.25">
      <c r="A1657" s="7">
        <v>43311</v>
      </c>
      <c r="B1657" s="12">
        <v>1654</v>
      </c>
      <c r="C1657" s="8">
        <v>45.580692291259702</v>
      </c>
      <c r="D1657" s="8">
        <v>126.296340942382</v>
      </c>
      <c r="E1657" s="8">
        <v>105.39596557617099</v>
      </c>
      <c r="F1657" s="8">
        <v>102.574813842773</v>
      </c>
      <c r="G1657" s="8">
        <v>82.420661926269503</v>
      </c>
      <c r="H1657" s="10">
        <f t="shared" si="50"/>
        <v>7.9897436039488845E-4</v>
      </c>
      <c r="I1657" s="10">
        <f>(1+H1657)*(1-U1657*$X$5) - 1</f>
        <v>6.9132682719508232E-4</v>
      </c>
      <c r="J1657" s="8">
        <f t="shared" si="51"/>
        <v>260.28229054984342</v>
      </c>
      <c r="K1657" s="9">
        <f>P1656*C1657/C1656</f>
        <v>51.723472198524853</v>
      </c>
      <c r="L1657" s="9">
        <f>Q1656*D1657/D1656</f>
        <v>50.989625115163207</v>
      </c>
      <c r="M1657" s="9">
        <f>R1656*E1657/E1656</f>
        <v>52.782923968643715</v>
      </c>
      <c r="N1657" s="9">
        <f>S1656*F1657/F1656</f>
        <v>52.328703948729917</v>
      </c>
      <c r="O1657" s="9">
        <f>T1656*G1657/G1656</f>
        <v>52.457565318781754</v>
      </c>
      <c r="P1657" s="9">
        <f>IF(MOD($B1657,$X$4)=0,$J1657*X$2,K1657)</f>
        <v>52.056458109968688</v>
      </c>
      <c r="Q1657" s="9">
        <f>IF(MOD($B1657,$X$4)=0,$J1657*Y$2,L1657)</f>
        <v>52.056458109968688</v>
      </c>
      <c r="R1657" s="9">
        <f>IF(MOD($B1657,$X$4)=0,$J1657*Z$2,M1657)</f>
        <v>52.056458109968688</v>
      </c>
      <c r="S1657" s="9">
        <f>IF(MOD($B1657,$X$4)=0,$J1657*AA$2,N1657)</f>
        <v>52.056458109968688</v>
      </c>
      <c r="T1657" s="9">
        <f>IF(MOD($B1657,$X$4)=0,$J1657*AB$2,O1657)</f>
        <v>52.056458109968688</v>
      </c>
      <c r="U1657" s="5" cm="1">
        <f t="array" ref="U1657">SUM(ABS(P1657:T1657/J1657-K1657:O1657/J1657))</f>
        <v>1.0756159424386624E-2</v>
      </c>
    </row>
    <row r="1658" spans="1:21" x14ac:dyDescent="0.25">
      <c r="A1658" s="7">
        <v>43312</v>
      </c>
      <c r="B1658" s="12">
        <v>1655</v>
      </c>
      <c r="C1658" s="8">
        <v>45.671897888183501</v>
      </c>
      <c r="D1658" s="8">
        <v>129.95646667480401</v>
      </c>
      <c r="E1658" s="8">
        <v>104.109733581542</v>
      </c>
      <c r="F1658" s="8">
        <v>101.01065826416</v>
      </c>
      <c r="G1658" s="8">
        <v>82.745231628417898</v>
      </c>
      <c r="H1658" s="10">
        <f t="shared" si="50"/>
        <v>1.4933323099481921E-3</v>
      </c>
      <c r="I1658" s="10">
        <f>(1+H1658)*(1-U1658*$X$5) - 1</f>
        <v>1.3715747270430789E-3</v>
      </c>
      <c r="J1658" s="8">
        <f t="shared" si="51"/>
        <v>260.67097850402882</v>
      </c>
      <c r="K1658" s="9">
        <f>P1657*C1658/C1657</f>
        <v>52.16062151989059</v>
      </c>
      <c r="L1658" s="9">
        <f>Q1657*D1658/D1657</f>
        <v>53.565078078253975</v>
      </c>
      <c r="M1658" s="9">
        <f>R1657*E1658/E1657</f>
        <v>51.421171155842202</v>
      </c>
      <c r="N1658" s="9">
        <f>S1657*F1658/F1657</f>
        <v>51.262653117250409</v>
      </c>
      <c r="O1658" s="9">
        <f>T1657*G1658/G1657</f>
        <v>52.261454632791661</v>
      </c>
      <c r="P1658" s="9">
        <f>IF(MOD($B1658,$X$4)=0,$J1658*X$2,K1658)</f>
        <v>52.134195700805769</v>
      </c>
      <c r="Q1658" s="9">
        <f>IF(MOD($B1658,$X$4)=0,$J1658*Y$2,L1658)</f>
        <v>52.134195700805769</v>
      </c>
      <c r="R1658" s="9">
        <f>IF(MOD($B1658,$X$4)=0,$J1658*Z$2,M1658)</f>
        <v>52.134195700805769</v>
      </c>
      <c r="S1658" s="9">
        <f>IF(MOD($B1658,$X$4)=0,$J1658*AA$2,N1658)</f>
        <v>52.134195700805769</v>
      </c>
      <c r="T1658" s="9">
        <f>IF(MOD($B1658,$X$4)=0,$J1658*AB$2,O1658)</f>
        <v>52.134195700805769</v>
      </c>
      <c r="U1658" s="5" cm="1">
        <f t="array" ref="U1658">SUM(ABS(P1658:T1658/J1658-K1658:O1658/J1658))</f>
        <v>1.2157602949224633E-2</v>
      </c>
    </row>
    <row r="1659" spans="1:21" x14ac:dyDescent="0.25">
      <c r="A1659" s="7">
        <v>43313</v>
      </c>
      <c r="B1659" s="12">
        <v>1656</v>
      </c>
      <c r="C1659" s="8">
        <v>48.362430572509702</v>
      </c>
      <c r="D1659" s="8">
        <v>125.202827453613</v>
      </c>
      <c r="E1659" s="8">
        <v>103.38419342041</v>
      </c>
      <c r="F1659" s="8">
        <v>101.634567260742</v>
      </c>
      <c r="G1659" s="8">
        <v>81.827186584472599</v>
      </c>
      <c r="H1659" s="10">
        <f t="shared" si="50"/>
        <v>2.0888304683219783E-3</v>
      </c>
      <c r="I1659" s="10">
        <f>(1+H1659)*(1-U1659*$X$5) - 1</f>
        <v>1.8451943487836076E-3</v>
      </c>
      <c r="J1659" s="8">
        <f t="shared" si="51"/>
        <v>261.21547598613535</v>
      </c>
      <c r="K1659" s="9">
        <f>P1658*C1659/C1658</f>
        <v>55.205422516198688</v>
      </c>
      <c r="L1659" s="9">
        <f>Q1658*D1659/D1658</f>
        <v>50.227194350355489</v>
      </c>
      <c r="M1659" s="9">
        <f>R1658*E1659/E1658</f>
        <v>51.770872777501737</v>
      </c>
      <c r="N1659" s="9">
        <f>S1658*F1659/F1658</f>
        <v>52.456211162206245</v>
      </c>
      <c r="O1659" s="9">
        <f>T1658*G1659/G1658</f>
        <v>51.555775179873152</v>
      </c>
      <c r="P1659" s="9">
        <f>IF(MOD($B1659,$X$4)=0,$J1659*X$2,K1659)</f>
        <v>52.243095197227071</v>
      </c>
      <c r="Q1659" s="9">
        <f>IF(MOD($B1659,$X$4)=0,$J1659*Y$2,L1659)</f>
        <v>52.243095197227071</v>
      </c>
      <c r="R1659" s="9">
        <f>IF(MOD($B1659,$X$4)=0,$J1659*Z$2,M1659)</f>
        <v>52.243095197227071</v>
      </c>
      <c r="S1659" s="9">
        <f>IF(MOD($B1659,$X$4)=0,$J1659*AA$2,N1659)</f>
        <v>52.243095197227071</v>
      </c>
      <c r="T1659" s="9">
        <f>IF(MOD($B1659,$X$4)=0,$J1659*AB$2,O1659)</f>
        <v>52.243095197227071</v>
      </c>
      <c r="U1659" s="5" cm="1">
        <f t="array" ref="U1659">SUM(ABS(P1659:T1659/J1659-K1659:O1659/J1659))</f>
        <v>2.4312826580913299E-2</v>
      </c>
    </row>
    <row r="1660" spans="1:21" x14ac:dyDescent="0.25">
      <c r="A1660" s="7">
        <v>43314</v>
      </c>
      <c r="B1660" s="12">
        <v>1657</v>
      </c>
      <c r="C1660" s="8">
        <v>49.776103973388601</v>
      </c>
      <c r="D1660" s="8">
        <v>124.723861694335</v>
      </c>
      <c r="E1660" s="8">
        <v>102.040229797363</v>
      </c>
      <c r="F1660" s="8">
        <v>102.065147399902</v>
      </c>
      <c r="G1660" s="8">
        <v>82.309387207031193</v>
      </c>
      <c r="H1660" s="10">
        <f t="shared" si="50"/>
        <v>4.5070129360778033E-3</v>
      </c>
      <c r="I1660" s="10">
        <f>(1+H1660)*(1-U1660*$X$5) - 1</f>
        <v>4.4025741095956583E-3</v>
      </c>
      <c r="J1660" s="8">
        <f t="shared" si="51"/>
        <v>262.39277751550856</v>
      </c>
      <c r="K1660" s="9">
        <f>P1659*C1660/C1659</f>
        <v>53.770203599050959</v>
      </c>
      <c r="L1660" s="9">
        <f>Q1659*D1660/D1659</f>
        <v>52.043238258952705</v>
      </c>
      <c r="M1660" s="9">
        <f>R1659*E1660/E1659</f>
        <v>51.563950570011812</v>
      </c>
      <c r="N1660" s="9">
        <f>S1659*F1660/F1659</f>
        <v>52.464425791792017</v>
      </c>
      <c r="O1660" s="9">
        <f>T1659*G1660/G1659</f>
        <v>52.550959295701055</v>
      </c>
      <c r="P1660" s="9">
        <f>IF(MOD($B1660,$X$4)=0,$J1660*X$2,K1660)</f>
        <v>52.478555503101717</v>
      </c>
      <c r="Q1660" s="9">
        <f>IF(MOD($B1660,$X$4)=0,$J1660*Y$2,L1660)</f>
        <v>52.478555503101717</v>
      </c>
      <c r="R1660" s="9">
        <f>IF(MOD($B1660,$X$4)=0,$J1660*Z$2,M1660)</f>
        <v>52.478555503101717</v>
      </c>
      <c r="S1660" s="9">
        <f>IF(MOD($B1660,$X$4)=0,$J1660*AA$2,N1660)</f>
        <v>52.478555503101717</v>
      </c>
      <c r="T1660" s="9">
        <f>IF(MOD($B1660,$X$4)=0,$J1660*AB$2,O1660)</f>
        <v>52.478555503101717</v>
      </c>
      <c r="U1660" s="5" cm="1">
        <f t="array" ref="U1660">SUM(ABS(P1660:T1660/J1660-K1660:O1660/J1660))</f>
        <v>1.0397023130470667E-2</v>
      </c>
    </row>
    <row r="1661" spans="1:21" x14ac:dyDescent="0.25">
      <c r="A1661" s="7">
        <v>43315</v>
      </c>
      <c r="B1661" s="12">
        <v>1658</v>
      </c>
      <c r="C1661" s="8">
        <v>49.920112609863203</v>
      </c>
      <c r="D1661" s="8">
        <v>125.17575073242099</v>
      </c>
      <c r="E1661" s="8">
        <v>102.279342651367</v>
      </c>
      <c r="F1661" s="8">
        <v>102.891159057617</v>
      </c>
      <c r="G1661" s="8">
        <v>83.088348388671804</v>
      </c>
      <c r="H1661" s="10">
        <f t="shared" si="50"/>
        <v>5.2832735023944366E-3</v>
      </c>
      <c r="I1661" s="10">
        <f>(1+H1661)*(1-U1661*$X$5) - 1</f>
        <v>5.2553124744416646E-3</v>
      </c>
      <c r="J1661" s="8">
        <f t="shared" si="51"/>
        <v>263.7790703241759</v>
      </c>
      <c r="K1661" s="9">
        <f>P1660*C1661/C1660</f>
        <v>52.630382677566772</v>
      </c>
      <c r="L1661" s="9">
        <f>Q1660*D1661/D1660</f>
        <v>52.668691405280221</v>
      </c>
      <c r="M1661" s="9">
        <f>R1660*E1661/E1660</f>
        <v>52.60152952232211</v>
      </c>
      <c r="N1661" s="9">
        <f>S1660*F1661/F1660</f>
        <v>52.903263640305148</v>
      </c>
      <c r="O1661" s="9">
        <f>T1660*G1661/G1660</f>
        <v>52.975203078701654</v>
      </c>
      <c r="P1661" s="9">
        <f>IF(MOD($B1661,$X$4)=0,$J1661*X$2,K1661)</f>
        <v>52.755814064835185</v>
      </c>
      <c r="Q1661" s="9">
        <f>IF(MOD($B1661,$X$4)=0,$J1661*Y$2,L1661)</f>
        <v>52.755814064835185</v>
      </c>
      <c r="R1661" s="9">
        <f>IF(MOD($B1661,$X$4)=0,$J1661*Z$2,M1661)</f>
        <v>52.755814064835185</v>
      </c>
      <c r="S1661" s="9">
        <f>IF(MOD($B1661,$X$4)=0,$J1661*AA$2,N1661)</f>
        <v>52.755814064835185</v>
      </c>
      <c r="T1661" s="9">
        <f>IF(MOD($B1661,$X$4)=0,$J1661*AB$2,O1661)</f>
        <v>52.755814064835185</v>
      </c>
      <c r="U1661" s="5" cm="1">
        <f t="array" ref="U1661">SUM(ABS(P1661:T1661/J1661-K1661:O1661/J1661))</f>
        <v>2.7814078568523803E-3</v>
      </c>
    </row>
    <row r="1662" spans="1:21" x14ac:dyDescent="0.25">
      <c r="A1662" s="7">
        <v>43318</v>
      </c>
      <c r="B1662" s="12">
        <v>1659</v>
      </c>
      <c r="C1662" s="8">
        <v>50.179328918457003</v>
      </c>
      <c r="D1662" s="8">
        <v>126.052368164062</v>
      </c>
      <c r="E1662" s="8">
        <v>102.485481262207</v>
      </c>
      <c r="F1662" s="8">
        <v>102.917518615722</v>
      </c>
      <c r="G1662" s="8">
        <v>83.153251647949205</v>
      </c>
      <c r="H1662" s="10">
        <f t="shared" si="50"/>
        <v>3.049697432685905E-3</v>
      </c>
      <c r="I1662" s="10">
        <f>(1+H1662)*(1-U1662*$X$5) - 1</f>
        <v>3.0253121492009871E-3</v>
      </c>
      <c r="J1662" s="8">
        <f t="shared" si="51"/>
        <v>264.58351667773979</v>
      </c>
      <c r="K1662" s="9">
        <f>P1661*C1662/C1661</f>
        <v>53.029755101098907</v>
      </c>
      <c r="L1662" s="9">
        <f>Q1661*D1662/D1661</f>
        <v>53.125267940358604</v>
      </c>
      <c r="M1662" s="9">
        <f>R1661*E1662/E1661</f>
        <v>52.862140620551592</v>
      </c>
      <c r="N1662" s="9">
        <f>S1661*F1662/F1661</f>
        <v>52.769329511244329</v>
      </c>
      <c r="O1662" s="9">
        <f>T1661*G1662/G1661</f>
        <v>52.797023504486376</v>
      </c>
      <c r="P1662" s="9">
        <f>IF(MOD($B1662,$X$4)=0,$J1662*X$2,K1662)</f>
        <v>52.916703335547965</v>
      </c>
      <c r="Q1662" s="9">
        <f>IF(MOD($B1662,$X$4)=0,$J1662*Y$2,L1662)</f>
        <v>52.916703335547965</v>
      </c>
      <c r="R1662" s="9">
        <f>IF(MOD($B1662,$X$4)=0,$J1662*Z$2,M1662)</f>
        <v>52.916703335547965</v>
      </c>
      <c r="S1662" s="9">
        <f>IF(MOD($B1662,$X$4)=0,$J1662*AA$2,N1662)</f>
        <v>52.916703335547965</v>
      </c>
      <c r="T1662" s="9">
        <f>IF(MOD($B1662,$X$4)=0,$J1662*AB$2,O1662)</f>
        <v>52.916703335547965</v>
      </c>
      <c r="U1662" s="5" cm="1">
        <f t="array" ref="U1662">SUM(ABS(P1662:T1662/J1662-K1662:O1662/J1662))</f>
        <v>2.4311141857964458E-3</v>
      </c>
    </row>
    <row r="1663" spans="1:21" x14ac:dyDescent="0.25">
      <c r="A1663" s="7">
        <v>43319</v>
      </c>
      <c r="B1663" s="12">
        <v>1660</v>
      </c>
      <c r="C1663" s="8">
        <v>49.708908081054602</v>
      </c>
      <c r="D1663" s="8">
        <v>128.67314147949199</v>
      </c>
      <c r="E1663" s="8">
        <v>103.21102142333901</v>
      </c>
      <c r="F1663" s="8">
        <v>103.295372009277</v>
      </c>
      <c r="G1663" s="8">
        <v>83.245986938476506</v>
      </c>
      <c r="H1663" s="10">
        <f t="shared" si="50"/>
        <v>4.656490023824178E-3</v>
      </c>
      <c r="I1663" s="10">
        <f>(1+H1663)*(1-U1663*$X$5) - 1</f>
        <v>4.5822595825477652E-3</v>
      </c>
      <c r="J1663" s="8">
        <f t="shared" si="51"/>
        <v>265.81554718361804</v>
      </c>
      <c r="K1663" s="9">
        <f>P1662*C1663/C1662</f>
        <v>52.420620178753758</v>
      </c>
      <c r="L1663" s="9">
        <f>Q1662*D1663/D1662</f>
        <v>54.016902293030682</v>
      </c>
      <c r="M1663" s="9">
        <f>R1662*E1663/E1662</f>
        <v>53.291324140288296</v>
      </c>
      <c r="N1663" s="9">
        <f>S1662*F1663/F1662</f>
        <v>53.110982756583532</v>
      </c>
      <c r="O1663" s="9">
        <f>T1662*G1663/G1662</f>
        <v>52.975717814961776</v>
      </c>
      <c r="P1663" s="9">
        <f>IF(MOD($B1663,$X$4)=0,$J1663*X$2,K1663)</f>
        <v>53.163109436723609</v>
      </c>
      <c r="Q1663" s="9">
        <f>IF(MOD($B1663,$X$4)=0,$J1663*Y$2,L1663)</f>
        <v>53.163109436723609</v>
      </c>
      <c r="R1663" s="9">
        <f>IF(MOD($B1663,$X$4)=0,$J1663*Z$2,M1663)</f>
        <v>53.163109436723609</v>
      </c>
      <c r="S1663" s="9">
        <f>IF(MOD($B1663,$X$4)=0,$J1663*AA$2,N1663)</f>
        <v>53.163109436723609</v>
      </c>
      <c r="T1663" s="9">
        <f>IF(MOD($B1663,$X$4)=0,$J1663*AB$2,O1663)</f>
        <v>53.163109436723609</v>
      </c>
      <c r="U1663" s="5" cm="1">
        <f t="array" ref="U1663">SUM(ABS(P1663:T1663/J1663-K1663:O1663/J1663))</f>
        <v>7.3886390038233329E-3</v>
      </c>
    </row>
    <row r="1664" spans="1:21" x14ac:dyDescent="0.25">
      <c r="A1664" s="7">
        <v>43320</v>
      </c>
      <c r="B1664" s="12">
        <v>1661</v>
      </c>
      <c r="C1664" s="8">
        <v>49.742504119872997</v>
      </c>
      <c r="D1664" s="8">
        <v>126.26022338867099</v>
      </c>
      <c r="E1664" s="8">
        <v>102.13917541503901</v>
      </c>
      <c r="F1664" s="8">
        <v>103.50627136230401</v>
      </c>
      <c r="G1664" s="8">
        <v>83.505638122558594</v>
      </c>
      <c r="H1664" s="10">
        <f t="shared" si="50"/>
        <v>-4.6601301725833766E-3</v>
      </c>
      <c r="I1664" s="10">
        <f>(1+H1664)*(1-U1664*$X$5) - 1</f>
        <v>-4.7393983367939319E-3</v>
      </c>
      <c r="J1664" s="8">
        <f t="shared" si="51"/>
        <v>264.57681213184588</v>
      </c>
      <c r="K1664" s="9">
        <f>P1663*C1664/C1663</f>
        <v>53.199040016518886</v>
      </c>
      <c r="L1664" s="9">
        <f>Q1663*D1664/D1663</f>
        <v>52.166178553951838</v>
      </c>
      <c r="M1664" s="9">
        <f>R1663*E1664/E1663</f>
        <v>52.611010776592693</v>
      </c>
      <c r="N1664" s="9">
        <f>S1663*F1664/F1663</f>
        <v>53.2716531707459</v>
      </c>
      <c r="O1664" s="9">
        <f>T1663*G1664/G1663</f>
        <v>53.328929614036575</v>
      </c>
      <c r="P1664" s="9">
        <f>IF(MOD($B1664,$X$4)=0,$J1664*X$2,K1664)</f>
        <v>52.915362426369178</v>
      </c>
      <c r="Q1664" s="9">
        <f>IF(MOD($B1664,$X$4)=0,$J1664*Y$2,L1664)</f>
        <v>52.915362426369178</v>
      </c>
      <c r="R1664" s="9">
        <f>IF(MOD($B1664,$X$4)=0,$J1664*Z$2,M1664)</f>
        <v>52.915362426369178</v>
      </c>
      <c r="S1664" s="9">
        <f>IF(MOD($B1664,$X$4)=0,$J1664*AA$2,N1664)</f>
        <v>52.915362426369178</v>
      </c>
      <c r="T1664" s="9">
        <f>IF(MOD($B1664,$X$4)=0,$J1664*AB$2,O1664)</f>
        <v>52.915362426369178</v>
      </c>
      <c r="U1664" s="5" cm="1">
        <f t="array" ref="U1664">SUM(ABS(P1664:T1664/J1664-K1664:O1664/J1664))</f>
        <v>7.9639293686010471E-3</v>
      </c>
    </row>
    <row r="1665" spans="1:21" x14ac:dyDescent="0.25">
      <c r="A1665" s="7">
        <v>43321</v>
      </c>
      <c r="B1665" s="12">
        <v>1662</v>
      </c>
      <c r="C1665" s="8">
        <v>50.133731842041001</v>
      </c>
      <c r="D1665" s="8">
        <v>125.184799194335</v>
      </c>
      <c r="E1665" s="8">
        <v>101.02610015869099</v>
      </c>
      <c r="F1665" s="8">
        <v>102.706619262695</v>
      </c>
      <c r="G1665" s="8">
        <v>83.020645141601506</v>
      </c>
      <c r="H1665" s="10">
        <f t="shared" si="50"/>
        <v>-5.0167284149398306E-3</v>
      </c>
      <c r="I1665" s="10">
        <f>(1+H1665)*(1-U1665*$X$5) - 1</f>
        <v>-5.0682555639930404E-3</v>
      </c>
      <c r="J1665" s="8">
        <f t="shared" si="51"/>
        <v>263.24950212048986</v>
      </c>
      <c r="K1665" s="9">
        <f>P1664*C1665/C1664</f>
        <v>53.331544865835305</v>
      </c>
      <c r="L1665" s="9">
        <f>Q1664*D1665/D1664</f>
        <v>52.464654677894842</v>
      </c>
      <c r="M1665" s="9">
        <f>R1664*E1665/E1664</f>
        <v>52.33871022256838</v>
      </c>
      <c r="N1665" s="9">
        <f>S1664*F1665/F1664</f>
        <v>52.506557432150949</v>
      </c>
      <c r="O1665" s="9">
        <f>T1664*G1665/G1664</f>
        <v>52.608034922040382</v>
      </c>
      <c r="P1665" s="9">
        <f>IF(MOD($B1665,$X$4)=0,$J1665*X$2,K1665)</f>
        <v>52.649900424097979</v>
      </c>
      <c r="Q1665" s="9">
        <f>IF(MOD($B1665,$X$4)=0,$J1665*Y$2,L1665)</f>
        <v>52.649900424097979</v>
      </c>
      <c r="R1665" s="9">
        <f>IF(MOD($B1665,$X$4)=0,$J1665*Z$2,M1665)</f>
        <v>52.649900424097979</v>
      </c>
      <c r="S1665" s="9">
        <f>IF(MOD($B1665,$X$4)=0,$J1665*AA$2,N1665)</f>
        <v>52.649900424097979</v>
      </c>
      <c r="T1665" s="9">
        <f>IF(MOD($B1665,$X$4)=0,$J1665*AB$2,O1665)</f>
        <v>52.649900424097979</v>
      </c>
      <c r="U1665" s="5" cm="1">
        <f t="array" ref="U1665">SUM(ABS(P1665:T1665/J1665-K1665:O1665/J1665))</f>
        <v>5.178695011741008E-3</v>
      </c>
    </row>
    <row r="1666" spans="1:21" x14ac:dyDescent="0.25">
      <c r="A1666" s="7">
        <v>43322</v>
      </c>
      <c r="B1666" s="12">
        <v>1663</v>
      </c>
      <c r="C1666" s="8">
        <v>49.984390258788999</v>
      </c>
      <c r="D1666" s="8">
        <v>122.83505249023401</v>
      </c>
      <c r="E1666" s="8">
        <v>101.69393920898401</v>
      </c>
      <c r="F1666" s="8">
        <v>101.696075439453</v>
      </c>
      <c r="G1666" s="8">
        <v>84.111900329589801</v>
      </c>
      <c r="H1666" s="10">
        <f t="shared" si="50"/>
        <v>-2.3666551308154649E-3</v>
      </c>
      <c r="I1666" s="10">
        <f>(1+H1666)*(1-U1666*$X$5) - 1</f>
        <v>-2.4646081435358846E-3</v>
      </c>
      <c r="J1666" s="8">
        <f t="shared" si="51"/>
        <v>262.6264813356118</v>
      </c>
      <c r="K1666" s="9">
        <f>P1665*C1666/C1665</f>
        <v>52.493063516122149</v>
      </c>
      <c r="L1666" s="9">
        <f>Q1665*D1666/D1665</f>
        <v>51.661650007202574</v>
      </c>
      <c r="M1666" s="9">
        <f>R1665*E1666/E1665</f>
        <v>52.997945725678662</v>
      </c>
      <c r="N1666" s="9">
        <f>S1665*F1666/F1665</f>
        <v>52.131871186549084</v>
      </c>
      <c r="O1666" s="9">
        <f>T1665*G1666/G1665</f>
        <v>53.341950900059331</v>
      </c>
      <c r="P1666" s="9">
        <f>IF(MOD($B1666,$X$4)=0,$J1666*X$2,K1666)</f>
        <v>52.525296267122364</v>
      </c>
      <c r="Q1666" s="9">
        <f>IF(MOD($B1666,$X$4)=0,$J1666*Y$2,L1666)</f>
        <v>52.525296267122364</v>
      </c>
      <c r="R1666" s="9">
        <f>IF(MOD($B1666,$X$4)=0,$J1666*Z$2,M1666)</f>
        <v>52.525296267122364</v>
      </c>
      <c r="S1666" s="9">
        <f>IF(MOD($B1666,$X$4)=0,$J1666*AA$2,N1666)</f>
        <v>52.525296267122364</v>
      </c>
      <c r="T1666" s="9">
        <f>IF(MOD($B1666,$X$4)=0,$J1666*AB$2,O1666)</f>
        <v>52.525296267122364</v>
      </c>
      <c r="U1666" s="5" cm="1">
        <f t="array" ref="U1666">SUM(ABS(P1666:T1666/J1666-K1666:O1666/J1666))</f>
        <v>9.8185383662485193E-3</v>
      </c>
    </row>
    <row r="1667" spans="1:21" x14ac:dyDescent="0.25">
      <c r="A1667" s="7">
        <v>43325</v>
      </c>
      <c r="B1667" s="12">
        <v>1664</v>
      </c>
      <c r="C1667" s="8">
        <v>50.307140350341797</v>
      </c>
      <c r="D1667" s="8">
        <v>122.021728515625</v>
      </c>
      <c r="E1667" s="8">
        <v>100.951904296875</v>
      </c>
      <c r="F1667" s="8">
        <v>100.079208374023</v>
      </c>
      <c r="G1667" s="8">
        <v>83.608230590820298</v>
      </c>
      <c r="H1667" s="10">
        <f t="shared" si="50"/>
        <v>-5.8696202241523832E-3</v>
      </c>
      <c r="I1667" s="10">
        <f>(1+H1667)*(1-U1667*$X$5) - 1</f>
        <v>-5.9189267757632225E-3</v>
      </c>
      <c r="J1667" s="8">
        <f t="shared" si="51"/>
        <v>261.08496362936631</v>
      </c>
      <c r="K1667" s="9">
        <f>P1666*C1667/C1666</f>
        <v>52.864453033690516</v>
      </c>
      <c r="L1667" s="9">
        <f>Q1666*D1667/D1666</f>
        <v>52.177512130091223</v>
      </c>
      <c r="M1667" s="9">
        <f>R1666*E1667/E1666</f>
        <v>52.142032486584</v>
      </c>
      <c r="N1667" s="9">
        <f>S1666*F1667/F1666</f>
        <v>51.69019598159732</v>
      </c>
      <c r="O1667" s="9">
        <f>T1666*G1667/G1666</f>
        <v>52.210769997403247</v>
      </c>
      <c r="P1667" s="9">
        <f>IF(MOD($B1667,$X$4)=0,$J1667*X$2,K1667)</f>
        <v>52.216992725873268</v>
      </c>
      <c r="Q1667" s="9">
        <f>IF(MOD($B1667,$X$4)=0,$J1667*Y$2,L1667)</f>
        <v>52.216992725873268</v>
      </c>
      <c r="R1667" s="9">
        <f>IF(MOD($B1667,$X$4)=0,$J1667*Z$2,M1667)</f>
        <v>52.216992725873268</v>
      </c>
      <c r="S1667" s="9">
        <f>IF(MOD($B1667,$X$4)=0,$J1667*AA$2,N1667)</f>
        <v>52.216992725873268</v>
      </c>
      <c r="T1667" s="9">
        <f>IF(MOD($B1667,$X$4)=0,$J1667*AB$2,O1667)</f>
        <v>52.216992725873268</v>
      </c>
      <c r="U1667" s="5" cm="1">
        <f t="array" ref="U1667">SUM(ABS(P1667:T1667/J1667-K1667:O1667/J1667))</f>
        <v>4.9597671104214813E-3</v>
      </c>
    </row>
    <row r="1668" spans="1:21" x14ac:dyDescent="0.25">
      <c r="A1668" s="7">
        <v>43326</v>
      </c>
      <c r="B1668" s="12">
        <v>1665</v>
      </c>
      <c r="C1668" s="8">
        <v>50.519088745117102</v>
      </c>
      <c r="D1668" s="8">
        <v>121.931350708007</v>
      </c>
      <c r="E1668" s="8">
        <v>101.067337036132</v>
      </c>
      <c r="F1668" s="8">
        <v>100.74704742431599</v>
      </c>
      <c r="G1668" s="8">
        <v>84.736808776855398</v>
      </c>
      <c r="H1668" s="10">
        <f t="shared" si="50"/>
        <v>4.9574751602041722E-3</v>
      </c>
      <c r="I1668" s="10">
        <f>(1+H1668)*(1-U1668*$X$5) - 1</f>
        <v>4.9164489016200186E-3</v>
      </c>
      <c r="J1668" s="8">
        <f t="shared" si="51"/>
        <v>262.37928585126173</v>
      </c>
      <c r="K1668" s="9">
        <f>P1667*C1668/C1667</f>
        <v>52.436987496221356</v>
      </c>
      <c r="L1668" s="9">
        <f>Q1667*D1668/D1667</f>
        <v>52.17831717701506</v>
      </c>
      <c r="M1668" s="9">
        <f>R1667*E1668/E1667</f>
        <v>52.27669987600671</v>
      </c>
      <c r="N1668" s="9">
        <f>S1667*F1668/F1667</f>
        <v>52.565442193028076</v>
      </c>
      <c r="O1668" s="9">
        <f>T1667*G1668/G1667</f>
        <v>52.92183910899054</v>
      </c>
      <c r="P1668" s="9">
        <f>IF(MOD($B1668,$X$4)=0,$J1668*X$2,K1668)</f>
        <v>52.475857170252347</v>
      </c>
      <c r="Q1668" s="9">
        <f>IF(MOD($B1668,$X$4)=0,$J1668*Y$2,L1668)</f>
        <v>52.475857170252347</v>
      </c>
      <c r="R1668" s="9">
        <f>IF(MOD($B1668,$X$4)=0,$J1668*Z$2,M1668)</f>
        <v>52.475857170252347</v>
      </c>
      <c r="S1668" s="9">
        <f>IF(MOD($B1668,$X$4)=0,$J1668*AA$2,N1668)</f>
        <v>52.475857170252347</v>
      </c>
      <c r="T1668" s="9">
        <f>IF(MOD($B1668,$X$4)=0,$J1668*AB$2,O1668)</f>
        <v>52.475857170252347</v>
      </c>
      <c r="U1668" s="5" cm="1">
        <f t="array" ref="U1668">SUM(ABS(P1668:T1668/J1668-K1668:O1668/J1668))</f>
        <v>4.0823875236669638E-3</v>
      </c>
    </row>
    <row r="1669" spans="1:21" x14ac:dyDescent="0.25">
      <c r="A1669" s="7">
        <v>43327</v>
      </c>
      <c r="B1669" s="12">
        <v>1666</v>
      </c>
      <c r="C1669" s="8">
        <v>50.637111663818303</v>
      </c>
      <c r="D1669" s="8">
        <v>119.31052398681599</v>
      </c>
      <c r="E1669" s="8">
        <v>97.241638183593693</v>
      </c>
      <c r="F1669" s="8">
        <v>99.912254333496094</v>
      </c>
      <c r="G1669" s="8">
        <v>84.149208068847599</v>
      </c>
      <c r="H1669" s="10">
        <f t="shared" ref="H1669:H1732" si="52">J1669/J1668 - 1</f>
        <v>-1.4446299547841268E-2</v>
      </c>
      <c r="I1669" s="10">
        <f>(1+H1669)*(1-U1669*$X$5) - 1</f>
        <v>-1.4568118154706711E-2</v>
      </c>
      <c r="J1669" s="8">
        <f t="shared" ref="J1669:J1732" si="53">SUM(K1669:O1669)</f>
        <v>258.58887609270573</v>
      </c>
      <c r="K1669" s="9">
        <f>P1668*C1669/C1668</f>
        <v>52.598451500008132</v>
      </c>
      <c r="L1669" s="9">
        <f>Q1668*D1669/D1668</f>
        <v>51.34792634778038</v>
      </c>
      <c r="M1669" s="9">
        <f>R1668*E1669/E1668</f>
        <v>50.489490135664035</v>
      </c>
      <c r="N1669" s="9">
        <f>S1668*F1669/F1668</f>
        <v>52.041040626040591</v>
      </c>
      <c r="O1669" s="9">
        <f>T1668*G1669/G1668</f>
        <v>52.111967483212602</v>
      </c>
      <c r="P1669" s="9">
        <f>IF(MOD($B1669,$X$4)=0,$J1669*X$2,K1669)</f>
        <v>51.717775218541149</v>
      </c>
      <c r="Q1669" s="9">
        <f>IF(MOD($B1669,$X$4)=0,$J1669*Y$2,L1669)</f>
        <v>51.717775218541149</v>
      </c>
      <c r="R1669" s="9">
        <f>IF(MOD($B1669,$X$4)=0,$J1669*Z$2,M1669)</f>
        <v>51.717775218541149</v>
      </c>
      <c r="S1669" s="9">
        <f>IF(MOD($B1669,$X$4)=0,$J1669*AA$2,N1669)</f>
        <v>51.717775218541149</v>
      </c>
      <c r="T1669" s="9">
        <f>IF(MOD($B1669,$X$4)=0,$J1669*AB$2,O1669)</f>
        <v>51.717775218541149</v>
      </c>
      <c r="U1669" s="5" cm="1">
        <f t="array" ref="U1669">SUM(ABS(P1669:T1669/J1669-K1669:O1669/J1669))</f>
        <v>1.2360423060618742E-2</v>
      </c>
    </row>
    <row r="1670" spans="1:21" x14ac:dyDescent="0.25">
      <c r="A1670" s="7">
        <v>43328</v>
      </c>
      <c r="B1670" s="12">
        <v>1667</v>
      </c>
      <c r="C1670" s="8">
        <v>51.378944396972599</v>
      </c>
      <c r="D1670" s="8">
        <v>123.142356872558</v>
      </c>
      <c r="E1670" s="8">
        <v>97.940864562988196</v>
      </c>
      <c r="F1670" s="8">
        <v>100.852493286132</v>
      </c>
      <c r="G1670" s="8">
        <v>92.002624511718693</v>
      </c>
      <c r="H1670" s="10">
        <f t="shared" si="52"/>
        <v>3.1338996395422702E-2</v>
      </c>
      <c r="I1670" s="10">
        <f>(1+H1670)*(1-U1670*$X$5) - 1</f>
        <v>3.1087933378243005E-2</v>
      </c>
      <c r="J1670" s="8">
        <f t="shared" si="53"/>
        <v>266.69279194847144</v>
      </c>
      <c r="K1670" s="9">
        <f>P1669*C1670/C1669</f>
        <v>52.47543965243981</v>
      </c>
      <c r="L1670" s="9">
        <f>Q1669*D1670/D1669</f>
        <v>53.378767604105711</v>
      </c>
      <c r="M1670" s="9">
        <f>R1669*E1670/E1669</f>
        <v>52.089657401851596</v>
      </c>
      <c r="N1670" s="9">
        <f>S1669*F1670/F1669</f>
        <v>52.204472942744516</v>
      </c>
      <c r="O1670" s="9">
        <f>T1669*G1670/G1669</f>
        <v>56.544454347329825</v>
      </c>
      <c r="P1670" s="9">
        <f>IF(MOD($B1670,$X$4)=0,$J1670*X$2,K1670)</f>
        <v>53.338558389694292</v>
      </c>
      <c r="Q1670" s="9">
        <f>IF(MOD($B1670,$X$4)=0,$J1670*Y$2,L1670)</f>
        <v>53.338558389694292</v>
      </c>
      <c r="R1670" s="9">
        <f>IF(MOD($B1670,$X$4)=0,$J1670*Z$2,M1670)</f>
        <v>53.338558389694292</v>
      </c>
      <c r="S1670" s="9">
        <f>IF(MOD($B1670,$X$4)=0,$J1670*AA$2,N1670)</f>
        <v>53.338558389694292</v>
      </c>
      <c r="T1670" s="9">
        <f>IF(MOD($B1670,$X$4)=0,$J1670*AB$2,O1670)</f>
        <v>53.338558389694292</v>
      </c>
      <c r="U1670" s="5" cm="1">
        <f t="array" ref="U1670">SUM(ABS(P1670:T1670/J1670-K1670:O1670/J1670))</f>
        <v>2.4343403871778774E-2</v>
      </c>
    </row>
    <row r="1671" spans="1:21" x14ac:dyDescent="0.25">
      <c r="A1671" s="7">
        <v>43329</v>
      </c>
      <c r="B1671" s="12">
        <v>1668</v>
      </c>
      <c r="C1671" s="8">
        <v>52.4049682617187</v>
      </c>
      <c r="D1671" s="8">
        <v>125.925857543945</v>
      </c>
      <c r="E1671" s="8">
        <v>98.057403564453097</v>
      </c>
      <c r="F1671" s="8">
        <v>100.852493286132</v>
      </c>
      <c r="G1671" s="8">
        <v>91.265792846679602</v>
      </c>
      <c r="H1671" s="10">
        <f t="shared" si="52"/>
        <v>7.1509479888045568E-3</v>
      </c>
      <c r="I1671" s="10">
        <f>(1+H1671)*(1-U1671*$X$5) - 1</f>
        <v>7.0378609334365017E-3</v>
      </c>
      <c r="J1671" s="8">
        <f t="shared" si="53"/>
        <v>268.59989823268404</v>
      </c>
      <c r="K1671" s="9">
        <f>P1670*C1671/C1670</f>
        <v>54.403715225073036</v>
      </c>
      <c r="L1671" s="9">
        <f>Q1670*D1671/D1670</f>
        <v>54.544219194466613</v>
      </c>
      <c r="M1671" s="9">
        <f>R1670*E1671/E1670</f>
        <v>53.402025486518973</v>
      </c>
      <c r="N1671" s="9">
        <f>S1670*F1671/F1670</f>
        <v>53.338558389694292</v>
      </c>
      <c r="O1671" s="9">
        <f>T1670*G1671/G1670</f>
        <v>52.911379936931155</v>
      </c>
      <c r="P1671" s="9">
        <f>IF(MOD($B1671,$X$4)=0,$J1671*X$2,K1671)</f>
        <v>53.719979646536814</v>
      </c>
      <c r="Q1671" s="9">
        <f>IF(MOD($B1671,$X$4)=0,$J1671*Y$2,L1671)</f>
        <v>53.719979646536814</v>
      </c>
      <c r="R1671" s="9">
        <f>IF(MOD($B1671,$X$4)=0,$J1671*Z$2,M1671)</f>
        <v>53.719979646536814</v>
      </c>
      <c r="S1671" s="9">
        <f>IF(MOD($B1671,$X$4)=0,$J1671*AA$2,N1671)</f>
        <v>53.719979646536814</v>
      </c>
      <c r="T1671" s="9">
        <f>IF(MOD($B1671,$X$4)=0,$J1671*AB$2,O1671)</f>
        <v>53.719979646536814</v>
      </c>
      <c r="U1671" s="5" cm="1">
        <f t="array" ref="U1671">SUM(ABS(P1671:T1671/J1671-K1671:O1671/J1671))</f>
        <v>1.1228411748389289E-2</v>
      </c>
    </row>
    <row r="1672" spans="1:21" x14ac:dyDescent="0.25">
      <c r="A1672" s="7">
        <v>43332</v>
      </c>
      <c r="B1672" s="12">
        <v>1669</v>
      </c>
      <c r="C1672" s="8">
        <v>51.894363403320298</v>
      </c>
      <c r="D1672" s="8">
        <v>125.320343017578</v>
      </c>
      <c r="E1672" s="8">
        <v>98.015769958496094</v>
      </c>
      <c r="F1672" s="8">
        <v>100.72068786621</v>
      </c>
      <c r="G1672" s="8">
        <v>89.540267944335895</v>
      </c>
      <c r="H1672" s="10">
        <f t="shared" si="52"/>
        <v>-7.0380061271780869E-3</v>
      </c>
      <c r="I1672" s="10">
        <f>(1+H1672)*(1-U1672*$X$5) - 1</f>
        <v>-7.0963022119485686E-3</v>
      </c>
      <c r="J1672" s="8">
        <f t="shared" si="53"/>
        <v>266.70949050316301</v>
      </c>
      <c r="K1672" s="9">
        <f>P1671*C1672/C1671</f>
        <v>53.196562048732027</v>
      </c>
      <c r="L1672" s="9">
        <f>Q1671*D1672/D1671</f>
        <v>53.461667107185903</v>
      </c>
      <c r="M1672" s="9">
        <f>R1671*E1672/E1671</f>
        <v>53.697171001974326</v>
      </c>
      <c r="N1672" s="9">
        <f>S1671*F1672/F1671</f>
        <v>53.649772314573042</v>
      </c>
      <c r="O1672" s="9">
        <f>T1671*G1672/G1671</f>
        <v>52.704318030697699</v>
      </c>
      <c r="P1672" s="9">
        <f>IF(MOD($B1672,$X$4)=0,$J1672*X$2,K1672)</f>
        <v>53.341898100632605</v>
      </c>
      <c r="Q1672" s="9">
        <f>IF(MOD($B1672,$X$4)=0,$J1672*Y$2,L1672)</f>
        <v>53.341898100632605</v>
      </c>
      <c r="R1672" s="9">
        <f>IF(MOD($B1672,$X$4)=0,$J1672*Z$2,M1672)</f>
        <v>53.341898100632605</v>
      </c>
      <c r="S1672" s="9">
        <f>IF(MOD($B1672,$X$4)=0,$J1672*AA$2,N1672)</f>
        <v>53.341898100632605</v>
      </c>
      <c r="T1672" s="9">
        <f>IF(MOD($B1672,$X$4)=0,$J1672*AB$2,O1672)</f>
        <v>53.341898100632605</v>
      </c>
      <c r="U1672" s="5" cm="1">
        <f t="array" ref="U1672">SUM(ABS(P1672:T1672/J1672-K1672:O1672/J1672))</f>
        <v>5.8709281050213225E-3</v>
      </c>
    </row>
    <row r="1673" spans="1:21" x14ac:dyDescent="0.25">
      <c r="A1673" s="7">
        <v>43333</v>
      </c>
      <c r="B1673" s="12">
        <v>1670</v>
      </c>
      <c r="C1673" s="8">
        <v>51.793209075927699</v>
      </c>
      <c r="D1673" s="8">
        <v>126.51326751708901</v>
      </c>
      <c r="E1673" s="8">
        <v>98.173934936523395</v>
      </c>
      <c r="F1673" s="8">
        <v>101.335792541503</v>
      </c>
      <c r="G1673" s="8">
        <v>89.614898681640597</v>
      </c>
      <c r="H1673" s="10">
        <f t="shared" si="52"/>
        <v>3.2247913293199648E-3</v>
      </c>
      <c r="I1673" s="10">
        <f>(1+H1673)*(1-U1673*$X$5) - 1</f>
        <v>3.1880855186319224E-3</v>
      </c>
      <c r="J1673" s="8">
        <f t="shared" si="53"/>
        <v>267.56957295558493</v>
      </c>
      <c r="K1673" s="9">
        <f>P1672*C1673/C1672</f>
        <v>53.237922187443758</v>
      </c>
      <c r="L1673" s="9">
        <f>Q1672*D1673/D1672</f>
        <v>53.849659694340808</v>
      </c>
      <c r="M1673" s="9">
        <f>R1672*E1673/E1672</f>
        <v>53.427974250874485</v>
      </c>
      <c r="N1673" s="9">
        <f>S1672*F1673/F1672</f>
        <v>53.667658891248784</v>
      </c>
      <c r="O1673" s="9">
        <f>T1672*G1673/G1672</f>
        <v>53.386357931677082</v>
      </c>
      <c r="P1673" s="9">
        <f>IF(MOD($B1673,$X$4)=0,$J1673*X$2,K1673)</f>
        <v>53.513914591116986</v>
      </c>
      <c r="Q1673" s="9">
        <f>IF(MOD($B1673,$X$4)=0,$J1673*Y$2,L1673)</f>
        <v>53.513914591116986</v>
      </c>
      <c r="R1673" s="9">
        <f>IF(MOD($B1673,$X$4)=0,$J1673*Z$2,M1673)</f>
        <v>53.513914591116986</v>
      </c>
      <c r="S1673" s="9">
        <f>IF(MOD($B1673,$X$4)=0,$J1673*AA$2,N1673)</f>
        <v>53.513914591116986</v>
      </c>
      <c r="T1673" s="9">
        <f>IF(MOD($B1673,$X$4)=0,$J1673*AB$2,O1673)</f>
        <v>53.513914591116986</v>
      </c>
      <c r="U1673" s="5" cm="1">
        <f t="array" ref="U1673">SUM(ABS(P1673:T1673/J1673-K1673:O1673/J1673))</f>
        <v>3.6587822594976449E-3</v>
      </c>
    </row>
    <row r="1674" spans="1:21" x14ac:dyDescent="0.25">
      <c r="A1674" s="7">
        <v>43334</v>
      </c>
      <c r="B1674" s="12">
        <v>1671</v>
      </c>
      <c r="C1674" s="8">
        <v>51.795616149902301</v>
      </c>
      <c r="D1674" s="8">
        <v>126.187942504882</v>
      </c>
      <c r="E1674" s="8">
        <v>98.989707946777301</v>
      </c>
      <c r="F1674" s="8">
        <v>101.02824401855401</v>
      </c>
      <c r="G1674" s="8">
        <v>89.232475280761705</v>
      </c>
      <c r="H1674" s="10">
        <f t="shared" si="52"/>
        <v>-3.0357637081168676E-4</v>
      </c>
      <c r="I1674" s="10">
        <f>(1+H1674)*(1-U1674*$X$5) - 1</f>
        <v>-3.3942874604664386E-4</v>
      </c>
      <c r="J1674" s="8">
        <f t="shared" si="53"/>
        <v>267.48834515568745</v>
      </c>
      <c r="K1674" s="9">
        <f>P1673*C1674/C1673</f>
        <v>53.516401634368208</v>
      </c>
      <c r="L1674" s="9">
        <f>Q1673*D1674/D1673</f>
        <v>53.376305190464613</v>
      </c>
      <c r="M1674" s="9">
        <f>R1673*E1674/E1673</f>
        <v>53.95858666446</v>
      </c>
      <c r="N1674" s="9">
        <f>S1673*F1674/F1673</f>
        <v>53.351502821524562</v>
      </c>
      <c r="O1674" s="9">
        <f>T1673*G1674/G1673</f>
        <v>53.285548844870043</v>
      </c>
      <c r="P1674" s="9">
        <f>IF(MOD($B1674,$X$4)=0,$J1674*X$2,K1674)</f>
        <v>53.497669031137491</v>
      </c>
      <c r="Q1674" s="9">
        <f>IF(MOD($B1674,$X$4)=0,$J1674*Y$2,L1674)</f>
        <v>53.497669031137491</v>
      </c>
      <c r="R1674" s="9">
        <f>IF(MOD($B1674,$X$4)=0,$J1674*Z$2,M1674)</f>
        <v>53.497669031137491</v>
      </c>
      <c r="S1674" s="9">
        <f>IF(MOD($B1674,$X$4)=0,$J1674*AA$2,N1674)</f>
        <v>53.497669031137491</v>
      </c>
      <c r="T1674" s="9">
        <f>IF(MOD($B1674,$X$4)=0,$J1674*AB$2,O1674)</f>
        <v>53.497669031137491</v>
      </c>
      <c r="U1674" s="5" cm="1">
        <f t="array" ref="U1674">SUM(ABS(P1674:T1674/J1674-K1674:O1674/J1674))</f>
        <v>3.5863262474039592E-3</v>
      </c>
    </row>
    <row r="1675" spans="1:21" x14ac:dyDescent="0.25">
      <c r="A1675" s="7">
        <v>43335</v>
      </c>
      <c r="B1675" s="12">
        <v>1672</v>
      </c>
      <c r="C1675" s="8">
        <v>51.901596069335902</v>
      </c>
      <c r="D1675" s="8">
        <v>123.621292114257</v>
      </c>
      <c r="E1675" s="8">
        <v>98.30712890625</v>
      </c>
      <c r="F1675" s="8">
        <v>100.817344665527</v>
      </c>
      <c r="G1675" s="8">
        <v>88.775466918945298</v>
      </c>
      <c r="H1675" s="10">
        <f t="shared" si="52"/>
        <v>-6.4796630574482927E-3</v>
      </c>
      <c r="I1675" s="10">
        <f>(1+H1675)*(1-U1675*$X$5) - 1</f>
        <v>-6.5367671797365023E-3</v>
      </c>
      <c r="J1675" s="8">
        <f t="shared" si="53"/>
        <v>265.75511080728415</v>
      </c>
      <c r="K1675" s="9">
        <f>P1674*C1675/C1674</f>
        <v>53.607131550849516</v>
      </c>
      <c r="L1675" s="9">
        <f>Q1674*D1675/D1674</f>
        <v>52.409531683062546</v>
      </c>
      <c r="M1675" s="9">
        <f>R1674*E1675/E1674</f>
        <v>53.128778281228882</v>
      </c>
      <c r="N1675" s="9">
        <f>S1674*F1675/F1674</f>
        <v>53.385991114761474</v>
      </c>
      <c r="O1675" s="9">
        <f>T1674*G1675/G1674</f>
        <v>53.223678177381721</v>
      </c>
      <c r="P1675" s="9">
        <f>IF(MOD($B1675,$X$4)=0,$J1675*X$2,K1675)</f>
        <v>53.151022161456837</v>
      </c>
      <c r="Q1675" s="9">
        <f>IF(MOD($B1675,$X$4)=0,$J1675*Y$2,L1675)</f>
        <v>53.151022161456837</v>
      </c>
      <c r="R1675" s="9">
        <f>IF(MOD($B1675,$X$4)=0,$J1675*Z$2,M1675)</f>
        <v>53.151022161456837</v>
      </c>
      <c r="S1675" s="9">
        <f>IF(MOD($B1675,$X$4)=0,$J1675*AA$2,N1675)</f>
        <v>53.151022161456837</v>
      </c>
      <c r="T1675" s="9">
        <f>IF(MOD($B1675,$X$4)=0,$J1675*AB$2,O1675)</f>
        <v>53.151022161456837</v>
      </c>
      <c r="U1675" s="5" cm="1">
        <f t="array" ref="U1675">SUM(ABS(P1675:T1675/J1675-K1675:O1675/J1675))</f>
        <v>5.7476550972226093E-3</v>
      </c>
    </row>
    <row r="1676" spans="1:21" x14ac:dyDescent="0.25">
      <c r="A1676" s="7">
        <v>43336</v>
      </c>
      <c r="B1676" s="12">
        <v>1673</v>
      </c>
      <c r="C1676" s="8">
        <v>52.062961578369098</v>
      </c>
      <c r="D1676" s="8">
        <v>124.90462493896401</v>
      </c>
      <c r="E1676" s="8">
        <v>99.064605712890597</v>
      </c>
      <c r="F1676" s="8">
        <v>100.773399353027</v>
      </c>
      <c r="G1676" s="8">
        <v>88.560935974121094</v>
      </c>
      <c r="H1676" s="10">
        <f t="shared" si="52"/>
        <v>3.6685979979149685E-3</v>
      </c>
      <c r="I1676" s="10">
        <f>(1+H1676)*(1-U1676*$X$5) - 1</f>
        <v>3.6256012993980402E-3</v>
      </c>
      <c r="J1676" s="8">
        <f t="shared" si="53"/>
        <v>266.73005947472745</v>
      </c>
      <c r="K1676" s="9">
        <f>P1675*C1676/C1675</f>
        <v>53.316272219186473</v>
      </c>
      <c r="L1676" s="9">
        <f>Q1675*D1676/D1675</f>
        <v>53.702791603758762</v>
      </c>
      <c r="M1676" s="9">
        <f>R1675*E1676/E1675</f>
        <v>53.560561805066392</v>
      </c>
      <c r="N1676" s="9">
        <f>S1675*F1676/F1675</f>
        <v>53.127854141248321</v>
      </c>
      <c r="O1676" s="9">
        <f>T1675*G1676/G1675</f>
        <v>53.0225797054675</v>
      </c>
      <c r="P1676" s="9">
        <f>IF(MOD($B1676,$X$4)=0,$J1676*X$2,K1676)</f>
        <v>53.346011894945491</v>
      </c>
      <c r="Q1676" s="9">
        <f>IF(MOD($B1676,$X$4)=0,$J1676*Y$2,L1676)</f>
        <v>53.346011894945491</v>
      </c>
      <c r="R1676" s="9">
        <f>IF(MOD($B1676,$X$4)=0,$J1676*Z$2,M1676)</f>
        <v>53.346011894945491</v>
      </c>
      <c r="S1676" s="9">
        <f>IF(MOD($B1676,$X$4)=0,$J1676*AA$2,N1676)</f>
        <v>53.346011894945491</v>
      </c>
      <c r="T1676" s="9">
        <f>IF(MOD($B1676,$X$4)=0,$J1676*AB$2,O1676)</f>
        <v>53.346011894945491</v>
      </c>
      <c r="U1676" s="5" cm="1">
        <f t="array" ref="U1676">SUM(ABS(P1676:T1676/J1676-K1676:O1676/J1676))</f>
        <v>4.2839537475401201E-3</v>
      </c>
    </row>
    <row r="1677" spans="1:21" x14ac:dyDescent="0.25">
      <c r="A1677" s="7">
        <v>43339</v>
      </c>
      <c r="B1677" s="12">
        <v>1674</v>
      </c>
      <c r="C1677" s="8">
        <v>52.491687774658203</v>
      </c>
      <c r="D1677" s="8">
        <v>128.36593627929599</v>
      </c>
      <c r="E1677" s="8">
        <v>100.180030822753</v>
      </c>
      <c r="F1677" s="8">
        <v>102.557235717773</v>
      </c>
      <c r="G1677" s="8">
        <v>88.178512573242102</v>
      </c>
      <c r="H1677" s="10">
        <f t="shared" si="52"/>
        <v>1.2117847331607257E-2</v>
      </c>
      <c r="I1677" s="10">
        <f>(1+H1677)*(1-U1677*$X$5) - 1</f>
        <v>1.203313772874548E-2</v>
      </c>
      <c r="J1677" s="8">
        <f t="shared" si="53"/>
        <v>269.96225361419272</v>
      </c>
      <c r="K1677" s="9">
        <f>P1676*C1677/C1676</f>
        <v>53.78530370765742</v>
      </c>
      <c r="L1677" s="9">
        <f>Q1676*D1677/D1676</f>
        <v>54.824317089998836</v>
      </c>
      <c r="M1677" s="9">
        <f>R1676*E1677/E1676</f>
        <v>53.946665183276281</v>
      </c>
      <c r="N1677" s="9">
        <f>S1676*F1677/F1676</f>
        <v>54.290314226149107</v>
      </c>
      <c r="O1677" s="9">
        <f>T1676*G1677/G1676</f>
        <v>53.115653407111111</v>
      </c>
      <c r="P1677" s="9">
        <f>IF(MOD($B1677,$X$4)=0,$J1677*X$2,K1677)</f>
        <v>53.992450722838548</v>
      </c>
      <c r="Q1677" s="9">
        <f>IF(MOD($B1677,$X$4)=0,$J1677*Y$2,L1677)</f>
        <v>53.992450722838548</v>
      </c>
      <c r="R1677" s="9">
        <f>IF(MOD($B1677,$X$4)=0,$J1677*Z$2,M1677)</f>
        <v>53.992450722838548</v>
      </c>
      <c r="S1677" s="9">
        <f>IF(MOD($B1677,$X$4)=0,$J1677*AA$2,N1677)</f>
        <v>53.992450722838548</v>
      </c>
      <c r="T1677" s="9">
        <f>IF(MOD($B1677,$X$4)=0,$J1677*AB$2,O1677)</f>
        <v>53.992450722838548</v>
      </c>
      <c r="U1677" s="5" cm="1">
        <f t="array" ref="U1677">SUM(ABS(P1677:T1677/J1677-K1677:O1677/J1677))</f>
        <v>8.3695394844744142E-3</v>
      </c>
    </row>
    <row r="1678" spans="1:21" x14ac:dyDescent="0.25">
      <c r="A1678" s="7">
        <v>43340</v>
      </c>
      <c r="B1678" s="12">
        <v>1675</v>
      </c>
      <c r="C1678" s="8">
        <v>52.9155883789062</v>
      </c>
      <c r="D1678" s="8">
        <v>128.32975769042901</v>
      </c>
      <c r="E1678" s="8">
        <v>99.772155761718693</v>
      </c>
      <c r="F1678" s="8">
        <v>102.056358337402</v>
      </c>
      <c r="G1678" s="8">
        <v>89.605560302734304</v>
      </c>
      <c r="H1678" s="10">
        <f t="shared" si="52"/>
        <v>3.0044112490410502E-3</v>
      </c>
      <c r="I1678" s="10">
        <f>(1+H1678)*(1-U1678*$X$5) - 1</f>
        <v>2.9314097471642153E-3</v>
      </c>
      <c r="J1678" s="8">
        <f t="shared" si="53"/>
        <v>270.77333124576768</v>
      </c>
      <c r="K1678" s="9">
        <f>P1677*C1678/C1677</f>
        <v>54.428470852053955</v>
      </c>
      <c r="L1678" s="9">
        <f>Q1677*D1678/D1677</f>
        <v>53.97723351854556</v>
      </c>
      <c r="M1678" s="9">
        <f>R1677*E1678/E1677</f>
        <v>53.772624736031524</v>
      </c>
      <c r="N1678" s="9">
        <f>S1677*F1678/F1677</f>
        <v>53.728757994689296</v>
      </c>
      <c r="O1678" s="9">
        <f>T1677*G1678/G1677</f>
        <v>54.866244144447329</v>
      </c>
      <c r="P1678" s="9">
        <f>IF(MOD($B1678,$X$4)=0,$J1678*X$2,K1678)</f>
        <v>54.154666249153536</v>
      </c>
      <c r="Q1678" s="9">
        <f>IF(MOD($B1678,$X$4)=0,$J1678*Y$2,L1678)</f>
        <v>54.154666249153536</v>
      </c>
      <c r="R1678" s="9">
        <f>IF(MOD($B1678,$X$4)=0,$J1678*Z$2,M1678)</f>
        <v>54.154666249153536</v>
      </c>
      <c r="S1678" s="9">
        <f>IF(MOD($B1678,$X$4)=0,$J1678*AA$2,N1678)</f>
        <v>54.154666249153536</v>
      </c>
      <c r="T1678" s="9">
        <f>IF(MOD($B1678,$X$4)=0,$J1678*AB$2,O1678)</f>
        <v>54.154666249153536</v>
      </c>
      <c r="U1678" s="5" cm="1">
        <f t="array" ref="U1678">SUM(ABS(P1678:T1678/J1678-K1678:O1678/J1678))</f>
        <v>7.2782832316661272E-3</v>
      </c>
    </row>
    <row r="1679" spans="1:21" x14ac:dyDescent="0.25">
      <c r="A1679" s="7">
        <v>43341</v>
      </c>
      <c r="B1679" s="12">
        <v>1676</v>
      </c>
      <c r="C1679" s="8">
        <v>53.705589294433501</v>
      </c>
      <c r="D1679" s="8">
        <v>128.20323181152301</v>
      </c>
      <c r="E1679" s="8">
        <v>100.071823120117</v>
      </c>
      <c r="F1679" s="8">
        <v>101.722450256347</v>
      </c>
      <c r="G1679" s="8">
        <v>89.204498291015597</v>
      </c>
      <c r="H1679" s="10">
        <f t="shared" si="52"/>
        <v>1.8398734533027206E-3</v>
      </c>
      <c r="I1679" s="10">
        <f>(1+H1679)*(1-U1679*$X$5) - 1</f>
        <v>1.7828605517185014E-3</v>
      </c>
      <c r="J1679" s="8">
        <f t="shared" si="53"/>
        <v>271.27151990978911</v>
      </c>
      <c r="K1679" s="9">
        <f>P1678*C1679/C1678</f>
        <v>54.963165922455119</v>
      </c>
      <c r="L1679" s="9">
        <f>Q1678*D1679/D1678</f>
        <v>54.101272812842652</v>
      </c>
      <c r="M1679" s="9">
        <f>R1678*E1679/E1678</f>
        <v>54.317320705759485</v>
      </c>
      <c r="N1679" s="9">
        <f>S1678*F1679/F1678</f>
        <v>53.97748296550504</v>
      </c>
      <c r="O1679" s="9">
        <f>T1678*G1679/G1678</f>
        <v>53.912277503226818</v>
      </c>
      <c r="P1679" s="9">
        <f>IF(MOD($B1679,$X$4)=0,$J1679*X$2,K1679)</f>
        <v>54.254303981957825</v>
      </c>
      <c r="Q1679" s="9">
        <f>IF(MOD($B1679,$X$4)=0,$J1679*Y$2,L1679)</f>
        <v>54.254303981957825</v>
      </c>
      <c r="R1679" s="9">
        <f>IF(MOD($B1679,$X$4)=0,$J1679*Z$2,M1679)</f>
        <v>54.254303981957825</v>
      </c>
      <c r="S1679" s="9">
        <f>IF(MOD($B1679,$X$4)=0,$J1679*AA$2,N1679)</f>
        <v>54.254303981957825</v>
      </c>
      <c r="T1679" s="9">
        <f>IF(MOD($B1679,$X$4)=0,$J1679*AB$2,O1679)</f>
        <v>54.254303981957825</v>
      </c>
      <c r="U1679" s="5" cm="1">
        <f t="array" ref="U1679">SUM(ABS(P1679:T1679/J1679-K1679:O1679/J1679))</f>
        <v>5.6908197702114083E-3</v>
      </c>
    </row>
    <row r="1680" spans="1:21" x14ac:dyDescent="0.25">
      <c r="A1680" s="7">
        <v>43342</v>
      </c>
      <c r="B1680" s="12">
        <v>1677</v>
      </c>
      <c r="C1680" s="8">
        <v>54.199333190917898</v>
      </c>
      <c r="D1680" s="8">
        <v>125.672790527343</v>
      </c>
      <c r="E1680" s="8">
        <v>99.730537414550696</v>
      </c>
      <c r="F1680" s="8">
        <v>101.221549987792</v>
      </c>
      <c r="G1680" s="8">
        <v>89.633544921875</v>
      </c>
      <c r="H1680" s="10">
        <f t="shared" si="52"/>
        <v>-2.8138202539754742E-3</v>
      </c>
      <c r="I1680" s="10">
        <f>(1+H1680)*(1-U1680*$X$5) - 1</f>
        <v>-2.892343721326851E-3</v>
      </c>
      <c r="J1680" s="8">
        <f t="shared" si="53"/>
        <v>270.50821061274024</v>
      </c>
      <c r="K1680" s="9">
        <f>P1679*C1680/C1679</f>
        <v>54.753092502873976</v>
      </c>
      <c r="L1680" s="9">
        <f>Q1679*D1680/D1679</f>
        <v>53.183446962984775</v>
      </c>
      <c r="M1680" s="9">
        <f>R1679*E1680/E1679</f>
        <v>54.069274691622368</v>
      </c>
      <c r="N1680" s="9">
        <f>S1679*F1680/F1679</f>
        <v>53.987145696187653</v>
      </c>
      <c r="O1680" s="9">
        <f>T1679*G1680/G1679</f>
        <v>54.515250759071471</v>
      </c>
      <c r="P1680" s="9">
        <f>IF(MOD($B1680,$X$4)=0,$J1680*X$2,K1680)</f>
        <v>54.10164212254805</v>
      </c>
      <c r="Q1680" s="9">
        <f>IF(MOD($B1680,$X$4)=0,$J1680*Y$2,L1680)</f>
        <v>54.10164212254805</v>
      </c>
      <c r="R1680" s="9">
        <f>IF(MOD($B1680,$X$4)=0,$J1680*Z$2,M1680)</f>
        <v>54.10164212254805</v>
      </c>
      <c r="S1680" s="9">
        <f>IF(MOD($B1680,$X$4)=0,$J1680*AA$2,N1680)</f>
        <v>54.10164212254805</v>
      </c>
      <c r="T1680" s="9">
        <f>IF(MOD($B1680,$X$4)=0,$J1680*AB$2,O1680)</f>
        <v>54.10164212254805</v>
      </c>
      <c r="U1680" s="5" cm="1">
        <f t="array" ref="U1680">SUM(ABS(P1680:T1680/J1680-K1680:O1680/J1680))</f>
        <v>7.8745041744709976E-3</v>
      </c>
    </row>
    <row r="1681" spans="1:21" x14ac:dyDescent="0.25">
      <c r="A1681" s="7">
        <v>43343</v>
      </c>
      <c r="B1681" s="12">
        <v>1678</v>
      </c>
      <c r="C1681" s="8">
        <v>54.825557708740199</v>
      </c>
      <c r="D1681" s="8">
        <v>125.483024597167</v>
      </c>
      <c r="E1681" s="8">
        <v>98.606788635253906</v>
      </c>
      <c r="F1681" s="8">
        <v>100.68552398681599</v>
      </c>
      <c r="G1681" s="8">
        <v>89.409713745117102</v>
      </c>
      <c r="H1681" s="10">
        <f t="shared" si="52"/>
        <v>-1.8033006760129755E-3</v>
      </c>
      <c r="I1681" s="10">
        <f>(1+H1681)*(1-U1681*$X$5) - 1</f>
        <v>-1.8579034810589645E-3</v>
      </c>
      <c r="J1681" s="8">
        <f t="shared" si="53"/>
        <v>270.02040297367523</v>
      </c>
      <c r="K1681" s="9">
        <f>P1680*C1681/C1680</f>
        <v>54.726737907993325</v>
      </c>
      <c r="L1681" s="9">
        <f>Q1680*D1681/D1680</f>
        <v>54.019948635848557</v>
      </c>
      <c r="M1681" s="9">
        <f>R1680*E1681/E1680</f>
        <v>53.492032910873483</v>
      </c>
      <c r="N1681" s="9">
        <f>S1680*F1681/F1680</f>
        <v>53.815142984008062</v>
      </c>
      <c r="O1681" s="9">
        <f>T1680*G1681/G1680</f>
        <v>53.966540534951804</v>
      </c>
      <c r="P1681" s="9">
        <f>IF(MOD($B1681,$X$4)=0,$J1681*X$2,K1681)</f>
        <v>54.004080594735051</v>
      </c>
      <c r="Q1681" s="9">
        <f>IF(MOD($B1681,$X$4)=0,$J1681*Y$2,L1681)</f>
        <v>54.004080594735051</v>
      </c>
      <c r="R1681" s="9">
        <f>IF(MOD($B1681,$X$4)=0,$J1681*Z$2,M1681)</f>
        <v>54.004080594735051</v>
      </c>
      <c r="S1681" s="9">
        <f>IF(MOD($B1681,$X$4)=0,$J1681*AA$2,N1681)</f>
        <v>54.004080594735051</v>
      </c>
      <c r="T1681" s="9">
        <f>IF(MOD($B1681,$X$4)=0,$J1681*AB$2,O1681)</f>
        <v>54.004080594735051</v>
      </c>
      <c r="U1681" s="5" cm="1">
        <f t="array" ref="U1681">SUM(ABS(P1681:T1681/J1681-K1681:O1681/J1681))</f>
        <v>5.4701448204548253E-3</v>
      </c>
    </row>
    <row r="1682" spans="1:21" x14ac:dyDescent="0.25">
      <c r="A1682" s="7">
        <v>43347</v>
      </c>
      <c r="B1682" s="12">
        <v>1679</v>
      </c>
      <c r="C1682" s="8">
        <v>55.001377105712798</v>
      </c>
      <c r="D1682" s="8">
        <v>124.931739807128</v>
      </c>
      <c r="E1682" s="8">
        <v>98.948074340820298</v>
      </c>
      <c r="F1682" s="8">
        <v>101.186431884765</v>
      </c>
      <c r="G1682" s="8">
        <v>88.943344116210895</v>
      </c>
      <c r="H1682" s="10">
        <f t="shared" si="52"/>
        <v>4.0670830742750574E-4</v>
      </c>
      <c r="I1682" s="10">
        <f>(1+H1682)*(1-U1682*$X$5) - 1</f>
        <v>3.6501705097036208E-4</v>
      </c>
      <c r="J1682" s="8">
        <f t="shared" si="53"/>
        <v>270.13022251473956</v>
      </c>
      <c r="K1682" s="9">
        <f>P1681*C1682/C1681</f>
        <v>54.177265607000088</v>
      </c>
      <c r="L1682" s="9">
        <f>Q1681*D1682/D1681</f>
        <v>53.766824373604798</v>
      </c>
      <c r="M1682" s="9">
        <f>R1681*E1682/E1681</f>
        <v>54.190992885504542</v>
      </c>
      <c r="N1682" s="9">
        <f>S1681*F1682/F1681</f>
        <v>54.272749509790998</v>
      </c>
      <c r="O1682" s="9">
        <f>T1681*G1682/G1681</f>
        <v>53.72239013883911</v>
      </c>
      <c r="P1682" s="9">
        <f>IF(MOD($B1682,$X$4)=0,$J1682*X$2,K1682)</f>
        <v>54.026044502947911</v>
      </c>
      <c r="Q1682" s="9">
        <f>IF(MOD($B1682,$X$4)=0,$J1682*Y$2,L1682)</f>
        <v>54.026044502947911</v>
      </c>
      <c r="R1682" s="9">
        <f>IF(MOD($B1682,$X$4)=0,$J1682*Z$2,M1682)</f>
        <v>54.026044502947911</v>
      </c>
      <c r="S1682" s="9">
        <f>IF(MOD($B1682,$X$4)=0,$J1682*AA$2,N1682)</f>
        <v>54.026044502947911</v>
      </c>
      <c r="T1682" s="9">
        <f>IF(MOD($B1682,$X$4)=0,$J1682*AB$2,O1682)</f>
        <v>54.026044502947911</v>
      </c>
      <c r="U1682" s="5" cm="1">
        <f t="array" ref="U1682">SUM(ABS(P1682:T1682/J1682-K1682:O1682/J1682))</f>
        <v>4.1674307170216085E-3</v>
      </c>
    </row>
    <row r="1683" spans="1:21" x14ac:dyDescent="0.25">
      <c r="A1683" s="7">
        <v>43348</v>
      </c>
      <c r="B1683" s="12">
        <v>1680</v>
      </c>
      <c r="C1683" s="8">
        <v>54.642505645751903</v>
      </c>
      <c r="D1683" s="8">
        <v>127.055488586425</v>
      </c>
      <c r="E1683" s="8">
        <v>98.989707946777301</v>
      </c>
      <c r="F1683" s="8">
        <v>100.69430541992099</v>
      </c>
      <c r="G1683" s="8">
        <v>90.118568420410099</v>
      </c>
      <c r="H1683" s="10">
        <f t="shared" si="52"/>
        <v>3.8489760137661033E-3</v>
      </c>
      <c r="I1683" s="10">
        <f>(1+H1683)*(1-U1683*$X$5) - 1</f>
        <v>3.7589180139916412E-3</v>
      </c>
      <c r="J1683" s="8">
        <f t="shared" si="53"/>
        <v>271.16994726179212</v>
      </c>
      <c r="K1683" s="9">
        <f>P1682*C1683/C1682</f>
        <v>53.673536866104186</v>
      </c>
      <c r="L1683" s="9">
        <f>Q1682*D1683/D1682</f>
        <v>54.944447994650787</v>
      </c>
      <c r="M1683" s="9">
        <f>R1682*E1683/E1682</f>
        <v>54.048776618385581</v>
      </c>
      <c r="N1683" s="9">
        <f>S1682*F1683/F1682</f>
        <v>53.763285496671067</v>
      </c>
      <c r="O1683" s="9">
        <f>T1682*G1683/G1682</f>
        <v>54.739900285980468</v>
      </c>
      <c r="P1683" s="9">
        <f>IF(MOD($B1683,$X$4)=0,$J1683*X$2,K1683)</f>
        <v>54.233989452358429</v>
      </c>
      <c r="Q1683" s="9">
        <f>IF(MOD($B1683,$X$4)=0,$J1683*Y$2,L1683)</f>
        <v>54.233989452358429</v>
      </c>
      <c r="R1683" s="9">
        <f>IF(MOD($B1683,$X$4)=0,$J1683*Z$2,M1683)</f>
        <v>54.233989452358429</v>
      </c>
      <c r="S1683" s="9">
        <f>IF(MOD($B1683,$X$4)=0,$J1683*AA$2,N1683)</f>
        <v>54.233989452358429</v>
      </c>
      <c r="T1683" s="9">
        <f>IF(MOD($B1683,$X$4)=0,$J1683*AB$2,O1683)</f>
        <v>54.233989452358429</v>
      </c>
      <c r="U1683" s="5" cm="1">
        <f t="array" ref="U1683">SUM(ABS(P1683:T1683/J1683-K1683:O1683/J1683))</f>
        <v>8.971269775261026E-3</v>
      </c>
    </row>
    <row r="1684" spans="1:21" x14ac:dyDescent="0.25">
      <c r="A1684" s="7">
        <v>43349</v>
      </c>
      <c r="B1684" s="12">
        <v>1681</v>
      </c>
      <c r="C1684" s="8">
        <v>53.734493255615199</v>
      </c>
      <c r="D1684" s="8">
        <v>127.941162109375</v>
      </c>
      <c r="E1684" s="8">
        <v>95.918113708496094</v>
      </c>
      <c r="F1684" s="8">
        <v>100.26374053955</v>
      </c>
      <c r="G1684" s="8">
        <v>89.960014343261705</v>
      </c>
      <c r="H1684" s="10">
        <f t="shared" si="52"/>
        <v>-9.3422700824639104E-3</v>
      </c>
      <c r="I1684" s="10">
        <f>(1+H1684)*(1-U1684*$X$5) - 1</f>
        <v>-9.4581189512262798E-3</v>
      </c>
      <c r="J1684" s="8">
        <f t="shared" si="53"/>
        <v>268.63660437622497</v>
      </c>
      <c r="K1684" s="9">
        <f>P1683*C1684/C1683</f>
        <v>53.332765509434914</v>
      </c>
      <c r="L1684" s="9">
        <f>Q1683*D1684/D1683</f>
        <v>54.612041664319584</v>
      </c>
      <c r="M1684" s="9">
        <f>R1683*E1684/E1683</f>
        <v>52.551139659424059</v>
      </c>
      <c r="N1684" s="9">
        <f>S1683*F1684/F1683</f>
        <v>54.002087051490612</v>
      </c>
      <c r="O1684" s="9">
        <f>T1683*G1684/G1683</f>
        <v>54.138570491555818</v>
      </c>
      <c r="P1684" s="9">
        <f>IF(MOD($B1684,$X$4)=0,$J1684*X$2,K1684)</f>
        <v>53.727320875244999</v>
      </c>
      <c r="Q1684" s="9">
        <f>IF(MOD($B1684,$X$4)=0,$J1684*Y$2,L1684)</f>
        <v>53.727320875244999</v>
      </c>
      <c r="R1684" s="9">
        <f>IF(MOD($B1684,$X$4)=0,$J1684*Z$2,M1684)</f>
        <v>53.727320875244999</v>
      </c>
      <c r="S1684" s="9">
        <f>IF(MOD($B1684,$X$4)=0,$J1684*AA$2,N1684)</f>
        <v>53.727320875244999</v>
      </c>
      <c r="T1684" s="9">
        <f>IF(MOD($B1684,$X$4)=0,$J1684*AB$2,O1684)</f>
        <v>53.727320875244999</v>
      </c>
      <c r="U1684" s="5" cm="1">
        <f t="array" ref="U1684">SUM(ABS(P1684:T1684/J1684-K1684:O1684/J1684))</f>
        <v>1.1694136659285675E-2</v>
      </c>
    </row>
    <row r="1685" spans="1:21" x14ac:dyDescent="0.25">
      <c r="A1685" s="7">
        <v>43350</v>
      </c>
      <c r="B1685" s="12">
        <v>1682</v>
      </c>
      <c r="C1685" s="8">
        <v>53.300952911376903</v>
      </c>
      <c r="D1685" s="8">
        <v>127.715209960937</v>
      </c>
      <c r="E1685" s="8">
        <v>95.393699645996094</v>
      </c>
      <c r="F1685" s="8">
        <v>100.457061767578</v>
      </c>
      <c r="G1685" s="8">
        <v>89.381706237792898</v>
      </c>
      <c r="H1685" s="10">
        <f t="shared" si="52"/>
        <v>-3.9603884340468909E-3</v>
      </c>
      <c r="I1685" s="10">
        <f>(1+H1685)*(1-U1685*$X$5) - 1</f>
        <v>-3.992719797759281E-3</v>
      </c>
      <c r="J1685" s="8">
        <f t="shared" si="53"/>
        <v>267.57269907529172</v>
      </c>
      <c r="K1685" s="9">
        <f>P1684*C1685/C1684</f>
        <v>53.293838399166731</v>
      </c>
      <c r="L1685" s="9">
        <f>Q1684*D1685/D1684</f>
        <v>53.632435043496798</v>
      </c>
      <c r="M1685" s="9">
        <f>R1684*E1685/E1684</f>
        <v>53.433576956415905</v>
      </c>
      <c r="N1685" s="9">
        <f>S1684*F1685/F1684</f>
        <v>53.830913974748</v>
      </c>
      <c r="O1685" s="9">
        <f>T1684*G1685/G1684</f>
        <v>53.381934701464289</v>
      </c>
      <c r="P1685" s="9">
        <f>IF(MOD($B1685,$X$4)=0,$J1685*X$2,K1685)</f>
        <v>53.514539815058349</v>
      </c>
      <c r="Q1685" s="9">
        <f>IF(MOD($B1685,$X$4)=0,$J1685*Y$2,L1685)</f>
        <v>53.514539815058349</v>
      </c>
      <c r="R1685" s="9">
        <f>IF(MOD($B1685,$X$4)=0,$J1685*Z$2,M1685)</f>
        <v>53.514539815058349</v>
      </c>
      <c r="S1685" s="9">
        <f>IF(MOD($B1685,$X$4)=0,$J1685*AA$2,N1685)</f>
        <v>53.514539815058349</v>
      </c>
      <c r="T1685" s="9">
        <f>IF(MOD($B1685,$X$4)=0,$J1685*AB$2,O1685)</f>
        <v>53.514539815058349</v>
      </c>
      <c r="U1685" s="5" cm="1">
        <f t="array" ref="U1685">SUM(ABS(P1685:T1685/J1685-K1685:O1685/J1685))</f>
        <v>3.2459917594650778E-3</v>
      </c>
    </row>
    <row r="1686" spans="1:21" x14ac:dyDescent="0.25">
      <c r="A1686" s="7">
        <v>43353</v>
      </c>
      <c r="B1686" s="12">
        <v>1683</v>
      </c>
      <c r="C1686" s="8">
        <v>52.585613250732401</v>
      </c>
      <c r="D1686" s="8">
        <v>128.37496948242099</v>
      </c>
      <c r="E1686" s="8">
        <v>95.293815612792898</v>
      </c>
      <c r="F1686" s="8">
        <v>99.921028137207003</v>
      </c>
      <c r="G1686" s="8">
        <v>90.379722595214801</v>
      </c>
      <c r="H1686" s="10">
        <f t="shared" si="52"/>
        <v>-6.9442849487677538E-4</v>
      </c>
      <c r="I1686" s="10">
        <f>(1+H1686)*(1-U1686*$X$5) - 1</f>
        <v>-7.6531049752881497E-4</v>
      </c>
      <c r="J1686" s="8">
        <f t="shared" si="53"/>
        <v>267.38688896860276</v>
      </c>
      <c r="K1686" s="9">
        <f>P1685*C1686/C1685</f>
        <v>52.796333654382387</v>
      </c>
      <c r="L1686" s="9">
        <f>Q1685*D1686/D1685</f>
        <v>53.790988698410757</v>
      </c>
      <c r="M1686" s="9">
        <f>R1685*E1686/E1685</f>
        <v>53.458506260519876</v>
      </c>
      <c r="N1686" s="9">
        <f>S1685*F1686/F1685</f>
        <v>53.228989027986088</v>
      </c>
      <c r="O1686" s="9">
        <f>T1685*G1686/G1685</f>
        <v>54.112071327303653</v>
      </c>
      <c r="P1686" s="9">
        <f>IF(MOD($B1686,$X$4)=0,$J1686*X$2,K1686)</f>
        <v>53.477377793720557</v>
      </c>
      <c r="Q1686" s="9">
        <f>IF(MOD($B1686,$X$4)=0,$J1686*Y$2,L1686)</f>
        <v>53.477377793720557</v>
      </c>
      <c r="R1686" s="9">
        <f>IF(MOD($B1686,$X$4)=0,$J1686*Z$2,M1686)</f>
        <v>53.477377793720557</v>
      </c>
      <c r="S1686" s="9">
        <f>IF(MOD($B1686,$X$4)=0,$J1686*AA$2,N1686)</f>
        <v>53.477377793720557</v>
      </c>
      <c r="T1686" s="9">
        <f>IF(MOD($B1686,$X$4)=0,$J1686*AB$2,O1686)</f>
        <v>53.477377793720557</v>
      </c>
      <c r="U1686" s="5" cm="1">
        <f t="array" ref="U1686">SUM(ABS(P1686:T1686/J1686-K1686:O1686/J1686))</f>
        <v>7.093125933969463E-3</v>
      </c>
    </row>
    <row r="1687" spans="1:21" x14ac:dyDescent="0.25">
      <c r="A1687" s="7">
        <v>43354</v>
      </c>
      <c r="B1687" s="12">
        <v>1684</v>
      </c>
      <c r="C1687" s="8">
        <v>53.915126800537102</v>
      </c>
      <c r="D1687" s="8">
        <v>128.35688781738199</v>
      </c>
      <c r="E1687" s="8">
        <v>95.743309020996094</v>
      </c>
      <c r="F1687" s="8">
        <v>100.553703308105</v>
      </c>
      <c r="G1687" s="8">
        <v>90.137222290039006</v>
      </c>
      <c r="H1687" s="10">
        <f t="shared" si="52"/>
        <v>6.7015067052085264E-3</v>
      </c>
      <c r="I1687" s="10">
        <f>(1+H1687)*(1-U1687*$X$5) - 1</f>
        <v>6.6271813793556955E-3</v>
      </c>
      <c r="J1687" s="8">
        <f t="shared" si="53"/>
        <v>269.17878399791073</v>
      </c>
      <c r="K1687" s="9">
        <f>P1686*C1687/C1686</f>
        <v>54.829437682149951</v>
      </c>
      <c r="L1687" s="9">
        <f>Q1686*D1687/D1686</f>
        <v>53.469845483985033</v>
      </c>
      <c r="M1687" s="9">
        <f>R1686*E1687/E1686</f>
        <v>53.72962636464505</v>
      </c>
      <c r="N1687" s="9">
        <f>S1686*F1687/F1686</f>
        <v>53.815983288135207</v>
      </c>
      <c r="O1687" s="9">
        <f>T1686*G1687/G1686</f>
        <v>53.333891178995479</v>
      </c>
      <c r="P1687" s="9">
        <f>IF(MOD($B1687,$X$4)=0,$J1687*X$2,K1687)</f>
        <v>53.83575679958215</v>
      </c>
      <c r="Q1687" s="9">
        <f>IF(MOD($B1687,$X$4)=0,$J1687*Y$2,L1687)</f>
        <v>53.83575679958215</v>
      </c>
      <c r="R1687" s="9">
        <f>IF(MOD($B1687,$X$4)=0,$J1687*Z$2,M1687)</f>
        <v>53.83575679958215</v>
      </c>
      <c r="S1687" s="9">
        <f>IF(MOD($B1687,$X$4)=0,$J1687*AA$2,N1687)</f>
        <v>53.83575679958215</v>
      </c>
      <c r="T1687" s="9">
        <f>IF(MOD($B1687,$X$4)=0,$J1687*AB$2,O1687)</f>
        <v>53.83575679958215</v>
      </c>
      <c r="U1687" s="5" cm="1">
        <f t="array" ref="U1687">SUM(ABS(P1687:T1687/J1687-K1687:O1687/J1687))</f>
        <v>7.3830549927406119E-3</v>
      </c>
    </row>
    <row r="1688" spans="1:21" x14ac:dyDescent="0.25">
      <c r="A1688" s="7">
        <v>43355</v>
      </c>
      <c r="B1688" s="12">
        <v>1685</v>
      </c>
      <c r="C1688" s="8">
        <v>53.245555877685497</v>
      </c>
      <c r="D1688" s="8">
        <v>130.39027404785099</v>
      </c>
      <c r="E1688" s="8">
        <v>96.384254455566406</v>
      </c>
      <c r="F1688" s="8">
        <v>99.367416381835895</v>
      </c>
      <c r="G1688" s="8">
        <v>89.512306213378906</v>
      </c>
      <c r="H1688" s="10">
        <f t="shared" si="52"/>
        <v>-1.7226785323282146E-3</v>
      </c>
      <c r="I1688" s="10">
        <f>(1+H1688)*(1-U1688*$X$5) - 1</f>
        <v>-1.8266042619046186E-3</v>
      </c>
      <c r="J1688" s="8">
        <f t="shared" si="53"/>
        <v>268.71507548535931</v>
      </c>
      <c r="K1688" s="9">
        <f>P1687*C1688/C1687</f>
        <v>53.167171571245973</v>
      </c>
      <c r="L1688" s="9">
        <f>Q1687*D1688/D1687</f>
        <v>54.688604577715367</v>
      </c>
      <c r="M1688" s="9">
        <f>R1687*E1688/E1687</f>
        <v>54.196155692101762</v>
      </c>
      <c r="N1688" s="9">
        <f>S1687*F1688/F1687</f>
        <v>53.200626989778321</v>
      </c>
      <c r="O1688" s="9">
        <f>T1687*G1688/G1687</f>
        <v>53.462516654517906</v>
      </c>
      <c r="P1688" s="9">
        <f>IF(MOD($B1688,$X$4)=0,$J1688*X$2,K1688)</f>
        <v>53.743015097071861</v>
      </c>
      <c r="Q1688" s="9">
        <f>IF(MOD($B1688,$X$4)=0,$J1688*Y$2,L1688)</f>
        <v>53.743015097071861</v>
      </c>
      <c r="R1688" s="9">
        <f>IF(MOD($B1688,$X$4)=0,$J1688*Z$2,M1688)</f>
        <v>53.743015097071861</v>
      </c>
      <c r="S1688" s="9">
        <f>IF(MOD($B1688,$X$4)=0,$J1688*AA$2,N1688)</f>
        <v>53.743015097071861</v>
      </c>
      <c r="T1688" s="9">
        <f>IF(MOD($B1688,$X$4)=0,$J1688*AB$2,O1688)</f>
        <v>53.743015097071861</v>
      </c>
      <c r="U1688" s="5" cm="1">
        <f t="array" ref="U1688">SUM(ABS(P1688:T1688/J1688-K1688:O1688/J1688))</f>
        <v>1.041050691441095E-2</v>
      </c>
    </row>
    <row r="1689" spans="1:21" x14ac:dyDescent="0.25">
      <c r="A1689" s="7">
        <v>43356</v>
      </c>
      <c r="B1689" s="12">
        <v>1686</v>
      </c>
      <c r="C1689" s="8">
        <v>54.531715393066399</v>
      </c>
      <c r="D1689" s="8">
        <v>131.52894592285099</v>
      </c>
      <c r="E1689" s="8">
        <v>96.808792114257798</v>
      </c>
      <c r="F1689" s="8">
        <v>99.754066467285099</v>
      </c>
      <c r="G1689" s="8">
        <v>88.719497680664006</v>
      </c>
      <c r="H1689" s="10">
        <f t="shared" si="52"/>
        <v>6.4653636601368358E-3</v>
      </c>
      <c r="I1689" s="10">
        <f>(1+H1689)*(1-U1689*$X$5) - 1</f>
        <v>6.3855343938261644E-3</v>
      </c>
      <c r="J1689" s="8">
        <f t="shared" si="53"/>
        <v>270.45241616933328</v>
      </c>
      <c r="K1689" s="9">
        <f>P1688*C1689/C1688</f>
        <v>55.041190862409799</v>
      </c>
      <c r="L1689" s="9">
        <f>Q1688*D1689/D1688</f>
        <v>54.212341971454215</v>
      </c>
      <c r="M1689" s="9">
        <f>R1688*E1689/E1688</f>
        <v>53.979733572814652</v>
      </c>
      <c r="N1689" s="9">
        <f>S1688*F1689/F1688</f>
        <v>53.952135371465744</v>
      </c>
      <c r="O1689" s="9">
        <f>T1688*G1689/G1688</f>
        <v>53.267014391188852</v>
      </c>
      <c r="P1689" s="9">
        <f>IF(MOD($B1689,$X$4)=0,$J1689*X$2,K1689)</f>
        <v>54.090483233866657</v>
      </c>
      <c r="Q1689" s="9">
        <f>IF(MOD($B1689,$X$4)=0,$J1689*Y$2,L1689)</f>
        <v>54.090483233866657</v>
      </c>
      <c r="R1689" s="9">
        <f>IF(MOD($B1689,$X$4)=0,$J1689*Z$2,M1689)</f>
        <v>54.090483233866657</v>
      </c>
      <c r="S1689" s="9">
        <f>IF(MOD($B1689,$X$4)=0,$J1689*AA$2,N1689)</f>
        <v>54.090483233866657</v>
      </c>
      <c r="T1689" s="9">
        <f>IF(MOD($B1689,$X$4)=0,$J1689*AB$2,O1689)</f>
        <v>54.090483233866657</v>
      </c>
      <c r="U1689" s="5" cm="1">
        <f t="array" ref="U1689">SUM(ABS(P1689:T1689/J1689-K1689:O1689/J1689))</f>
        <v>7.9316456574687055E-3</v>
      </c>
    </row>
    <row r="1690" spans="1:21" x14ac:dyDescent="0.25">
      <c r="A1690" s="7">
        <v>43357</v>
      </c>
      <c r="B1690" s="12">
        <v>1687</v>
      </c>
      <c r="C1690" s="8">
        <v>53.9127197265625</v>
      </c>
      <c r="D1690" s="8">
        <v>130.95057678222599</v>
      </c>
      <c r="E1690" s="8">
        <v>97.707786560058594</v>
      </c>
      <c r="F1690" s="8">
        <v>99.736473083496094</v>
      </c>
      <c r="G1690" s="8">
        <v>88.225158691406193</v>
      </c>
      <c r="H1690" s="10">
        <f t="shared" si="52"/>
        <v>-2.4420799312091512E-3</v>
      </c>
      <c r="I1690" s="10">
        <f>(1+H1690)*(1-U1690*$X$5) - 1</f>
        <v>-2.4980562573309051E-3</v>
      </c>
      <c r="J1690" s="8">
        <f t="shared" si="53"/>
        <v>269.79194975145913</v>
      </c>
      <c r="K1690" s="9">
        <f>P1689*C1690/C1689</f>
        <v>53.476496043485284</v>
      </c>
      <c r="L1690" s="9">
        <f>Q1689*D1690/D1689</f>
        <v>53.852632424035697</v>
      </c>
      <c r="M1690" s="9">
        <f>R1689*E1690/E1689</f>
        <v>54.592783107007683</v>
      </c>
      <c r="N1690" s="9">
        <f>S1689*F1690/F1689</f>
        <v>54.080943425971427</v>
      </c>
      <c r="O1690" s="9">
        <f>T1689*G1690/G1689</f>
        <v>53.789094750959094</v>
      </c>
      <c r="P1690" s="9">
        <f>IF(MOD($B1690,$X$4)=0,$J1690*X$2,K1690)</f>
        <v>53.958389950291831</v>
      </c>
      <c r="Q1690" s="9">
        <f>IF(MOD($B1690,$X$4)=0,$J1690*Y$2,L1690)</f>
        <v>53.958389950291831</v>
      </c>
      <c r="R1690" s="9">
        <f>IF(MOD($B1690,$X$4)=0,$J1690*Z$2,M1690)</f>
        <v>53.958389950291831</v>
      </c>
      <c r="S1690" s="9">
        <f>IF(MOD($B1690,$X$4)=0,$J1690*AA$2,N1690)</f>
        <v>53.958389950291831</v>
      </c>
      <c r="T1690" s="9">
        <f>IF(MOD($B1690,$X$4)=0,$J1690*AB$2,O1690)</f>
        <v>53.958389950291831</v>
      </c>
      <c r="U1690" s="5" cm="1">
        <f t="array" ref="U1690">SUM(ABS(P1690:T1690/J1690-K1690:O1690/J1690))</f>
        <v>5.611335943068424E-3</v>
      </c>
    </row>
    <row r="1691" spans="1:21" x14ac:dyDescent="0.25">
      <c r="A1691" s="7">
        <v>43360</v>
      </c>
      <c r="B1691" s="12">
        <v>1688</v>
      </c>
      <c r="C1691" s="8">
        <v>52.477237701416001</v>
      </c>
      <c r="D1691" s="8">
        <v>132.14350891113199</v>
      </c>
      <c r="E1691" s="8">
        <v>97.815986633300696</v>
      </c>
      <c r="F1691" s="8">
        <v>100.035255432128</v>
      </c>
      <c r="G1691" s="8">
        <v>88.439666748046804</v>
      </c>
      <c r="H1691" s="10">
        <f t="shared" si="52"/>
        <v>-2.1963548351037199E-3</v>
      </c>
      <c r="I1691" s="10">
        <f>(1+H1691)*(1-U1691*$X$5) - 1</f>
        <v>-2.2940735604198847E-3</v>
      </c>
      <c r="J1691" s="8">
        <f t="shared" si="53"/>
        <v>269.19939089815045</v>
      </c>
      <c r="K1691" s="9">
        <f>P1690*C1691/C1690</f>
        <v>52.521691908116686</v>
      </c>
      <c r="L1691" s="9">
        <f>Q1690*D1691/D1690</f>
        <v>54.449939499575514</v>
      </c>
      <c r="M1691" s="9">
        <f>R1690*E1691/E1690</f>
        <v>54.018142626615727</v>
      </c>
      <c r="N1691" s="9">
        <f>S1690*F1691/F1690</f>
        <v>54.120034070835857</v>
      </c>
      <c r="O1691" s="9">
        <f>T1690*G1691/G1690</f>
        <v>54.08958279300667</v>
      </c>
      <c r="P1691" s="9">
        <f>IF(MOD($B1691,$X$4)=0,$J1691*X$2,K1691)</f>
        <v>53.839878179630091</v>
      </c>
      <c r="Q1691" s="9">
        <f>IF(MOD($B1691,$X$4)=0,$J1691*Y$2,L1691)</f>
        <v>53.839878179630091</v>
      </c>
      <c r="R1691" s="9">
        <f>IF(MOD($B1691,$X$4)=0,$J1691*Z$2,M1691)</f>
        <v>53.839878179630091</v>
      </c>
      <c r="S1691" s="9">
        <f>IF(MOD($B1691,$X$4)=0,$J1691*AA$2,N1691)</f>
        <v>53.839878179630091</v>
      </c>
      <c r="T1691" s="9">
        <f>IF(MOD($B1691,$X$4)=0,$J1691*AB$2,O1691)</f>
        <v>53.839878179630091</v>
      </c>
      <c r="U1691" s="5" cm="1">
        <f t="array" ref="U1691">SUM(ABS(P1691:T1691/J1691-K1691:O1691/J1691))</f>
        <v>9.7933822741235188E-3</v>
      </c>
    </row>
    <row r="1692" spans="1:21" x14ac:dyDescent="0.25">
      <c r="A1692" s="7">
        <v>43361</v>
      </c>
      <c r="B1692" s="12">
        <v>1689</v>
      </c>
      <c r="C1692" s="8">
        <v>52.563945770263601</v>
      </c>
      <c r="D1692" s="8">
        <v>134.719146728515</v>
      </c>
      <c r="E1692" s="8">
        <v>98.332084655761705</v>
      </c>
      <c r="F1692" s="8">
        <v>100.439491271972</v>
      </c>
      <c r="G1692" s="8">
        <v>89.008644104003906</v>
      </c>
      <c r="H1692" s="10">
        <f t="shared" si="52"/>
        <v>7.3788342993330591E-3</v>
      </c>
      <c r="I1692" s="10">
        <f>(1+H1692)*(1-U1692*$X$5) - 1</f>
        <v>7.3303847682260059E-3</v>
      </c>
      <c r="J1692" s="8">
        <f t="shared" si="53"/>
        <v>271.18576859706928</v>
      </c>
      <c r="K1692" s="9">
        <f>P1691*C1692/C1691</f>
        <v>53.928837737496067</v>
      </c>
      <c r="L1692" s="9">
        <f>Q1691*D1692/D1691</f>
        <v>54.889282932579462</v>
      </c>
      <c r="M1692" s="9">
        <f>R1691*E1692/E1691</f>
        <v>54.123948868015802</v>
      </c>
      <c r="N1692" s="9">
        <f>S1691*F1692/F1691</f>
        <v>54.057441560450449</v>
      </c>
      <c r="O1692" s="9">
        <f>T1691*G1692/G1691</f>
        <v>54.186257498527461</v>
      </c>
      <c r="P1692" s="9">
        <f>IF(MOD($B1692,$X$4)=0,$J1692*X$2,K1692)</f>
        <v>54.237153719413861</v>
      </c>
      <c r="Q1692" s="9">
        <f>IF(MOD($B1692,$X$4)=0,$J1692*Y$2,L1692)</f>
        <v>54.237153719413861</v>
      </c>
      <c r="R1692" s="9">
        <f>IF(MOD($B1692,$X$4)=0,$J1692*Z$2,M1692)</f>
        <v>54.237153719413861</v>
      </c>
      <c r="S1692" s="9">
        <f>IF(MOD($B1692,$X$4)=0,$J1692*AA$2,N1692)</f>
        <v>54.237153719413861</v>
      </c>
      <c r="T1692" s="9">
        <f>IF(MOD($B1692,$X$4)=0,$J1692*AB$2,O1692)</f>
        <v>54.237153719413861</v>
      </c>
      <c r="U1692" s="5" cm="1">
        <f t="array" ref="U1692">SUM(ABS(P1692:T1692/J1692-K1692:O1692/J1692))</f>
        <v>4.8094648663851713E-3</v>
      </c>
    </row>
    <row r="1693" spans="1:21" x14ac:dyDescent="0.25">
      <c r="A1693" s="7">
        <v>43362</v>
      </c>
      <c r="B1693" s="12">
        <v>1690</v>
      </c>
      <c r="C1693" s="8">
        <v>52.595245361328097</v>
      </c>
      <c r="D1693" s="8">
        <v>138.05390930175699</v>
      </c>
      <c r="E1693" s="8">
        <v>99.480827331542898</v>
      </c>
      <c r="F1693" s="8">
        <v>103.356880187988</v>
      </c>
      <c r="G1693" s="8">
        <v>88.831413269042898</v>
      </c>
      <c r="H1693" s="10">
        <f t="shared" si="52"/>
        <v>1.281724915439364E-2</v>
      </c>
      <c r="I1693" s="10">
        <f>(1+H1693)*(1-U1693*$X$5) - 1</f>
        <v>1.2704588445976661E-2</v>
      </c>
      <c r="J1693" s="8">
        <f t="shared" si="53"/>
        <v>274.66162416030369</v>
      </c>
      <c r="K1693" s="9">
        <f>P1692*C1693/C1692</f>
        <v>54.269449634551954</v>
      </c>
      <c r="L1693" s="9">
        <f>Q1692*D1693/D1692</f>
        <v>55.57970995358567</v>
      </c>
      <c r="M1693" s="9">
        <f>R1692*E1693/E1692</f>
        <v>54.870767186559497</v>
      </c>
      <c r="N1693" s="9">
        <f>S1692*F1693/F1692</f>
        <v>55.812538750674257</v>
      </c>
      <c r="O1693" s="9">
        <f>T1692*G1693/G1692</f>
        <v>54.12915863493231</v>
      </c>
      <c r="P1693" s="9">
        <f>IF(MOD($B1693,$X$4)=0,$J1693*X$2,K1693)</f>
        <v>54.932324832060743</v>
      </c>
      <c r="Q1693" s="9">
        <f>IF(MOD($B1693,$X$4)=0,$J1693*Y$2,L1693)</f>
        <v>54.932324832060743</v>
      </c>
      <c r="R1693" s="9">
        <f>IF(MOD($B1693,$X$4)=0,$J1693*Z$2,M1693)</f>
        <v>54.932324832060743</v>
      </c>
      <c r="S1693" s="9">
        <f>IF(MOD($B1693,$X$4)=0,$J1693*AA$2,N1693)</f>
        <v>54.932324832060743</v>
      </c>
      <c r="T1693" s="9">
        <f>IF(MOD($B1693,$X$4)=0,$J1693*AB$2,O1693)</f>
        <v>54.932324832060743</v>
      </c>
      <c r="U1693" s="5" cm="1">
        <f t="array" ref="U1693">SUM(ABS(P1693:T1693/J1693-K1693:O1693/J1693))</f>
        <v>1.1123498193885917E-2</v>
      </c>
    </row>
    <row r="1694" spans="1:21" x14ac:dyDescent="0.25">
      <c r="A1694" s="7">
        <v>43363</v>
      </c>
      <c r="B1694" s="12">
        <v>1691</v>
      </c>
      <c r="C1694" s="8">
        <v>52.995067596435497</v>
      </c>
      <c r="D1694" s="8">
        <v>140.98202514648401</v>
      </c>
      <c r="E1694" s="8">
        <v>99.405899047851506</v>
      </c>
      <c r="F1694" s="8">
        <v>104.244415283203</v>
      </c>
      <c r="G1694" s="8">
        <v>89.307106018066406</v>
      </c>
      <c r="H1694" s="10">
        <f t="shared" si="52"/>
        <v>8.4001441587842063E-3</v>
      </c>
      <c r="I1694" s="10">
        <f>(1+H1694)*(1-U1694*$X$5) - 1</f>
        <v>8.3481571612591399E-3</v>
      </c>
      <c r="J1694" s="8">
        <f t="shared" si="53"/>
        <v>276.96882139813607</v>
      </c>
      <c r="K1694" s="9">
        <f>P1693*C1694/C1693</f>
        <v>55.349913242250935</v>
      </c>
      <c r="L1694" s="9">
        <f>Q1693*D1694/D1693</f>
        <v>56.097436428986747</v>
      </c>
      <c r="M1694" s="9">
        <f>R1693*E1694/E1693</f>
        <v>54.890950177976627</v>
      </c>
      <c r="N1694" s="9">
        <f>S1693*F1694/F1693</f>
        <v>55.404033789040952</v>
      </c>
      <c r="O1694" s="9">
        <f>T1693*G1694/G1693</f>
        <v>55.226487759880804</v>
      </c>
      <c r="P1694" s="9">
        <f>IF(MOD($B1694,$X$4)=0,$J1694*X$2,K1694)</f>
        <v>55.39376427962722</v>
      </c>
      <c r="Q1694" s="9">
        <f>IF(MOD($B1694,$X$4)=0,$J1694*Y$2,L1694)</f>
        <v>55.39376427962722</v>
      </c>
      <c r="R1694" s="9">
        <f>IF(MOD($B1694,$X$4)=0,$J1694*Z$2,M1694)</f>
        <v>55.39376427962722</v>
      </c>
      <c r="S1694" s="9">
        <f>IF(MOD($B1694,$X$4)=0,$J1694*AA$2,N1694)</f>
        <v>55.39376427962722</v>
      </c>
      <c r="T1694" s="9">
        <f>IF(MOD($B1694,$X$4)=0,$J1694*AB$2,O1694)</f>
        <v>55.39376427962722</v>
      </c>
      <c r="U1694" s="5" cm="1">
        <f t="array" ref="U1694">SUM(ABS(P1694:T1694/J1694-K1694:O1694/J1694))</f>
        <v>5.155393702217459E-3</v>
      </c>
    </row>
    <row r="1695" spans="1:21" x14ac:dyDescent="0.25">
      <c r="A1695" s="7">
        <v>43364</v>
      </c>
      <c r="B1695" s="12">
        <v>1692</v>
      </c>
      <c r="C1695" s="8">
        <v>52.424243927001903</v>
      </c>
      <c r="D1695" s="8">
        <v>141.325424194335</v>
      </c>
      <c r="E1695" s="8">
        <v>100.829307556152</v>
      </c>
      <c r="F1695" s="8">
        <v>103.55899810791</v>
      </c>
      <c r="G1695" s="8">
        <v>89.447029113769503</v>
      </c>
      <c r="H1695" s="10">
        <f t="shared" si="52"/>
        <v>1.9506514406741893E-4</v>
      </c>
      <c r="I1695" s="10">
        <f>(1+H1695)*(1-U1695*$X$5) - 1</f>
        <v>1.2411919231380963E-4</v>
      </c>
      <c r="J1695" s="8">
        <f t="shared" si="53"/>
        <v>277.02284836118429</v>
      </c>
      <c r="K1695" s="9">
        <f>P1694*C1695/C1694</f>
        <v>54.797103623759632</v>
      </c>
      <c r="L1695" s="9">
        <f>Q1694*D1695/D1694</f>
        <v>55.528690458271207</v>
      </c>
      <c r="M1695" s="9">
        <f>R1694*E1695/E1694</f>
        <v>56.186956194168005</v>
      </c>
      <c r="N1695" s="9">
        <f>S1694*F1695/F1694</f>
        <v>55.029544888705992</v>
      </c>
      <c r="O1695" s="9">
        <f>T1694*G1695/G1694</f>
        <v>55.480553196279438</v>
      </c>
      <c r="P1695" s="9">
        <f>IF(MOD($B1695,$X$4)=0,$J1695*X$2,K1695)</f>
        <v>55.40456967223686</v>
      </c>
      <c r="Q1695" s="9">
        <f>IF(MOD($B1695,$X$4)=0,$J1695*Y$2,L1695)</f>
        <v>55.40456967223686</v>
      </c>
      <c r="R1695" s="9">
        <f>IF(MOD($B1695,$X$4)=0,$J1695*Z$2,M1695)</f>
        <v>55.40456967223686</v>
      </c>
      <c r="S1695" s="9">
        <f>IF(MOD($B1695,$X$4)=0,$J1695*AA$2,N1695)</f>
        <v>55.40456967223686</v>
      </c>
      <c r="T1695" s="9">
        <f>IF(MOD($B1695,$X$4)=0,$J1695*AB$2,O1695)</f>
        <v>55.40456967223686</v>
      </c>
      <c r="U1695" s="5" cm="1">
        <f t="array" ref="U1695">SUM(ABS(P1695:T1695/J1695-K1695:O1695/J1695))</f>
        <v>7.0932115370289373E-3</v>
      </c>
    </row>
    <row r="1696" spans="1:21" x14ac:dyDescent="0.25">
      <c r="A1696" s="7">
        <v>43367</v>
      </c>
      <c r="B1696" s="12">
        <v>1693</v>
      </c>
      <c r="C1696" s="8">
        <v>53.178115844726499</v>
      </c>
      <c r="D1696" s="8">
        <v>139.17453002929599</v>
      </c>
      <c r="E1696" s="8">
        <v>102.06957244873</v>
      </c>
      <c r="F1696" s="8">
        <v>102.566024780273</v>
      </c>
      <c r="G1696" s="8">
        <v>88.532943725585895</v>
      </c>
      <c r="H1696" s="10">
        <f t="shared" si="52"/>
        <v>-1.6692721367608243E-3</v>
      </c>
      <c r="I1696" s="10">
        <f>(1+H1696)*(1-U1696*$X$5) - 1</f>
        <v>-1.7893497304876105E-3</v>
      </c>
      <c r="J1696" s="8">
        <f t="shared" si="53"/>
        <v>276.56042183916884</v>
      </c>
      <c r="K1696" s="9">
        <f>P1695*C1696/C1695</f>
        <v>56.201299316019131</v>
      </c>
      <c r="L1696" s="9">
        <f>Q1695*D1696/D1695</f>
        <v>54.561343010764801</v>
      </c>
      <c r="M1696" s="9">
        <f>R1695*E1696/E1695</f>
        <v>56.086081271576163</v>
      </c>
      <c r="N1696" s="9">
        <f>S1695*F1696/F1695</f>
        <v>54.873324093205561</v>
      </c>
      <c r="O1696" s="9">
        <f>T1695*G1696/G1695</f>
        <v>54.838374147603204</v>
      </c>
      <c r="P1696" s="9">
        <f>IF(MOD($B1696,$X$4)=0,$J1696*X$2,K1696)</f>
        <v>55.312084367833769</v>
      </c>
      <c r="Q1696" s="9">
        <f>IF(MOD($B1696,$X$4)=0,$J1696*Y$2,L1696)</f>
        <v>55.312084367833769</v>
      </c>
      <c r="R1696" s="9">
        <f>IF(MOD($B1696,$X$4)=0,$J1696*Z$2,M1696)</f>
        <v>55.312084367833769</v>
      </c>
      <c r="S1696" s="9">
        <f>IF(MOD($B1696,$X$4)=0,$J1696*AA$2,N1696)</f>
        <v>55.312084367833769</v>
      </c>
      <c r="T1696" s="9">
        <f>IF(MOD($B1696,$X$4)=0,$J1696*AB$2,O1696)</f>
        <v>55.312084367833769</v>
      </c>
      <c r="U1696" s="5" cm="1">
        <f t="array" ref="U1696">SUM(ABS(P1696:T1696/J1696-K1696:O1696/J1696))</f>
        <v>1.2027837106026507E-2</v>
      </c>
    </row>
    <row r="1697" spans="1:21" x14ac:dyDescent="0.25">
      <c r="A1697" s="7">
        <v>43368</v>
      </c>
      <c r="B1697" s="12">
        <v>1694</v>
      </c>
      <c r="C1697" s="8">
        <v>53.5153198242187</v>
      </c>
      <c r="D1697" s="8">
        <v>139.25587463378901</v>
      </c>
      <c r="E1697" s="8">
        <v>102.69390106201099</v>
      </c>
      <c r="F1697" s="8">
        <v>102.27604675292901</v>
      </c>
      <c r="G1697" s="8">
        <v>88.700843811035099</v>
      </c>
      <c r="H1697" s="10">
        <f t="shared" si="52"/>
        <v>2.4222884462112848E-3</v>
      </c>
      <c r="I1697" s="10">
        <f>(1+H1697)*(1-U1697*$X$5) - 1</f>
        <v>2.3918358507677429E-3</v>
      </c>
      <c r="J1697" s="8">
        <f t="shared" si="53"/>
        <v>277.23033095366918</v>
      </c>
      <c r="K1697" s="9">
        <f>P1696*C1697/C1696</f>
        <v>55.662819903806913</v>
      </c>
      <c r="L1697" s="9">
        <f>Q1696*D1697/D1696</f>
        <v>55.344413125298509</v>
      </c>
      <c r="M1697" s="9">
        <f>R1696*E1697/E1696</f>
        <v>55.650411609758848</v>
      </c>
      <c r="N1697" s="9">
        <f>S1696*F1697/F1696</f>
        <v>55.155704229794587</v>
      </c>
      <c r="O1697" s="9">
        <f>T1696*G1697/G1696</f>
        <v>55.416982085010304</v>
      </c>
      <c r="P1697" s="9">
        <f>IF(MOD($B1697,$X$4)=0,$J1697*X$2,K1697)</f>
        <v>55.446066190733838</v>
      </c>
      <c r="Q1697" s="9">
        <f>IF(MOD($B1697,$X$4)=0,$J1697*Y$2,L1697)</f>
        <v>55.446066190733838</v>
      </c>
      <c r="R1697" s="9">
        <f>IF(MOD($B1697,$X$4)=0,$J1697*Z$2,M1697)</f>
        <v>55.446066190733838</v>
      </c>
      <c r="S1697" s="9">
        <f>IF(MOD($B1697,$X$4)=0,$J1697*AA$2,N1697)</f>
        <v>55.446066190733838</v>
      </c>
      <c r="T1697" s="9">
        <f>IF(MOD($B1697,$X$4)=0,$J1697*AB$2,O1697)</f>
        <v>55.446066190733838</v>
      </c>
      <c r="U1697" s="5" cm="1">
        <f t="array" ref="U1697">SUM(ABS(P1697:T1697/J1697-K1697:O1697/J1697))</f>
        <v>3.0379008721702905E-3</v>
      </c>
    </row>
    <row r="1698" spans="1:21" x14ac:dyDescent="0.25">
      <c r="A1698" s="7">
        <v>43369</v>
      </c>
      <c r="B1698" s="12">
        <v>1695</v>
      </c>
      <c r="C1698" s="8">
        <v>53.089004516601499</v>
      </c>
      <c r="D1698" s="8">
        <v>138.42445373535099</v>
      </c>
      <c r="E1698" s="8">
        <v>101.511878967285</v>
      </c>
      <c r="F1698" s="8">
        <v>101.07216644287099</v>
      </c>
      <c r="G1698" s="8">
        <v>88.225158691406193</v>
      </c>
      <c r="H1698" s="10">
        <f t="shared" si="52"/>
        <v>-8.5161055379278094E-3</v>
      </c>
      <c r="I1698" s="10">
        <f>(1+H1698)*(1-U1698*$X$5) - 1</f>
        <v>-8.5411008576903313E-3</v>
      </c>
      <c r="J1698" s="8">
        <f t="shared" si="53"/>
        <v>274.86940819695309</v>
      </c>
      <c r="K1698" s="9">
        <f>P1697*C1698/C1697</f>
        <v>55.004370114882882</v>
      </c>
      <c r="L1698" s="9">
        <f>Q1697*D1698/D1697</f>
        <v>55.115027961370927</v>
      </c>
      <c r="M1698" s="9">
        <f>R1697*E1698/E1697</f>
        <v>54.807873711674034</v>
      </c>
      <c r="N1698" s="9">
        <f>S1697*F1698/F1697</f>
        <v>54.793416528604752</v>
      </c>
      <c r="O1698" s="9">
        <f>T1697*G1698/G1697</f>
        <v>55.148719880420494</v>
      </c>
      <c r="P1698" s="9">
        <f>IF(MOD($B1698,$X$4)=0,$J1698*X$2,K1698)</f>
        <v>54.973881639390619</v>
      </c>
      <c r="Q1698" s="9">
        <f>IF(MOD($B1698,$X$4)=0,$J1698*Y$2,L1698)</f>
        <v>54.973881639390619</v>
      </c>
      <c r="R1698" s="9">
        <f>IF(MOD($B1698,$X$4)=0,$J1698*Z$2,M1698)</f>
        <v>54.973881639390619</v>
      </c>
      <c r="S1698" s="9">
        <f>IF(MOD($B1698,$X$4)=0,$J1698*AA$2,N1698)</f>
        <v>54.973881639390619</v>
      </c>
      <c r="T1698" s="9">
        <f>IF(MOD($B1698,$X$4)=0,$J1698*AB$2,O1698)</f>
        <v>54.973881639390619</v>
      </c>
      <c r="U1698" s="5" cm="1">
        <f t="array" ref="U1698">SUM(ABS(P1698:T1698/J1698-K1698:O1698/J1698))</f>
        <v>2.521001087572361E-3</v>
      </c>
    </row>
    <row r="1699" spans="1:21" x14ac:dyDescent="0.25">
      <c r="A1699" s="7">
        <v>43370</v>
      </c>
      <c r="B1699" s="12">
        <v>1696</v>
      </c>
      <c r="C1699" s="8">
        <v>54.180068969726499</v>
      </c>
      <c r="D1699" s="8">
        <v>137.79183959960901</v>
      </c>
      <c r="E1699" s="8">
        <v>101.944732666015</v>
      </c>
      <c r="F1699" s="8">
        <v>100.632804870605</v>
      </c>
      <c r="G1699" s="8">
        <v>87.796096801757798</v>
      </c>
      <c r="H1699" s="10">
        <f t="shared" si="52"/>
        <v>2.2070611455298206E-3</v>
      </c>
      <c r="I1699" s="10">
        <f>(1+H1699)*(1-U1699*$X$5) - 1</f>
        <v>2.1254549217655239E-3</v>
      </c>
      <c r="J1699" s="8">
        <f t="shared" si="53"/>
        <v>275.47606178787936</v>
      </c>
      <c r="K1699" s="9">
        <f>P1698*C1699/C1698</f>
        <v>56.103683349804761</v>
      </c>
      <c r="L1699" s="9">
        <f>Q1698*D1699/D1698</f>
        <v>54.722645288563655</v>
      </c>
      <c r="M1699" s="9">
        <f>R1698*E1699/E1698</f>
        <v>55.208294086911415</v>
      </c>
      <c r="N1699" s="9">
        <f>S1698*F1699/F1698</f>
        <v>54.734909705566487</v>
      </c>
      <c r="O1699" s="9">
        <f>T1698*G1699/G1698</f>
        <v>54.70652935703307</v>
      </c>
      <c r="P1699" s="9">
        <f>IF(MOD($B1699,$X$4)=0,$J1699*X$2,K1699)</f>
        <v>55.095212357575875</v>
      </c>
      <c r="Q1699" s="9">
        <f>IF(MOD($B1699,$X$4)=0,$J1699*Y$2,L1699)</f>
        <v>55.095212357575875</v>
      </c>
      <c r="R1699" s="9">
        <f>IF(MOD($B1699,$X$4)=0,$J1699*Z$2,M1699)</f>
        <v>55.095212357575875</v>
      </c>
      <c r="S1699" s="9">
        <f>IF(MOD($B1699,$X$4)=0,$J1699*AA$2,N1699)</f>
        <v>55.095212357575875</v>
      </c>
      <c r="T1699" s="9">
        <f>IF(MOD($B1699,$X$4)=0,$J1699*AB$2,O1699)</f>
        <v>55.095212357575875</v>
      </c>
      <c r="U1699" s="5" cm="1">
        <f t="array" ref="U1699">SUM(ABS(P1699:T1699/J1699-K1699:O1699/J1699))</f>
        <v>8.1426510476836633E-3</v>
      </c>
    </row>
    <row r="1700" spans="1:21" x14ac:dyDescent="0.25">
      <c r="A1700" s="7">
        <v>43371</v>
      </c>
      <c r="B1700" s="12">
        <v>1697</v>
      </c>
      <c r="C1700" s="8">
        <v>54.370349884033203</v>
      </c>
      <c r="D1700" s="8">
        <v>137.80989074707</v>
      </c>
      <c r="E1700" s="8">
        <v>101.786567687988</v>
      </c>
      <c r="F1700" s="8">
        <v>99.156517028808594</v>
      </c>
      <c r="G1700" s="8">
        <v>87.590919494628906</v>
      </c>
      <c r="H1700" s="10">
        <f t="shared" si="52"/>
        <v>-2.9830972277108403E-3</v>
      </c>
      <c r="I1700" s="10">
        <f>(1+H1700)*(1-U1700*$X$5) - 1</f>
        <v>-3.0298450214181205E-3</v>
      </c>
      <c r="J1700" s="8">
        <f t="shared" si="53"/>
        <v>274.65428991165925</v>
      </c>
      <c r="K1700" s="9">
        <f>P1699*C1700/C1699</f>
        <v>55.288707264110222</v>
      </c>
      <c r="L1700" s="9">
        <f>Q1699*D1700/D1699</f>
        <v>55.102429996919042</v>
      </c>
      <c r="M1700" s="9">
        <f>R1699*E1700/E1699</f>
        <v>55.009733364948787</v>
      </c>
      <c r="N1700" s="9">
        <f>S1699*F1700/F1699</f>
        <v>54.286963076943543</v>
      </c>
      <c r="O1700" s="9">
        <f>T1699*G1700/G1699</f>
        <v>54.966456208737661</v>
      </c>
      <c r="P1700" s="9">
        <f>IF(MOD($B1700,$X$4)=0,$J1700*X$2,K1700)</f>
        <v>54.930857982331851</v>
      </c>
      <c r="Q1700" s="9">
        <f>IF(MOD($B1700,$X$4)=0,$J1700*Y$2,L1700)</f>
        <v>54.930857982331851</v>
      </c>
      <c r="R1700" s="9">
        <f>IF(MOD($B1700,$X$4)=0,$J1700*Z$2,M1700)</f>
        <v>54.930857982331851</v>
      </c>
      <c r="S1700" s="9">
        <f>IF(MOD($B1700,$X$4)=0,$J1700*AA$2,N1700)</f>
        <v>54.930857982331851</v>
      </c>
      <c r="T1700" s="9">
        <f>IF(MOD($B1700,$X$4)=0,$J1700*AB$2,O1700)</f>
        <v>54.930857982331851</v>
      </c>
      <c r="U1700" s="5" cm="1">
        <f t="array" ref="U1700">SUM(ABS(P1700:T1700/J1700-K1700:O1700/J1700))</f>
        <v>4.6887664168319687E-3</v>
      </c>
    </row>
    <row r="1701" spans="1:21" x14ac:dyDescent="0.25">
      <c r="A1701" s="7">
        <v>43374</v>
      </c>
      <c r="B1701" s="12">
        <v>1698</v>
      </c>
      <c r="C1701" s="8">
        <v>54.736434936523402</v>
      </c>
      <c r="D1701" s="8">
        <v>137.62008666992099</v>
      </c>
      <c r="E1701" s="8">
        <v>103.542961120605</v>
      </c>
      <c r="F1701" s="8">
        <v>99.736473083496094</v>
      </c>
      <c r="G1701" s="8">
        <v>88.047943115234304</v>
      </c>
      <c r="H1701" s="10">
        <f t="shared" si="52"/>
        <v>6.73562723444876E-3</v>
      </c>
      <c r="I1701" s="10">
        <f>(1+H1701)*(1-U1701*$X$5) - 1</f>
        <v>6.6935471415832115E-3</v>
      </c>
      <c r="J1701" s="8">
        <f t="shared" si="53"/>
        <v>276.50425882684641</v>
      </c>
      <c r="K1701" s="9">
        <f>P1700*C1701/C1700</f>
        <v>55.300717033647231</v>
      </c>
      <c r="L1701" s="9">
        <f>Q1700*D1701/D1700</f>
        <v>54.855202303702256</v>
      </c>
      <c r="M1701" s="9">
        <f>R1700*E1701/E1700</f>
        <v>55.878725666640953</v>
      </c>
      <c r="N1701" s="9">
        <f>S1700*F1701/F1700</f>
        <v>55.252142801833699</v>
      </c>
      <c r="O1701" s="9">
        <f>T1700*G1701/G1700</f>
        <v>55.217471021022298</v>
      </c>
      <c r="P1701" s="9">
        <f>IF(MOD($B1701,$X$4)=0,$J1701*X$2,K1701)</f>
        <v>55.300851765369288</v>
      </c>
      <c r="Q1701" s="9">
        <f>IF(MOD($B1701,$X$4)=0,$J1701*Y$2,L1701)</f>
        <v>55.300851765369288</v>
      </c>
      <c r="R1701" s="9">
        <f>IF(MOD($B1701,$X$4)=0,$J1701*Z$2,M1701)</f>
        <v>55.300851765369288</v>
      </c>
      <c r="S1701" s="9">
        <f>IF(MOD($B1701,$X$4)=0,$J1701*AA$2,N1701)</f>
        <v>55.300851765369288</v>
      </c>
      <c r="T1701" s="9">
        <f>IF(MOD($B1701,$X$4)=0,$J1701*AB$2,O1701)</f>
        <v>55.300851765369288</v>
      </c>
      <c r="U1701" s="5" cm="1">
        <f t="array" ref="U1701">SUM(ABS(P1701:T1701/J1701-K1701:O1701/J1701))</f>
        <v>4.1798553391073912E-3</v>
      </c>
    </row>
    <row r="1702" spans="1:21" x14ac:dyDescent="0.25">
      <c r="A1702" s="7">
        <v>43375</v>
      </c>
      <c r="B1702" s="12">
        <v>1699</v>
      </c>
      <c r="C1702" s="8">
        <v>55.222969055175703</v>
      </c>
      <c r="D1702" s="8">
        <v>139.915603637695</v>
      </c>
      <c r="E1702" s="8">
        <v>103.83428955078099</v>
      </c>
      <c r="F1702" s="8">
        <v>100.149513244628</v>
      </c>
      <c r="G1702" s="8">
        <v>88.747474670410099</v>
      </c>
      <c r="H1702" s="10">
        <f t="shared" si="52"/>
        <v>8.0937159607237241E-3</v>
      </c>
      <c r="I1702" s="10">
        <f>(1+H1702)*(1-U1702*$X$5) - 1</f>
        <v>8.0561906029135155E-3</v>
      </c>
      <c r="J1702" s="8">
        <f t="shared" si="53"/>
        <v>278.74220575972134</v>
      </c>
      <c r="K1702" s="9">
        <f>P1701*C1702/C1701</f>
        <v>55.792402799074495</v>
      </c>
      <c r="L1702" s="9">
        <f>Q1701*D1702/D1701</f>
        <v>56.223275567239376</v>
      </c>
      <c r="M1702" s="9">
        <f>R1701*E1702/E1701</f>
        <v>55.456446217738048</v>
      </c>
      <c r="N1702" s="9">
        <f>S1701*F1702/F1701</f>
        <v>55.529870017345942</v>
      </c>
      <c r="O1702" s="9">
        <f>T1701*G1702/G1701</f>
        <v>55.740211158323483</v>
      </c>
      <c r="P1702" s="9">
        <f>IF(MOD($B1702,$X$4)=0,$J1702*X$2,K1702)</f>
        <v>55.74844115194427</v>
      </c>
      <c r="Q1702" s="9">
        <f>IF(MOD($B1702,$X$4)=0,$J1702*Y$2,L1702)</f>
        <v>55.74844115194427</v>
      </c>
      <c r="R1702" s="9">
        <f>IF(MOD($B1702,$X$4)=0,$J1702*Z$2,M1702)</f>
        <v>55.74844115194427</v>
      </c>
      <c r="S1702" s="9">
        <f>IF(MOD($B1702,$X$4)=0,$J1702*AA$2,N1702)</f>
        <v>55.74844115194427</v>
      </c>
      <c r="T1702" s="9">
        <f>IF(MOD($B1702,$X$4)=0,$J1702*AB$2,O1702)</f>
        <v>55.74844115194427</v>
      </c>
      <c r="U1702" s="5" cm="1">
        <f t="array" ref="U1702">SUM(ABS(P1702:T1702/J1702-K1702:O1702/J1702))</f>
        <v>3.7224076706384723E-3</v>
      </c>
    </row>
    <row r="1703" spans="1:21" x14ac:dyDescent="0.25">
      <c r="A1703" s="7">
        <v>43376</v>
      </c>
      <c r="B1703" s="12">
        <v>1700</v>
      </c>
      <c r="C1703" s="8">
        <v>55.894954681396399</v>
      </c>
      <c r="D1703" s="8">
        <v>142.98828125</v>
      </c>
      <c r="E1703" s="8">
        <v>104.30876922607401</v>
      </c>
      <c r="F1703" s="8">
        <v>101.089752197265</v>
      </c>
      <c r="G1703" s="8">
        <v>87.740150451660099</v>
      </c>
      <c r="H1703" s="10">
        <f t="shared" si="52"/>
        <v>7.3474016968977374E-3</v>
      </c>
      <c r="I1703" s="10">
        <f>(1+H1703)*(1-U1703*$X$5) - 1</f>
        <v>7.2614990057087159E-3</v>
      </c>
      <c r="J1703" s="8">
        <f t="shared" si="53"/>
        <v>280.79023671531735</v>
      </c>
      <c r="K1703" s="9">
        <f>P1702*C1703/C1702</f>
        <v>56.426821032259774</v>
      </c>
      <c r="L1703" s="9">
        <f>Q1702*D1703/D1702</f>
        <v>56.972729098355508</v>
      </c>
      <c r="M1703" s="9">
        <f>R1702*E1703/E1702</f>
        <v>56.003188426378401</v>
      </c>
      <c r="N1703" s="9">
        <f>S1702*F1703/F1702</f>
        <v>56.271827179710726</v>
      </c>
      <c r="O1703" s="9">
        <f>T1702*G1703/G1702</f>
        <v>55.115670978612954</v>
      </c>
      <c r="P1703" s="9">
        <f>IF(MOD($B1703,$X$4)=0,$J1703*X$2,K1703)</f>
        <v>56.158047343063473</v>
      </c>
      <c r="Q1703" s="9">
        <f>IF(MOD($B1703,$X$4)=0,$J1703*Y$2,L1703)</f>
        <v>56.158047343063473</v>
      </c>
      <c r="R1703" s="9">
        <f>IF(MOD($B1703,$X$4)=0,$J1703*Z$2,M1703)</f>
        <v>56.158047343063473</v>
      </c>
      <c r="S1703" s="9">
        <f>IF(MOD($B1703,$X$4)=0,$J1703*AA$2,N1703)</f>
        <v>56.158047343063473</v>
      </c>
      <c r="T1703" s="9">
        <f>IF(MOD($B1703,$X$4)=0,$J1703*AB$2,O1703)</f>
        <v>56.158047343063473</v>
      </c>
      <c r="U1703" s="5" cm="1">
        <f t="array" ref="U1703">SUM(ABS(P1703:T1703/J1703-K1703:O1703/J1703))</f>
        <v>8.5276133183321556E-3</v>
      </c>
    </row>
    <row r="1704" spans="1:21" x14ac:dyDescent="0.25">
      <c r="A1704" s="7">
        <v>43377</v>
      </c>
      <c r="B1704" s="12">
        <v>1701</v>
      </c>
      <c r="C1704" s="8">
        <v>54.912261962890597</v>
      </c>
      <c r="D1704" s="8">
        <v>141.65979003906199</v>
      </c>
      <c r="E1704" s="8">
        <v>104.00909423828099</v>
      </c>
      <c r="F1704" s="8">
        <v>102.001182556152</v>
      </c>
      <c r="G1704" s="8">
        <v>87.870712280273395</v>
      </c>
      <c r="H1704" s="10">
        <f t="shared" si="52"/>
        <v>-3.8481662473319744E-3</v>
      </c>
      <c r="I1704" s="10">
        <f>(1+H1704)*(1-U1704*$X$5) - 1</f>
        <v>-3.924868808119597E-3</v>
      </c>
      <c r="J1704" s="8">
        <f t="shared" si="53"/>
        <v>279.7097092038091</v>
      </c>
      <c r="K1704" s="9">
        <f>P1703*C1704/C1703</f>
        <v>55.170729175903382</v>
      </c>
      <c r="L1704" s="9">
        <f>Q1703*D1704/D1703</f>
        <v>55.636287995608555</v>
      </c>
      <c r="M1704" s="9">
        <f>R1703*E1704/E1703</f>
        <v>55.996707483750811</v>
      </c>
      <c r="N1704" s="9">
        <f>S1703*F1704/F1703</f>
        <v>56.664371160579634</v>
      </c>
      <c r="O1704" s="9">
        <f>T1703*G1704/G1703</f>
        <v>56.241613387966737</v>
      </c>
      <c r="P1704" s="9">
        <f>IF(MOD($B1704,$X$4)=0,$J1704*X$2,K1704)</f>
        <v>55.941941840761821</v>
      </c>
      <c r="Q1704" s="9">
        <f>IF(MOD($B1704,$X$4)=0,$J1704*Y$2,L1704)</f>
        <v>55.941941840761821</v>
      </c>
      <c r="R1704" s="9">
        <f>IF(MOD($B1704,$X$4)=0,$J1704*Z$2,M1704)</f>
        <v>55.941941840761821</v>
      </c>
      <c r="S1704" s="9">
        <f>IF(MOD($B1704,$X$4)=0,$J1704*AA$2,N1704)</f>
        <v>55.941941840761821</v>
      </c>
      <c r="T1704" s="9">
        <f>IF(MOD($B1704,$X$4)=0,$J1704*AB$2,O1704)</f>
        <v>55.941941840761821</v>
      </c>
      <c r="U1704" s="5" cm="1">
        <f t="array" ref="U1704">SUM(ABS(P1704:T1704/J1704-K1704:O1704/J1704))</f>
        <v>7.6998865221876156E-3</v>
      </c>
    </row>
    <row r="1705" spans="1:21" x14ac:dyDescent="0.25">
      <c r="A1705" s="7">
        <v>43378</v>
      </c>
      <c r="B1705" s="12">
        <v>1702</v>
      </c>
      <c r="C1705" s="8">
        <v>54.021106719970703</v>
      </c>
      <c r="D1705" s="8">
        <v>138.55094909667901</v>
      </c>
      <c r="E1705" s="8">
        <v>104.32540893554599</v>
      </c>
      <c r="F1705" s="8">
        <v>101.426010131835</v>
      </c>
      <c r="G1705" s="8">
        <v>87.031272888183594</v>
      </c>
      <c r="H1705" s="10">
        <f t="shared" si="52"/>
        <v>-1.0065062753721321E-2</v>
      </c>
      <c r="I1705" s="10">
        <f>(1+H1705)*(1-U1705*$X$5) - 1</f>
        <v>-1.0137240396104308E-2</v>
      </c>
      <c r="J1705" s="8">
        <f t="shared" si="53"/>
        <v>276.89441342784761</v>
      </c>
      <c r="K1705" s="9">
        <f>P1704*C1705/C1704</f>
        <v>55.034076220434528</v>
      </c>
      <c r="L1705" s="9">
        <f>Q1704*D1705/D1704</f>
        <v>54.714249782606068</v>
      </c>
      <c r="M1705" s="9">
        <f>R1704*E1705/E1704</f>
        <v>56.112073679014713</v>
      </c>
      <c r="N1705" s="9">
        <f>S1704*F1705/F1704</f>
        <v>55.62649194593498</v>
      </c>
      <c r="O1705" s="9">
        <f>T1704*G1705/G1704</f>
        <v>55.407521799857314</v>
      </c>
      <c r="P1705" s="9">
        <f>IF(MOD($B1705,$X$4)=0,$J1705*X$2,K1705)</f>
        <v>55.378882685569522</v>
      </c>
      <c r="Q1705" s="9">
        <f>IF(MOD($B1705,$X$4)=0,$J1705*Y$2,L1705)</f>
        <v>55.378882685569522</v>
      </c>
      <c r="R1705" s="9">
        <f>IF(MOD($B1705,$X$4)=0,$J1705*Z$2,M1705)</f>
        <v>55.378882685569522</v>
      </c>
      <c r="S1705" s="9">
        <f>IF(MOD($B1705,$X$4)=0,$J1705*AA$2,N1705)</f>
        <v>55.378882685569522</v>
      </c>
      <c r="T1705" s="9">
        <f>IF(MOD($B1705,$X$4)=0,$J1705*AB$2,O1705)</f>
        <v>55.378882685569522</v>
      </c>
      <c r="U1705" s="5" cm="1">
        <f t="array" ref="U1705">SUM(ABS(P1705:T1705/J1705-K1705:O1705/J1705))</f>
        <v>7.2911501218242136E-3</v>
      </c>
    </row>
    <row r="1706" spans="1:21" x14ac:dyDescent="0.25">
      <c r="A1706" s="7">
        <v>43381</v>
      </c>
      <c r="B1706" s="12">
        <v>1703</v>
      </c>
      <c r="C1706" s="8">
        <v>53.895866394042898</v>
      </c>
      <c r="D1706" s="8">
        <v>138.58711242675699</v>
      </c>
      <c r="E1706" s="8">
        <v>103.91754150390599</v>
      </c>
      <c r="F1706" s="8">
        <v>102.045440673828</v>
      </c>
      <c r="G1706" s="8">
        <v>88.318443298339801</v>
      </c>
      <c r="H1706" s="10">
        <f t="shared" si="52"/>
        <v>2.9860088538438134E-3</v>
      </c>
      <c r="I1706" s="10">
        <f>(1+H1706)*(1-U1706*$X$5) - 1</f>
        <v>2.9263090775208944E-3</v>
      </c>
      <c r="J1706" s="8">
        <f t="shared" si="53"/>
        <v>277.72122259792303</v>
      </c>
      <c r="K1706" s="9">
        <f>P1705*C1706/C1705</f>
        <v>55.250494547336615</v>
      </c>
      <c r="L1706" s="9">
        <f>Q1705*D1706/D1705</f>
        <v>55.393337186437002</v>
      </c>
      <c r="M1706" s="9">
        <f>R1705*E1706/E1705</f>
        <v>55.162375097643256</v>
      </c>
      <c r="N1706" s="9">
        <f>S1705*F1706/F1705</f>
        <v>55.717093478563356</v>
      </c>
      <c r="O1706" s="9">
        <f>T1705*G1706/G1705</f>
        <v>56.197922287942788</v>
      </c>
      <c r="P1706" s="9">
        <f>IF(MOD($B1706,$X$4)=0,$J1706*X$2,K1706)</f>
        <v>55.544244519584609</v>
      </c>
      <c r="Q1706" s="9">
        <f>IF(MOD($B1706,$X$4)=0,$J1706*Y$2,L1706)</f>
        <v>55.544244519584609</v>
      </c>
      <c r="R1706" s="9">
        <f>IF(MOD($B1706,$X$4)=0,$J1706*Z$2,M1706)</f>
        <v>55.544244519584609</v>
      </c>
      <c r="S1706" s="9">
        <f>IF(MOD($B1706,$X$4)=0,$J1706*AA$2,N1706)</f>
        <v>55.544244519584609</v>
      </c>
      <c r="T1706" s="9">
        <f>IF(MOD($B1706,$X$4)=0,$J1706*AB$2,O1706)</f>
        <v>55.544244519584609</v>
      </c>
      <c r="U1706" s="5" cm="1">
        <f t="array" ref="U1706">SUM(ABS(P1706:T1706/J1706-K1706:O1706/J1706))</f>
        <v>5.952204297570457E-3</v>
      </c>
    </row>
    <row r="1707" spans="1:21" x14ac:dyDescent="0.25">
      <c r="A1707" s="7">
        <v>43382</v>
      </c>
      <c r="B1707" s="12">
        <v>1704</v>
      </c>
      <c r="C1707" s="8">
        <v>54.642505645751903</v>
      </c>
      <c r="D1707" s="8">
        <v>135.07160949707</v>
      </c>
      <c r="E1707" s="8">
        <v>105.565704345703</v>
      </c>
      <c r="F1707" s="8">
        <v>101.337516784667</v>
      </c>
      <c r="G1707" s="8">
        <v>90.547615051269503</v>
      </c>
      <c r="H1707" s="10">
        <f t="shared" si="52"/>
        <v>4.5299492577446365E-3</v>
      </c>
      <c r="I1707" s="10">
        <f>(1+H1707)*(1-U1707*$X$5) - 1</f>
        <v>4.3644933539852548E-3</v>
      </c>
      <c r="J1707" s="8">
        <f t="shared" si="53"/>
        <v>278.9792856440904</v>
      </c>
      <c r="K1707" s="9">
        <f>P1706*C1707/C1706</f>
        <v>56.313719359484921</v>
      </c>
      <c r="L1707" s="9">
        <f>Q1706*D1707/D1706</f>
        <v>54.135268238048702</v>
      </c>
      <c r="M1707" s="9">
        <f>R1706*E1707/E1706</f>
        <v>56.425192611388965</v>
      </c>
      <c r="N1707" s="9">
        <f>S1706*F1707/F1706</f>
        <v>55.158915225682129</v>
      </c>
      <c r="O1707" s="9">
        <f>T1706*G1707/G1706</f>
        <v>56.946190209485664</v>
      </c>
      <c r="P1707" s="9">
        <f>IF(MOD($B1707,$X$4)=0,$J1707*X$2,K1707)</f>
        <v>55.795857128818085</v>
      </c>
      <c r="Q1707" s="9">
        <f>IF(MOD($B1707,$X$4)=0,$J1707*Y$2,L1707)</f>
        <v>55.795857128818085</v>
      </c>
      <c r="R1707" s="9">
        <f>IF(MOD($B1707,$X$4)=0,$J1707*Z$2,M1707)</f>
        <v>55.795857128818085</v>
      </c>
      <c r="S1707" s="9">
        <f>IF(MOD($B1707,$X$4)=0,$J1707*AA$2,N1707)</f>
        <v>55.795857128818085</v>
      </c>
      <c r="T1707" s="9">
        <f>IF(MOD($B1707,$X$4)=0,$J1707*AB$2,O1707)</f>
        <v>55.795857128818085</v>
      </c>
      <c r="U1707" s="5" cm="1">
        <f t="array" ref="U1707">SUM(ABS(P1707:T1707/J1707-K1707:O1707/J1707))</f>
        <v>1.6470977682811944E-2</v>
      </c>
    </row>
    <row r="1708" spans="1:21" x14ac:dyDescent="0.25">
      <c r="A1708" s="7">
        <v>43383</v>
      </c>
      <c r="B1708" s="12">
        <v>1705</v>
      </c>
      <c r="C1708" s="8">
        <v>52.111141204833899</v>
      </c>
      <c r="D1708" s="8">
        <v>129.88417053222599</v>
      </c>
      <c r="E1708" s="8">
        <v>102.052940368652</v>
      </c>
      <c r="F1708" s="8">
        <v>98.638618469238196</v>
      </c>
      <c r="G1708" s="8">
        <v>89.316421508789006</v>
      </c>
      <c r="H1708" s="10">
        <f t="shared" si="52"/>
        <v>-3.1647320255213662E-2</v>
      </c>
      <c r="I1708" s="10">
        <f>(1+H1708)*(1-U1708*$X$5) - 1</f>
        <v>-3.1739578977067695E-2</v>
      </c>
      <c r="J1708" s="8">
        <f t="shared" si="53"/>
        <v>270.15033884674114</v>
      </c>
      <c r="K1708" s="9">
        <f>P1707*C1708/C1707</f>
        <v>53.211062617342165</v>
      </c>
      <c r="L1708" s="9">
        <f>Q1707*D1708/D1707</f>
        <v>53.653011534361916</v>
      </c>
      <c r="M1708" s="9">
        <f>R1707*E1708/E1707</f>
        <v>53.939215540476575</v>
      </c>
      <c r="N1708" s="9">
        <f>S1707*F1708/F1707</f>
        <v>54.309859153035255</v>
      </c>
      <c r="O1708" s="9">
        <f>T1707*G1708/G1707</f>
        <v>55.037190001525239</v>
      </c>
      <c r="P1708" s="9">
        <f>IF(MOD($B1708,$X$4)=0,$J1708*X$2,K1708)</f>
        <v>54.030067769348229</v>
      </c>
      <c r="Q1708" s="9">
        <f>IF(MOD($B1708,$X$4)=0,$J1708*Y$2,L1708)</f>
        <v>54.030067769348229</v>
      </c>
      <c r="R1708" s="9">
        <f>IF(MOD($B1708,$X$4)=0,$J1708*Z$2,M1708)</f>
        <v>54.030067769348229</v>
      </c>
      <c r="S1708" s="9">
        <f>IF(MOD($B1708,$X$4)=0,$J1708*AA$2,N1708)</f>
        <v>54.030067769348229</v>
      </c>
      <c r="T1708" s="9">
        <f>IF(MOD($B1708,$X$4)=0,$J1708*AB$2,O1708)</f>
        <v>54.030067769348229</v>
      </c>
      <c r="U1708" s="5" cm="1">
        <f t="array" ref="U1708">SUM(ABS(P1708:T1708/J1708-K1708:O1708/J1708))</f>
        <v>9.5273885004757419E-3</v>
      </c>
    </row>
    <row r="1709" spans="1:21" x14ac:dyDescent="0.25">
      <c r="A1709" s="7">
        <v>43384</v>
      </c>
      <c r="B1709" s="12">
        <v>1706</v>
      </c>
      <c r="C1709" s="8">
        <v>51.651103973388601</v>
      </c>
      <c r="D1709" s="8">
        <v>127.39893341064401</v>
      </c>
      <c r="E1709" s="8">
        <v>98.581809997558594</v>
      </c>
      <c r="F1709" s="8">
        <v>95.683082580566406</v>
      </c>
      <c r="G1709" s="8">
        <v>87.600242614746094</v>
      </c>
      <c r="H1709" s="10">
        <f t="shared" si="52"/>
        <v>-2.2230632734679179E-2</v>
      </c>
      <c r="I1709" s="10">
        <f>(1+H1709)*(1-U1709*$X$5) - 1</f>
        <v>-2.2308692911654382E-2</v>
      </c>
      <c r="J1709" s="8">
        <f t="shared" si="53"/>
        <v>264.14472588069009</v>
      </c>
      <c r="K1709" s="9">
        <f>P1708*C1709/C1708</f>
        <v>53.553090251360061</v>
      </c>
      <c r="L1709" s="9">
        <f>Q1708*D1709/D1708</f>
        <v>52.996242557609598</v>
      </c>
      <c r="M1709" s="9">
        <f>R1708*E1709/E1708</f>
        <v>52.192341109940493</v>
      </c>
      <c r="N1709" s="9">
        <f>S1708*F1709/F1708</f>
        <v>52.411150079321189</v>
      </c>
      <c r="O1709" s="9">
        <f>T1708*G1709/G1708</f>
        <v>52.991901882458784</v>
      </c>
      <c r="P1709" s="9">
        <f>IF(MOD($B1709,$X$4)=0,$J1709*X$2,K1709)</f>
        <v>52.828945176138021</v>
      </c>
      <c r="Q1709" s="9">
        <f>IF(MOD($B1709,$X$4)=0,$J1709*Y$2,L1709)</f>
        <v>52.828945176138021</v>
      </c>
      <c r="R1709" s="9">
        <f>IF(MOD($B1709,$X$4)=0,$J1709*Z$2,M1709)</f>
        <v>52.828945176138021</v>
      </c>
      <c r="S1709" s="9">
        <f>IF(MOD($B1709,$X$4)=0,$J1709*AA$2,N1709)</f>
        <v>52.828945176138021</v>
      </c>
      <c r="T1709" s="9">
        <f>IF(MOD($B1709,$X$4)=0,$J1709*AB$2,O1709)</f>
        <v>52.828945176138021</v>
      </c>
      <c r="U1709" s="5" cm="1">
        <f t="array" ref="U1709">SUM(ABS(P1709:T1709/J1709-K1709:O1709/J1709))</f>
        <v>7.9834958619663943E-3</v>
      </c>
    </row>
    <row r="1710" spans="1:21" x14ac:dyDescent="0.25">
      <c r="A1710" s="7">
        <v>43385</v>
      </c>
      <c r="B1710" s="12">
        <v>1707</v>
      </c>
      <c r="C1710" s="8">
        <v>53.496044158935497</v>
      </c>
      <c r="D1710" s="8">
        <v>128.39302062988199</v>
      </c>
      <c r="E1710" s="8">
        <v>98.032424926757798</v>
      </c>
      <c r="F1710" s="8">
        <v>94.638893127441406</v>
      </c>
      <c r="G1710" s="8">
        <v>88.430343627929602</v>
      </c>
      <c r="H1710" s="10">
        <f t="shared" si="52"/>
        <v>7.3024709565236989E-3</v>
      </c>
      <c r="I1710" s="10">
        <f>(1+H1710)*(1-U1710*$X$5) - 1</f>
        <v>7.1781076507908548E-3</v>
      </c>
      <c r="J1710" s="8">
        <f t="shared" si="53"/>
        <v>266.07363506975275</v>
      </c>
      <c r="K1710" s="9">
        <f>P1709*C1710/C1709</f>
        <v>54.715957000042636</v>
      </c>
      <c r="L1710" s="9">
        <f>Q1709*D1710/D1709</f>
        <v>53.241166674383592</v>
      </c>
      <c r="M1710" s="9">
        <f>R1709*E1710/E1709</f>
        <v>52.534535550400342</v>
      </c>
      <c r="N1710" s="9">
        <f>S1709*F1710/F1709</f>
        <v>52.252422912380545</v>
      </c>
      <c r="O1710" s="9">
        <f>T1709*G1710/G1709</f>
        <v>53.32955293254561</v>
      </c>
      <c r="P1710" s="9">
        <f>IF(MOD($B1710,$X$4)=0,$J1710*X$2,K1710)</f>
        <v>53.214727013950551</v>
      </c>
      <c r="Q1710" s="9">
        <f>IF(MOD($B1710,$X$4)=0,$J1710*Y$2,L1710)</f>
        <v>53.214727013950551</v>
      </c>
      <c r="R1710" s="9">
        <f>IF(MOD($B1710,$X$4)=0,$J1710*Z$2,M1710)</f>
        <v>53.214727013950551</v>
      </c>
      <c r="S1710" s="9">
        <f>IF(MOD($B1710,$X$4)=0,$J1710*AA$2,N1710)</f>
        <v>53.214727013950551</v>
      </c>
      <c r="T1710" s="9">
        <f>IF(MOD($B1710,$X$4)=0,$J1710*AB$2,O1710)</f>
        <v>53.214727013950551</v>
      </c>
      <c r="U1710" s="5" cm="1">
        <f t="array" ref="U1710">SUM(ABS(P1710:T1710/J1710-K1710:O1710/J1710))</f>
        <v>1.2346173003496635E-2</v>
      </c>
    </row>
    <row r="1711" spans="1:21" x14ac:dyDescent="0.25">
      <c r="A1711" s="7">
        <v>43388</v>
      </c>
      <c r="B1711" s="12">
        <v>1708</v>
      </c>
      <c r="C1711" s="8">
        <v>52.351993560791001</v>
      </c>
      <c r="D1711" s="8">
        <v>128.149002075195</v>
      </c>
      <c r="E1711" s="8">
        <v>97.341545104980398</v>
      </c>
      <c r="F1711" s="8">
        <v>94.099105834960895</v>
      </c>
      <c r="G1711" s="8">
        <v>87.506965637207003</v>
      </c>
      <c r="H1711" s="10">
        <f t="shared" si="52"/>
        <v>-9.2958492493975253E-3</v>
      </c>
      <c r="I1711" s="10">
        <f>(1+H1711)*(1-U1711*$X$5) - 1</f>
        <v>-9.348792746534218E-3</v>
      </c>
      <c r="J1711" s="8">
        <f t="shared" si="53"/>
        <v>263.60025466890511</v>
      </c>
      <c r="K1711" s="9">
        <f>P1710*C1711/C1710</f>
        <v>52.076692581170207</v>
      </c>
      <c r="L1711" s="9">
        <f>Q1710*D1711/D1710</f>
        <v>53.113589267441412</v>
      </c>
      <c r="M1711" s="9">
        <f>R1710*E1711/E1710</f>
        <v>52.839698229925276</v>
      </c>
      <c r="N1711" s="9">
        <f>S1710*F1711/F1710</f>
        <v>52.911208740799687</v>
      </c>
      <c r="O1711" s="9">
        <f>T1710*G1711/G1710</f>
        <v>52.659065849568577</v>
      </c>
      <c r="P1711" s="9">
        <f>IF(MOD($B1711,$X$4)=0,$J1711*X$2,K1711)</f>
        <v>52.720050933781025</v>
      </c>
      <c r="Q1711" s="9">
        <f>IF(MOD($B1711,$X$4)=0,$J1711*Y$2,L1711)</f>
        <v>52.720050933781025</v>
      </c>
      <c r="R1711" s="9">
        <f>IF(MOD($B1711,$X$4)=0,$J1711*Z$2,M1711)</f>
        <v>52.720050933781025</v>
      </c>
      <c r="S1711" s="9">
        <f>IF(MOD($B1711,$X$4)=0,$J1711*AA$2,N1711)</f>
        <v>52.720050933781025</v>
      </c>
      <c r="T1711" s="9">
        <f>IF(MOD($B1711,$X$4)=0,$J1711*AB$2,O1711)</f>
        <v>52.720050933781025</v>
      </c>
      <c r="U1711" s="5" cm="1">
        <f t="array" ref="U1711">SUM(ABS(P1711:T1711/J1711-K1711:O1711/J1711))</f>
        <v>5.34402698288719E-3</v>
      </c>
    </row>
    <row r="1712" spans="1:21" x14ac:dyDescent="0.25">
      <c r="A1712" s="7">
        <v>43389</v>
      </c>
      <c r="B1712" s="12">
        <v>1709</v>
      </c>
      <c r="C1712" s="8">
        <v>53.505680084228501</v>
      </c>
      <c r="D1712" s="8">
        <v>129.87513732910099</v>
      </c>
      <c r="E1712" s="8">
        <v>97.815986633300696</v>
      </c>
      <c r="F1712" s="8">
        <v>96.116668701171804</v>
      </c>
      <c r="G1712" s="8">
        <v>89.363059997558594</v>
      </c>
      <c r="H1712" s="10">
        <f t="shared" si="52"/>
        <v>1.660649907648537E-2</v>
      </c>
      <c r="I1712" s="10">
        <f>(1+H1712)*(1-U1712*$X$5) - 1</f>
        <v>1.6547022043381876E-2</v>
      </c>
      <c r="J1712" s="8">
        <f t="shared" si="53"/>
        <v>267.97773205462556</v>
      </c>
      <c r="K1712" s="9">
        <f>P1711*C1712/C1711</f>
        <v>53.881848377208179</v>
      </c>
      <c r="L1712" s="9">
        <f>Q1711*D1712/D1711</f>
        <v>53.430176935785475</v>
      </c>
      <c r="M1712" s="9">
        <f>R1711*E1712/E1711</f>
        <v>52.977007832412248</v>
      </c>
      <c r="N1712" s="9">
        <f>S1711*F1712/F1711</f>
        <v>53.85041254694341</v>
      </c>
      <c r="O1712" s="9">
        <f>T1711*G1712/G1711</f>
        <v>53.83828636227625</v>
      </c>
      <c r="P1712" s="9">
        <f>IF(MOD($B1712,$X$4)=0,$J1712*X$2,K1712)</f>
        <v>53.595546410925117</v>
      </c>
      <c r="Q1712" s="9">
        <f>IF(MOD($B1712,$X$4)=0,$J1712*Y$2,L1712)</f>
        <v>53.595546410925117</v>
      </c>
      <c r="R1712" s="9">
        <f>IF(MOD($B1712,$X$4)=0,$J1712*Z$2,M1712)</f>
        <v>53.595546410925117</v>
      </c>
      <c r="S1712" s="9">
        <f>IF(MOD($B1712,$X$4)=0,$J1712*AA$2,N1712)</f>
        <v>53.595546410925117</v>
      </c>
      <c r="T1712" s="9">
        <f>IF(MOD($B1712,$X$4)=0,$J1712*AB$2,O1712)</f>
        <v>53.595546410925117</v>
      </c>
      <c r="U1712" s="5" cm="1">
        <f t="array" ref="U1712">SUM(ABS(P1712:T1712/J1712-K1712:O1712/J1712))</f>
        <v>5.8505462199575919E-3</v>
      </c>
    </row>
    <row r="1713" spans="1:21" x14ac:dyDescent="0.25">
      <c r="A1713" s="7">
        <v>43390</v>
      </c>
      <c r="B1713" s="12">
        <v>1710</v>
      </c>
      <c r="C1713" s="8">
        <v>53.274456024169901</v>
      </c>
      <c r="D1713" s="8">
        <v>127.733283996582</v>
      </c>
      <c r="E1713" s="8">
        <v>97.632865905761705</v>
      </c>
      <c r="F1713" s="8">
        <v>97.1873779296875</v>
      </c>
      <c r="G1713" s="8">
        <v>90.062591552734304</v>
      </c>
      <c r="H1713" s="10">
        <f t="shared" si="52"/>
        <v>-7.4351194633848205E-4</v>
      </c>
      <c r="I1713" s="10">
        <f>(1+H1713)*(1-U1713*$X$5) - 1</f>
        <v>-8.2533066330903182E-4</v>
      </c>
      <c r="J1713" s="8">
        <f t="shared" si="53"/>
        <v>267.77848740949025</v>
      </c>
      <c r="K1713" s="9">
        <f>P1712*C1713/C1712</f>
        <v>53.363933994772573</v>
      </c>
      <c r="L1713" s="9">
        <f>Q1712*D1713/D1712</f>
        <v>52.711668233398875</v>
      </c>
      <c r="M1713" s="9">
        <f>R1712*E1713/E1712</f>
        <v>53.495210506852388</v>
      </c>
      <c r="N1713" s="9">
        <f>S1712*F1713/F1712</f>
        <v>54.192583812709508</v>
      </c>
      <c r="O1713" s="9">
        <f>T1712*G1713/G1712</f>
        <v>54.015090861756931</v>
      </c>
      <c r="P1713" s="9">
        <f>IF(MOD($B1713,$X$4)=0,$J1713*X$2,K1713)</f>
        <v>53.555697481898051</v>
      </c>
      <c r="Q1713" s="9">
        <f>IF(MOD($B1713,$X$4)=0,$J1713*Y$2,L1713)</f>
        <v>53.555697481898051</v>
      </c>
      <c r="R1713" s="9">
        <f>IF(MOD($B1713,$X$4)=0,$J1713*Z$2,M1713)</f>
        <v>53.555697481898051</v>
      </c>
      <c r="S1713" s="9">
        <f>IF(MOD($B1713,$X$4)=0,$J1713*AA$2,N1713)</f>
        <v>53.555697481898051</v>
      </c>
      <c r="T1713" s="9">
        <f>IF(MOD($B1713,$X$4)=0,$J1713*AB$2,O1713)</f>
        <v>53.555697481898051</v>
      </c>
      <c r="U1713" s="5" cm="1">
        <f t="array" ref="U1713">SUM(ABS(P1713:T1713/J1713-K1713:O1713/J1713))</f>
        <v>8.187959542798412E-3</v>
      </c>
    </row>
    <row r="1714" spans="1:21" x14ac:dyDescent="0.25">
      <c r="A1714" s="7">
        <v>43391</v>
      </c>
      <c r="B1714" s="12">
        <v>1711</v>
      </c>
      <c r="C1714" s="8">
        <v>52.029239654541001</v>
      </c>
      <c r="D1714" s="8">
        <v>122.726638793945</v>
      </c>
      <c r="E1714" s="8">
        <v>97.782707214355398</v>
      </c>
      <c r="F1714" s="8">
        <v>95.647682189941406</v>
      </c>
      <c r="G1714" s="8">
        <v>89.698844909667898</v>
      </c>
      <c r="H1714" s="10">
        <f t="shared" si="52"/>
        <v>-1.6183265184767981E-2</v>
      </c>
      <c r="I1714" s="10">
        <f>(1+H1714)*(1-U1714*$X$5) - 1</f>
        <v>-1.6304077861248767E-2</v>
      </c>
      <c r="J1714" s="8">
        <f t="shared" si="53"/>
        <v>263.44495713696642</v>
      </c>
      <c r="K1714" s="9">
        <f>P1713*C1714/C1713</f>
        <v>52.303907484059373</v>
      </c>
      <c r="L1714" s="9">
        <f>Q1713*D1714/D1713</f>
        <v>51.456523582330902</v>
      </c>
      <c r="M1714" s="9">
        <f>R1713*E1714/E1713</f>
        <v>53.637891686881048</v>
      </c>
      <c r="N1714" s="9">
        <f>S1713*F1714/F1713</f>
        <v>52.707238751879977</v>
      </c>
      <c r="O1714" s="9">
        <f>T1713*G1714/G1713</f>
        <v>53.339395631815108</v>
      </c>
      <c r="P1714" s="9">
        <f>IF(MOD($B1714,$X$4)=0,$J1714*X$2,K1714)</f>
        <v>52.68899142739329</v>
      </c>
      <c r="Q1714" s="9">
        <f>IF(MOD($B1714,$X$4)=0,$J1714*Y$2,L1714)</f>
        <v>52.68899142739329</v>
      </c>
      <c r="R1714" s="9">
        <f>IF(MOD($B1714,$X$4)=0,$J1714*Z$2,M1714)</f>
        <v>52.68899142739329</v>
      </c>
      <c r="S1714" s="9">
        <f>IF(MOD($B1714,$X$4)=0,$J1714*AA$2,N1714)</f>
        <v>52.68899142739329</v>
      </c>
      <c r="T1714" s="9">
        <f>IF(MOD($B1714,$X$4)=0,$J1714*AB$2,O1714)</f>
        <v>52.68899142739329</v>
      </c>
      <c r="U1714" s="5" cm="1">
        <f t="array" ref="U1714">SUM(ABS(P1714:T1714/J1714-K1714:O1714/J1714))</f>
        <v>1.2279998114029633E-2</v>
      </c>
    </row>
    <row r="1715" spans="1:21" x14ac:dyDescent="0.25">
      <c r="A1715" s="7">
        <v>43392</v>
      </c>
      <c r="B1715" s="12">
        <v>1712</v>
      </c>
      <c r="C1715" s="8">
        <v>52.821651458740199</v>
      </c>
      <c r="D1715" s="8">
        <v>119.43429565429599</v>
      </c>
      <c r="E1715" s="8">
        <v>98.340408325195298</v>
      </c>
      <c r="F1715" s="8">
        <v>95.488395690917898</v>
      </c>
      <c r="G1715" s="8">
        <v>90.612899780273395</v>
      </c>
      <c r="H1715" s="10">
        <f t="shared" si="52"/>
        <v>5.2637552703993506E-4</v>
      </c>
      <c r="I1715" s="10">
        <f>(1+H1715)*(1-U1715*$X$5) - 1</f>
        <v>4.0819658532975645E-4</v>
      </c>
      <c r="J1715" s="8">
        <f t="shared" si="53"/>
        <v>263.58362811512541</v>
      </c>
      <c r="K1715" s="9">
        <f>P1714*C1715/C1714</f>
        <v>53.491451333316071</v>
      </c>
      <c r="L1715" s="9">
        <f>Q1714*D1715/D1714</f>
        <v>51.275522915864542</v>
      </c>
      <c r="M1715" s="9">
        <f>R1714*E1715/E1714</f>
        <v>52.989501710706215</v>
      </c>
      <c r="N1715" s="9">
        <f>S1714*F1715/F1714</f>
        <v>52.601246018519895</v>
      </c>
      <c r="O1715" s="9">
        <f>T1714*G1715/G1714</f>
        <v>53.225906136718706</v>
      </c>
      <c r="P1715" s="9">
        <f>IF(MOD($B1715,$X$4)=0,$J1715*X$2,K1715)</f>
        <v>52.716725623025084</v>
      </c>
      <c r="Q1715" s="9">
        <f>IF(MOD($B1715,$X$4)=0,$J1715*Y$2,L1715)</f>
        <v>52.716725623025084</v>
      </c>
      <c r="R1715" s="9">
        <f>IF(MOD($B1715,$X$4)=0,$J1715*Z$2,M1715)</f>
        <v>52.716725623025084</v>
      </c>
      <c r="S1715" s="9">
        <f>IF(MOD($B1715,$X$4)=0,$J1715*AA$2,N1715)</f>
        <v>52.716725623025084</v>
      </c>
      <c r="T1715" s="9">
        <f>IF(MOD($B1715,$X$4)=0,$J1715*AB$2,O1715)</f>
        <v>52.716725623025084</v>
      </c>
      <c r="U1715" s="5" cm="1">
        <f t="array" ref="U1715">SUM(ABS(P1715:T1715/J1715-K1715:O1715/J1715))</f>
        <v>1.1811676793414688E-2</v>
      </c>
    </row>
    <row r="1716" spans="1:21" x14ac:dyDescent="0.25">
      <c r="A1716" s="7">
        <v>43395</v>
      </c>
      <c r="B1716" s="12">
        <v>1713</v>
      </c>
      <c r="C1716" s="8">
        <v>53.144401550292898</v>
      </c>
      <c r="D1716" s="8">
        <v>117.060493469238</v>
      </c>
      <c r="E1716" s="8">
        <v>97.566261291503906</v>
      </c>
      <c r="F1716" s="8">
        <v>94.1168212890625</v>
      </c>
      <c r="G1716" s="8">
        <v>90.603569030761705</v>
      </c>
      <c r="H1716" s="10">
        <f t="shared" si="52"/>
        <v>-7.2208131870922232E-3</v>
      </c>
      <c r="I1716" s="10">
        <f>(1+H1716)*(1-U1716*$X$5) - 1</f>
        <v>-7.3026085398206764E-3</v>
      </c>
      <c r="J1716" s="8">
        <f t="shared" si="53"/>
        <v>261.68033997733011</v>
      </c>
      <c r="K1716" s="9">
        <f>P1715*C1716/C1715</f>
        <v>53.038834598252407</v>
      </c>
      <c r="L1716" s="9">
        <f>Q1715*D1716/D1715</f>
        <v>51.668960592156097</v>
      </c>
      <c r="M1716" s="9">
        <f>R1715*E1716/E1715</f>
        <v>52.301733480303504</v>
      </c>
      <c r="N1716" s="9">
        <f>S1715*F1716/F1715</f>
        <v>51.959514122182441</v>
      </c>
      <c r="O1716" s="9">
        <f>T1715*G1716/G1715</f>
        <v>52.711297184435679</v>
      </c>
      <c r="P1716" s="9">
        <f>IF(MOD($B1716,$X$4)=0,$J1716*X$2,K1716)</f>
        <v>52.336067995466024</v>
      </c>
      <c r="Q1716" s="9">
        <f>IF(MOD($B1716,$X$4)=0,$J1716*Y$2,L1716)</f>
        <v>52.336067995466024</v>
      </c>
      <c r="R1716" s="9">
        <f>IF(MOD($B1716,$X$4)=0,$J1716*Z$2,M1716)</f>
        <v>52.336067995466024</v>
      </c>
      <c r="S1716" s="9">
        <f>IF(MOD($B1716,$X$4)=0,$J1716*AA$2,N1716)</f>
        <v>52.336067995466024</v>
      </c>
      <c r="T1716" s="9">
        <f>IF(MOD($B1716,$X$4)=0,$J1716*AB$2,O1716)</f>
        <v>52.336067995466024</v>
      </c>
      <c r="U1716" s="5" cm="1">
        <f t="array" ref="U1716">SUM(ABS(P1716:T1716/J1716-K1716:O1716/J1716))</f>
        <v>8.2390277530931255E-3</v>
      </c>
    </row>
    <row r="1717" spans="1:21" x14ac:dyDescent="0.25">
      <c r="A1717" s="7">
        <v>43396</v>
      </c>
      <c r="B1717" s="12">
        <v>1714</v>
      </c>
      <c r="C1717" s="8">
        <v>53.645374298095703</v>
      </c>
      <c r="D1717" s="8">
        <v>108.211166381835</v>
      </c>
      <c r="E1717" s="8">
        <v>94.394821166992102</v>
      </c>
      <c r="F1717" s="8">
        <v>93.134574890136705</v>
      </c>
      <c r="G1717" s="8">
        <v>91.219161987304602</v>
      </c>
      <c r="H1717" s="10">
        <f t="shared" si="52"/>
        <v>-2.0463431738047433E-2</v>
      </c>
      <c r="I1717" s="10">
        <f>(1+H1717)*(1-U1717*$X$5) - 1</f>
        <v>-2.0732131037422552E-2</v>
      </c>
      <c r="J1717" s="8">
        <f t="shared" si="53"/>
        <v>256.32546220301498</v>
      </c>
      <c r="K1717" s="9">
        <f>P1716*C1717/C1716</f>
        <v>52.829420879834679</v>
      </c>
      <c r="L1717" s="9">
        <f>Q1716*D1717/D1716</f>
        <v>48.379660753067462</v>
      </c>
      <c r="M1717" s="9">
        <f>R1716*E1717/E1716</f>
        <v>50.634857927529836</v>
      </c>
      <c r="N1717" s="9">
        <f>S1716*F1717/F1716</f>
        <v>51.789864738509493</v>
      </c>
      <c r="O1717" s="9">
        <f>T1716*G1717/G1716</f>
        <v>52.691657904073487</v>
      </c>
      <c r="P1717" s="9">
        <f>IF(MOD($B1717,$X$4)=0,$J1717*X$2,K1717)</f>
        <v>51.265092440602999</v>
      </c>
      <c r="Q1717" s="9">
        <f>IF(MOD($B1717,$X$4)=0,$J1717*Y$2,L1717)</f>
        <v>51.265092440602999</v>
      </c>
      <c r="R1717" s="9">
        <f>IF(MOD($B1717,$X$4)=0,$J1717*Z$2,M1717)</f>
        <v>51.265092440602999</v>
      </c>
      <c r="S1717" s="9">
        <f>IF(MOD($B1717,$X$4)=0,$J1717*AA$2,N1717)</f>
        <v>51.265092440602999</v>
      </c>
      <c r="T1717" s="9">
        <f>IF(MOD($B1717,$X$4)=0,$J1717*AB$2,O1717)</f>
        <v>51.265092440602999</v>
      </c>
      <c r="U1717" s="5" cm="1">
        <f t="array" ref="U1717">SUM(ABS(P1717:T1717/J1717-K1717:O1717/J1717))</f>
        <v>2.7431267813918553E-2</v>
      </c>
    </row>
    <row r="1718" spans="1:21" x14ac:dyDescent="0.25">
      <c r="A1718" s="7">
        <v>43397</v>
      </c>
      <c r="B1718" s="12">
        <v>1715</v>
      </c>
      <c r="C1718" s="8">
        <v>51.805252075195298</v>
      </c>
      <c r="D1718" s="8">
        <v>102.17213439941401</v>
      </c>
      <c r="E1718" s="8">
        <v>91.739440917968693</v>
      </c>
      <c r="F1718" s="8">
        <v>91.400199890136705</v>
      </c>
      <c r="G1718" s="8">
        <v>90.995300292968693</v>
      </c>
      <c r="H1718" s="10">
        <f t="shared" si="52"/>
        <v>-2.7863274341266897E-2</v>
      </c>
      <c r="I1718" s="10">
        <f>(1+H1718)*(1-U1718*$X$5) - 1</f>
        <v>-2.8001875117641628E-2</v>
      </c>
      <c r="J1718" s="8">
        <f t="shared" si="53"/>
        <v>249.18339552900034</v>
      </c>
      <c r="K1718" s="9">
        <f>P1717*C1718/C1717</f>
        <v>49.506617696167375</v>
      </c>
      <c r="L1718" s="9">
        <f>Q1717*D1718/D1717</f>
        <v>48.404098116429992</v>
      </c>
      <c r="M1718" s="9">
        <f>R1717*E1718/E1717</f>
        <v>49.822976101505176</v>
      </c>
      <c r="N1718" s="9">
        <f>S1717*F1718/F1717</f>
        <v>50.310421258536039</v>
      </c>
      <c r="O1718" s="9">
        <f>T1717*G1718/G1717</f>
        <v>51.139282356361733</v>
      </c>
      <c r="P1718" s="9">
        <f>IF(MOD($B1718,$X$4)=0,$J1718*X$2,K1718)</f>
        <v>49.836679105800073</v>
      </c>
      <c r="Q1718" s="9">
        <f>IF(MOD($B1718,$X$4)=0,$J1718*Y$2,L1718)</f>
        <v>49.836679105800073</v>
      </c>
      <c r="R1718" s="9">
        <f>IF(MOD($B1718,$X$4)=0,$J1718*Z$2,M1718)</f>
        <v>49.836679105800073</v>
      </c>
      <c r="S1718" s="9">
        <f>IF(MOD($B1718,$X$4)=0,$J1718*AA$2,N1718)</f>
        <v>49.836679105800073</v>
      </c>
      <c r="T1718" s="9">
        <f>IF(MOD($B1718,$X$4)=0,$J1718*AB$2,O1718)</f>
        <v>49.836679105800073</v>
      </c>
      <c r="U1718" s="5" cm="1">
        <f t="array" ref="U1718">SUM(ABS(P1718:T1718/J1718-K1718:O1718/J1718))</f>
        <v>1.425733363594775E-2</v>
      </c>
    </row>
    <row r="1719" spans="1:21" x14ac:dyDescent="0.25">
      <c r="A1719" s="7">
        <v>43398</v>
      </c>
      <c r="B1719" s="12">
        <v>1716</v>
      </c>
      <c r="C1719" s="8">
        <v>52.939666748046797</v>
      </c>
      <c r="D1719" s="8">
        <v>105.164375305175</v>
      </c>
      <c r="E1719" s="8">
        <v>92.879821777343693</v>
      </c>
      <c r="F1719" s="8">
        <v>92.789482116699205</v>
      </c>
      <c r="G1719" s="8">
        <v>92.506324768066406</v>
      </c>
      <c r="H1719" s="10">
        <f t="shared" si="52"/>
        <v>1.9084022366177233E-2</v>
      </c>
      <c r="I1719" s="10">
        <f>(1+H1719)*(1-U1719*$X$5) - 1</f>
        <v>1.9031958749927247E-2</v>
      </c>
      <c r="J1719" s="8">
        <f t="shared" si="53"/>
        <v>253.93881702255578</v>
      </c>
      <c r="K1719" s="9">
        <f>P1718*C1719/C1718</f>
        <v>50.927986603768616</v>
      </c>
      <c r="L1719" s="9">
        <f>Q1718*D1719/D1718</f>
        <v>51.296209639288804</v>
      </c>
      <c r="M1719" s="9">
        <f>R1718*E1719/E1718</f>
        <v>50.456181409044831</v>
      </c>
      <c r="N1719" s="9">
        <f>S1718*F1719/F1718</f>
        <v>50.594196185585567</v>
      </c>
      <c r="O1719" s="9">
        <f>T1718*G1719/G1718</f>
        <v>50.664243184867942</v>
      </c>
      <c r="P1719" s="9">
        <f>IF(MOD($B1719,$X$4)=0,$J1719*X$2,K1719)</f>
        <v>50.787763404511161</v>
      </c>
      <c r="Q1719" s="9">
        <f>IF(MOD($B1719,$X$4)=0,$J1719*Y$2,L1719)</f>
        <v>50.787763404511161</v>
      </c>
      <c r="R1719" s="9">
        <f>IF(MOD($B1719,$X$4)=0,$J1719*Z$2,M1719)</f>
        <v>50.787763404511161</v>
      </c>
      <c r="S1719" s="9">
        <f>IF(MOD($B1719,$X$4)=0,$J1719*AA$2,N1719)</f>
        <v>50.787763404511161</v>
      </c>
      <c r="T1719" s="9">
        <f>IF(MOD($B1719,$X$4)=0,$J1719*AB$2,O1719)</f>
        <v>50.787763404511161</v>
      </c>
      <c r="U1719" s="5" cm="1">
        <f t="array" ref="U1719">SUM(ABS(P1719:T1719/J1719-K1719:O1719/J1719))</f>
        <v>5.1088639510949718E-3</v>
      </c>
    </row>
    <row r="1720" spans="1:21" x14ac:dyDescent="0.25">
      <c r="A1720" s="7">
        <v>43399</v>
      </c>
      <c r="B1720" s="12">
        <v>1717</v>
      </c>
      <c r="C1720" s="8">
        <v>52.0966796875</v>
      </c>
      <c r="D1720" s="8">
        <v>104.63686370849599</v>
      </c>
      <c r="E1720" s="8">
        <v>92.838203430175696</v>
      </c>
      <c r="F1720" s="8">
        <v>91.515235900878906</v>
      </c>
      <c r="G1720" s="8">
        <v>92.282440185546804</v>
      </c>
      <c r="H1720" s="10">
        <f t="shared" si="52"/>
        <v>-7.5081129745737663E-3</v>
      </c>
      <c r="I1720" s="10">
        <f>(1+H1720)*(1-U1720*$X$5) - 1</f>
        <v>-7.5666728744798739E-3</v>
      </c>
      <c r="J1720" s="8">
        <f t="shared" si="53"/>
        <v>252.03221569572082</v>
      </c>
      <c r="K1720" s="9">
        <f>P1719*C1720/C1719</f>
        <v>49.979042269414578</v>
      </c>
      <c r="L1720" s="9">
        <f>Q1719*D1720/D1719</f>
        <v>50.533008559179514</v>
      </c>
      <c r="M1720" s="9">
        <f>R1719*E1720/E1719</f>
        <v>50.765006009752994</v>
      </c>
      <c r="N1720" s="9">
        <f>S1719*F1720/F1719</f>
        <v>50.090312423517616</v>
      </c>
      <c r="O1720" s="9">
        <f>T1719*G1720/G1719</f>
        <v>50.664846433856113</v>
      </c>
      <c r="P1720" s="9">
        <f>IF(MOD($B1720,$X$4)=0,$J1720*X$2,K1720)</f>
        <v>50.406443139144166</v>
      </c>
      <c r="Q1720" s="9">
        <f>IF(MOD($B1720,$X$4)=0,$J1720*Y$2,L1720)</f>
        <v>50.406443139144166</v>
      </c>
      <c r="R1720" s="9">
        <f>IF(MOD($B1720,$X$4)=0,$J1720*Z$2,M1720)</f>
        <v>50.406443139144166</v>
      </c>
      <c r="S1720" s="9">
        <f>IF(MOD($B1720,$X$4)=0,$J1720*AA$2,N1720)</f>
        <v>50.406443139144166</v>
      </c>
      <c r="T1720" s="9">
        <f>IF(MOD($B1720,$X$4)=0,$J1720*AB$2,O1720)</f>
        <v>50.406443139144166</v>
      </c>
      <c r="U1720" s="5" cm="1">
        <f t="array" ref="U1720">SUM(ABS(P1720:T1720/J1720-K1720:O1720/J1720))</f>
        <v>5.9002900347771281E-3</v>
      </c>
    </row>
    <row r="1721" spans="1:21" x14ac:dyDescent="0.25">
      <c r="A1721" s="7">
        <v>43402</v>
      </c>
      <c r="B1721" s="12">
        <v>1718</v>
      </c>
      <c r="C1721" s="8">
        <v>51.118824005126903</v>
      </c>
      <c r="D1721" s="8">
        <v>103.66371154785099</v>
      </c>
      <c r="E1721" s="8">
        <v>90.673973083496094</v>
      </c>
      <c r="F1721" s="8">
        <v>92.780654907226506</v>
      </c>
      <c r="G1721" s="8">
        <v>93.084587097167898</v>
      </c>
      <c r="H1721" s="10">
        <f t="shared" si="52"/>
        <v>-5.7724868211996849E-3</v>
      </c>
      <c r="I1721" s="10">
        <f>(1+H1721)*(1-U1721*$X$5) - 1</f>
        <v>-5.9087455808125577E-3</v>
      </c>
      <c r="J1721" s="8">
        <f t="shared" si="53"/>
        <v>250.57736305209951</v>
      </c>
      <c r="K1721" s="9">
        <f>P1720*C1721/C1720</f>
        <v>49.460313229378436</v>
      </c>
      <c r="L1721" s="9">
        <f>Q1720*D1721/D1720</f>
        <v>49.937649089774119</v>
      </c>
      <c r="M1721" s="9">
        <f>R1720*E1721/E1720</f>
        <v>49.231375657447749</v>
      </c>
      <c r="N1721" s="9">
        <f>S1720*F1721/F1720</f>
        <v>51.103433870389608</v>
      </c>
      <c r="O1721" s="9">
        <f>T1720*G1721/G1720</f>
        <v>50.844591205109602</v>
      </c>
      <c r="P1721" s="9">
        <f>IF(MOD($B1721,$X$4)=0,$J1721*X$2,K1721)</f>
        <v>50.115472610419907</v>
      </c>
      <c r="Q1721" s="9">
        <f>IF(MOD($B1721,$X$4)=0,$J1721*Y$2,L1721)</f>
        <v>50.115472610419907</v>
      </c>
      <c r="R1721" s="9">
        <f>IF(MOD($B1721,$X$4)=0,$J1721*Z$2,M1721)</f>
        <v>50.115472610419907</v>
      </c>
      <c r="S1721" s="9">
        <f>IF(MOD($B1721,$X$4)=0,$J1721*AA$2,N1721)</f>
        <v>50.115472610419907</v>
      </c>
      <c r="T1721" s="9">
        <f>IF(MOD($B1721,$X$4)=0,$J1721*AB$2,O1721)</f>
        <v>50.115472610419907</v>
      </c>
      <c r="U1721" s="5" cm="1">
        <f t="array" ref="U1721">SUM(ABS(P1721:T1721/J1721-K1721:O1721/J1721))</f>
        <v>1.3704987822881626E-2</v>
      </c>
    </row>
    <row r="1722" spans="1:21" x14ac:dyDescent="0.25">
      <c r="A1722" s="7">
        <v>43403</v>
      </c>
      <c r="B1722" s="12">
        <v>1719</v>
      </c>
      <c r="C1722" s="8">
        <v>51.374122619628899</v>
      </c>
      <c r="D1722" s="8">
        <v>106.82875061035099</v>
      </c>
      <c r="E1722" s="8">
        <v>92.272178649902301</v>
      </c>
      <c r="F1722" s="8">
        <v>94.417671203613196</v>
      </c>
      <c r="G1722" s="8">
        <v>95.528282165527301</v>
      </c>
      <c r="H1722" s="10">
        <f t="shared" si="52"/>
        <v>1.940964264917433E-2</v>
      </c>
      <c r="I1722" s="10">
        <f>(1+H1722)*(1-U1722*$X$5) - 1</f>
        <v>1.9337782961395655E-2</v>
      </c>
      <c r="J1722" s="8">
        <f t="shared" si="53"/>
        <v>255.44098012491321</v>
      </c>
      <c r="K1722" s="9">
        <f>P1721*C1722/C1721</f>
        <v>50.365760268079441</v>
      </c>
      <c r="L1722" s="9">
        <f>Q1721*D1722/D1721</f>
        <v>51.645587884889991</v>
      </c>
      <c r="M1722" s="9">
        <f>R1721*E1722/E1721</f>
        <v>50.998800257431654</v>
      </c>
      <c r="N1722" s="9">
        <f>S1721*F1722/F1721</f>
        <v>50.999706995771163</v>
      </c>
      <c r="O1722" s="9">
        <f>T1721*G1722/G1721</f>
        <v>51.431124718740961</v>
      </c>
      <c r="P1722" s="9">
        <f>IF(MOD($B1722,$X$4)=0,$J1722*X$2,K1722)</f>
        <v>51.088196024982643</v>
      </c>
      <c r="Q1722" s="9">
        <f>IF(MOD($B1722,$X$4)=0,$J1722*Y$2,L1722)</f>
        <v>51.088196024982643</v>
      </c>
      <c r="R1722" s="9">
        <f>IF(MOD($B1722,$X$4)=0,$J1722*Z$2,M1722)</f>
        <v>51.088196024982643</v>
      </c>
      <c r="S1722" s="9">
        <f>IF(MOD($B1722,$X$4)=0,$J1722*AA$2,N1722)</f>
        <v>51.088196024982643</v>
      </c>
      <c r="T1722" s="9">
        <f>IF(MOD($B1722,$X$4)=0,$J1722*AB$2,O1722)</f>
        <v>51.088196024982643</v>
      </c>
      <c r="U1722" s="5" cm="1">
        <f t="array" ref="U1722">SUM(ABS(P1722:T1722/J1722-K1722:O1722/J1722))</f>
        <v>7.0491473468775601E-3</v>
      </c>
    </row>
    <row r="1723" spans="1:21" x14ac:dyDescent="0.25">
      <c r="A1723" s="7">
        <v>43404</v>
      </c>
      <c r="B1723" s="12">
        <v>1720</v>
      </c>
      <c r="C1723" s="8">
        <v>52.713279724121001</v>
      </c>
      <c r="D1723" s="8">
        <v>110.33937072753901</v>
      </c>
      <c r="E1723" s="8">
        <v>92.938102722167898</v>
      </c>
      <c r="F1723" s="8">
        <v>96.470611572265597</v>
      </c>
      <c r="G1723" s="8">
        <v>93.532272338867102</v>
      </c>
      <c r="H1723" s="10">
        <f t="shared" si="52"/>
        <v>1.3398917354083828E-2</v>
      </c>
      <c r="I1723" s="10">
        <f>(1+H1723)*(1-U1723*$X$5) - 1</f>
        <v>1.3237016076985242E-2</v>
      </c>
      <c r="J1723" s="8">
        <f t="shared" si="53"/>
        <v>258.86361270645307</v>
      </c>
      <c r="K1723" s="9">
        <f>P1722*C1723/C1722</f>
        <v>52.419899948552931</v>
      </c>
      <c r="L1723" s="9">
        <f>Q1722*D1723/D1722</f>
        <v>52.76706288143702</v>
      </c>
      <c r="M1723" s="9">
        <f>R1722*E1723/E1722</f>
        <v>51.456897187558859</v>
      </c>
      <c r="N1723" s="9">
        <f>S1722*F1723/F1722</f>
        <v>52.199015839158498</v>
      </c>
      <c r="O1723" s="9">
        <f>T1722*G1723/G1722</f>
        <v>50.020736849745781</v>
      </c>
      <c r="P1723" s="9">
        <f>IF(MOD($B1723,$X$4)=0,$J1723*X$2,K1723)</f>
        <v>51.772722541290619</v>
      </c>
      <c r="Q1723" s="9">
        <f>IF(MOD($B1723,$X$4)=0,$J1723*Y$2,L1723)</f>
        <v>51.772722541290619</v>
      </c>
      <c r="R1723" s="9">
        <f>IF(MOD($B1723,$X$4)=0,$J1723*Z$2,M1723)</f>
        <v>51.772722541290619</v>
      </c>
      <c r="S1723" s="9">
        <f>IF(MOD($B1723,$X$4)=0,$J1723*AA$2,N1723)</f>
        <v>51.772722541290619</v>
      </c>
      <c r="T1723" s="9">
        <f>IF(MOD($B1723,$X$4)=0,$J1723*AB$2,O1723)</f>
        <v>51.772722541290619</v>
      </c>
      <c r="U1723" s="5" cm="1">
        <f t="array" ref="U1723">SUM(ABS(P1723:T1723/J1723-K1723:O1723/J1723))</f>
        <v>1.5976065725556127E-2</v>
      </c>
    </row>
    <row r="1724" spans="1:21" x14ac:dyDescent="0.25">
      <c r="A1724" s="7">
        <v>43405</v>
      </c>
      <c r="B1724" s="12">
        <v>1721</v>
      </c>
      <c r="C1724" s="8">
        <v>53.5225410461425</v>
      </c>
      <c r="D1724" s="8">
        <v>113.413444519042</v>
      </c>
      <c r="E1724" s="8">
        <v>92.538543701171804</v>
      </c>
      <c r="F1724" s="8">
        <v>96.435241699218693</v>
      </c>
      <c r="G1724" s="8">
        <v>93.812088012695298</v>
      </c>
      <c r="H1724" s="10">
        <f t="shared" si="52"/>
        <v>8.3076239806827434E-3</v>
      </c>
      <c r="I1724" s="10">
        <f>(1+H1724)*(1-U1724*$X$5) - 1</f>
        <v>8.2012357514360534E-3</v>
      </c>
      <c r="J1724" s="8">
        <f t="shared" si="53"/>
        <v>261.01415426309939</v>
      </c>
      <c r="K1724" s="9">
        <f>P1723*C1724/C1723</f>
        <v>52.567544303618661</v>
      </c>
      <c r="L1724" s="9">
        <f>Q1723*D1724/D1723</f>
        <v>53.215119470233915</v>
      </c>
      <c r="M1724" s="9">
        <f>R1723*E1724/E1723</f>
        <v>51.550141514488935</v>
      </c>
      <c r="N1724" s="9">
        <f>S1723*F1724/F1723</f>
        <v>51.753740650394171</v>
      </c>
      <c r="O1724" s="9">
        <f>T1723*G1724/G1723</f>
        <v>51.927608324363717</v>
      </c>
      <c r="P1724" s="9">
        <f>IF(MOD($B1724,$X$4)=0,$J1724*X$2,K1724)</f>
        <v>52.202830852619883</v>
      </c>
      <c r="Q1724" s="9">
        <f>IF(MOD($B1724,$X$4)=0,$J1724*Y$2,L1724)</f>
        <v>52.202830852619883</v>
      </c>
      <c r="R1724" s="9">
        <f>IF(MOD($B1724,$X$4)=0,$J1724*Z$2,M1724)</f>
        <v>52.202830852619883</v>
      </c>
      <c r="S1724" s="9">
        <f>IF(MOD($B1724,$X$4)=0,$J1724*AA$2,N1724)</f>
        <v>52.202830852619883</v>
      </c>
      <c r="T1724" s="9">
        <f>IF(MOD($B1724,$X$4)=0,$J1724*AB$2,O1724)</f>
        <v>52.202830852619883</v>
      </c>
      <c r="U1724" s="5" cm="1">
        <f t="array" ref="U1724">SUM(ABS(P1724:T1724/J1724-K1724:O1724/J1724))</f>
        <v>1.0551167790117721E-2</v>
      </c>
    </row>
    <row r="1725" spans="1:21" x14ac:dyDescent="0.25">
      <c r="A1725" s="7">
        <v>43406</v>
      </c>
      <c r="B1725" s="12">
        <v>1722</v>
      </c>
      <c r="C1725" s="8">
        <v>49.972347259521399</v>
      </c>
      <c r="D1725" s="8">
        <v>114.40479278564401</v>
      </c>
      <c r="E1725" s="8">
        <v>95.501899719238196</v>
      </c>
      <c r="F1725" s="8">
        <v>95.904281616210895</v>
      </c>
      <c r="G1725" s="8">
        <v>94.520950317382798</v>
      </c>
      <c r="H1725" s="10">
        <f t="shared" si="52"/>
        <v>-4.7033087931082074E-3</v>
      </c>
      <c r="I1725" s="10">
        <f>(1+H1725)*(1-U1725*$X$5) - 1</f>
        <v>-4.9530290715366077E-3</v>
      </c>
      <c r="J1725" s="8">
        <f t="shared" si="53"/>
        <v>259.78652409622805</v>
      </c>
      <c r="K1725" s="9">
        <f>P1724*C1725/C1724</f>
        <v>48.740174519146706</v>
      </c>
      <c r="L1725" s="9">
        <f>Q1724*D1725/D1724</f>
        <v>52.659136417598766</v>
      </c>
      <c r="M1725" s="9">
        <f>R1724*E1725/E1724</f>
        <v>53.874518851803884</v>
      </c>
      <c r="N1725" s="9">
        <f>S1724*F1725/F1724</f>
        <v>51.915408755528027</v>
      </c>
      <c r="O1725" s="9">
        <f>T1724*G1725/G1724</f>
        <v>52.59728555215063</v>
      </c>
      <c r="P1725" s="9">
        <f>IF(MOD($B1725,$X$4)=0,$J1725*X$2,K1725)</f>
        <v>51.957304819245614</v>
      </c>
      <c r="Q1725" s="9">
        <f>IF(MOD($B1725,$X$4)=0,$J1725*Y$2,L1725)</f>
        <v>51.957304819245614</v>
      </c>
      <c r="R1725" s="9">
        <f>IF(MOD($B1725,$X$4)=0,$J1725*Z$2,M1725)</f>
        <v>51.957304819245614</v>
      </c>
      <c r="S1725" s="9">
        <f>IF(MOD($B1725,$X$4)=0,$J1725*AA$2,N1725)</f>
        <v>51.957304819245614</v>
      </c>
      <c r="T1725" s="9">
        <f>IF(MOD($B1725,$X$4)=0,$J1725*AB$2,O1725)</f>
        <v>51.957304819245614</v>
      </c>
      <c r="U1725" s="5" cm="1">
        <f t="array" ref="U1725">SUM(ABS(P1725:T1725/J1725-K1725:O1725/J1725))</f>
        <v>2.5090034020465835E-2</v>
      </c>
    </row>
    <row r="1726" spans="1:21" x14ac:dyDescent="0.25">
      <c r="A1726" s="7">
        <v>43409</v>
      </c>
      <c r="B1726" s="12">
        <v>1723</v>
      </c>
      <c r="C1726" s="8">
        <v>48.553718566894503</v>
      </c>
      <c r="D1726" s="8">
        <v>114.96868133544901</v>
      </c>
      <c r="E1726" s="8">
        <v>99.00634765625</v>
      </c>
      <c r="F1726" s="8">
        <v>96.532562255859304</v>
      </c>
      <c r="G1726" s="8">
        <v>95.985328674316406</v>
      </c>
      <c r="H1726" s="10">
        <f t="shared" si="52"/>
        <v>7.0558859136533592E-3</v>
      </c>
      <c r="I1726" s="10">
        <f>(1+H1726)*(1-U1726*$X$5) - 1</f>
        <v>6.9035822306726669E-3</v>
      </c>
      <c r="J1726" s="8">
        <f t="shared" si="53"/>
        <v>261.61954817215559</v>
      </c>
      <c r="K1726" s="9">
        <f>P1725*C1726/C1725</f>
        <v>50.482326607288606</v>
      </c>
      <c r="L1726" s="9">
        <f>Q1725*D1726/D1725</f>
        <v>52.213396618836526</v>
      </c>
      <c r="M1726" s="9">
        <f>R1725*E1726/E1725</f>
        <v>53.863881235230977</v>
      </c>
      <c r="N1726" s="9">
        <f>S1725*F1726/F1725</f>
        <v>52.297683456738326</v>
      </c>
      <c r="O1726" s="9">
        <f>T1725*G1726/G1725</f>
        <v>52.762260254061147</v>
      </c>
      <c r="P1726" s="9">
        <f>IF(MOD($B1726,$X$4)=0,$J1726*X$2,K1726)</f>
        <v>52.323909634431118</v>
      </c>
      <c r="Q1726" s="9">
        <f>IF(MOD($B1726,$X$4)=0,$J1726*Y$2,L1726)</f>
        <v>52.323909634431118</v>
      </c>
      <c r="R1726" s="9">
        <f>IF(MOD($B1726,$X$4)=0,$J1726*Z$2,M1726)</f>
        <v>52.323909634431118</v>
      </c>
      <c r="S1726" s="9">
        <f>IF(MOD($B1726,$X$4)=0,$J1726*AA$2,N1726)</f>
        <v>52.323909634431118</v>
      </c>
      <c r="T1726" s="9">
        <f>IF(MOD($B1726,$X$4)=0,$J1726*AB$2,O1726)</f>
        <v>52.323909634431118</v>
      </c>
      <c r="U1726" s="5" cm="1">
        <f t="array" ref="U1726">SUM(ABS(P1726:T1726/J1726-K1726:O1726/J1726))</f>
        <v>1.5123657496175197E-2</v>
      </c>
    </row>
    <row r="1727" spans="1:21" x14ac:dyDescent="0.25">
      <c r="A1727" s="7">
        <v>43410</v>
      </c>
      <c r="B1727" s="12">
        <v>1724</v>
      </c>
      <c r="C1727" s="8">
        <v>49.078788757324197</v>
      </c>
      <c r="D1727" s="8">
        <v>117.624397277832</v>
      </c>
      <c r="E1727" s="8">
        <v>98.973037719726506</v>
      </c>
      <c r="F1727" s="8">
        <v>96.983856201171804</v>
      </c>
      <c r="G1727" s="8">
        <v>96.377059936523395</v>
      </c>
      <c r="H1727" s="10">
        <f t="shared" si="52"/>
        <v>8.4666887098283627E-3</v>
      </c>
      <c r="I1727" s="10">
        <f>(1+H1727)*(1-U1727*$X$5) - 1</f>
        <v>8.3987674810646062E-3</v>
      </c>
      <c r="J1727" s="8">
        <f t="shared" si="53"/>
        <v>263.83459944693516</v>
      </c>
      <c r="K1727" s="9">
        <f>P1726*C1727/C1726</f>
        <v>52.889751469138901</v>
      </c>
      <c r="L1727" s="9">
        <f>Q1726*D1727/D1726</f>
        <v>53.532564368658463</v>
      </c>
      <c r="M1727" s="9">
        <f>R1726*E1727/E1726</f>
        <v>52.306305650950833</v>
      </c>
      <c r="N1727" s="9">
        <f>S1726*F1727/F1726</f>
        <v>52.568526197601891</v>
      </c>
      <c r="O1727" s="9">
        <f>T1726*G1727/G1726</f>
        <v>52.537451760585071</v>
      </c>
      <c r="P1727" s="9">
        <f>IF(MOD($B1727,$X$4)=0,$J1727*X$2,K1727)</f>
        <v>52.766919889387033</v>
      </c>
      <c r="Q1727" s="9">
        <f>IF(MOD($B1727,$X$4)=0,$J1727*Y$2,L1727)</f>
        <v>52.766919889387033</v>
      </c>
      <c r="R1727" s="9">
        <f>IF(MOD($B1727,$X$4)=0,$J1727*Z$2,M1727)</f>
        <v>52.766919889387033</v>
      </c>
      <c r="S1727" s="9">
        <f>IF(MOD($B1727,$X$4)=0,$J1727*AA$2,N1727)</f>
        <v>52.766919889387033</v>
      </c>
      <c r="T1727" s="9">
        <f>IF(MOD($B1727,$X$4)=0,$J1727*AB$2,O1727)</f>
        <v>52.766919889387033</v>
      </c>
      <c r="U1727" s="5" cm="1">
        <f t="array" ref="U1727">SUM(ABS(P1727:T1727/J1727-K1727:O1727/J1727))</f>
        <v>6.7350988906365594E-3</v>
      </c>
    </row>
    <row r="1728" spans="1:21" x14ac:dyDescent="0.25">
      <c r="A1728" s="7">
        <v>43411</v>
      </c>
      <c r="B1728" s="12">
        <v>1725</v>
      </c>
      <c r="C1728" s="8">
        <v>50.5672607421875</v>
      </c>
      <c r="D1728" s="8">
        <v>122.872177124023</v>
      </c>
      <c r="E1728" s="8">
        <v>100.61288452148401</v>
      </c>
      <c r="F1728" s="8">
        <v>98.647476196289006</v>
      </c>
      <c r="G1728" s="8">
        <v>97.300437927246094</v>
      </c>
      <c r="H1728" s="10">
        <f t="shared" si="52"/>
        <v>2.3649204768172449E-2</v>
      </c>
      <c r="I1728" s="10">
        <f>(1+H1728)*(1-U1728*$X$5) - 1</f>
        <v>2.3538626662145345E-2</v>
      </c>
      <c r="J1728" s="8">
        <f t="shared" si="53"/>
        <v>270.0740779141845</v>
      </c>
      <c r="K1728" s="9">
        <f>P1727*C1728/C1727</f>
        <v>54.367246302722926</v>
      </c>
      <c r="L1728" s="9">
        <f>Q1727*D1728/D1727</f>
        <v>55.121101378513245</v>
      </c>
      <c r="M1728" s="9">
        <f>R1727*E1728/E1727</f>
        <v>53.641195013327774</v>
      </c>
      <c r="N1728" s="9">
        <f>S1727*F1728/F1727</f>
        <v>53.672061285565825</v>
      </c>
      <c r="O1728" s="9">
        <f>T1727*G1728/G1727</f>
        <v>53.272473934054702</v>
      </c>
      <c r="P1728" s="9">
        <f>IF(MOD($B1728,$X$4)=0,$J1728*X$2,K1728)</f>
        <v>54.014815582836903</v>
      </c>
      <c r="Q1728" s="9">
        <f>IF(MOD($B1728,$X$4)=0,$J1728*Y$2,L1728)</f>
        <v>54.014815582836903</v>
      </c>
      <c r="R1728" s="9">
        <f>IF(MOD($B1728,$X$4)=0,$J1728*Z$2,M1728)</f>
        <v>54.014815582836903</v>
      </c>
      <c r="S1728" s="9">
        <f>IF(MOD($B1728,$X$4)=0,$J1728*AA$2,N1728)</f>
        <v>54.014815582836903</v>
      </c>
      <c r="T1728" s="9">
        <f>IF(MOD($B1728,$X$4)=0,$J1728*AB$2,O1728)</f>
        <v>54.014815582836903</v>
      </c>
      <c r="U1728" s="5" cm="1">
        <f t="array" ref="U1728">SUM(ABS(P1728:T1728/J1728-K1728:O1728/J1728))</f>
        <v>1.0802343763075928E-2</v>
      </c>
    </row>
    <row r="1729" spans="1:21" x14ac:dyDescent="0.25">
      <c r="A1729" s="7">
        <v>43412</v>
      </c>
      <c r="B1729" s="12">
        <v>1726</v>
      </c>
      <c r="C1729" s="8">
        <v>50.390827178955</v>
      </c>
      <c r="D1729" s="8">
        <v>119.49794006347599</v>
      </c>
      <c r="E1729" s="8">
        <v>99.355949401855398</v>
      </c>
      <c r="F1729" s="8">
        <v>99.443855285644503</v>
      </c>
      <c r="G1729" s="8">
        <v>97.82275390625</v>
      </c>
      <c r="H1729" s="10">
        <f t="shared" si="52"/>
        <v>-6.0004354563126805E-3</v>
      </c>
      <c r="I1729" s="10">
        <f>(1+H1729)*(1-U1729*$X$5) - 1</f>
        <v>-6.1122485511102553E-3</v>
      </c>
      <c r="J1729" s="8">
        <f t="shared" si="53"/>
        <v>268.45351584123728</v>
      </c>
      <c r="K1729" s="9">
        <f>P1728*C1729/C1728</f>
        <v>53.826353201431381</v>
      </c>
      <c r="L1729" s="9">
        <f>Q1728*D1729/D1728</f>
        <v>52.531495299724682</v>
      </c>
      <c r="M1729" s="9">
        <f>R1728*E1729/E1728</f>
        <v>53.340020112960154</v>
      </c>
      <c r="N1729" s="9">
        <f>S1728*F1729/F1728</f>
        <v>54.450876101607506</v>
      </c>
      <c r="O1729" s="9">
        <f>T1728*G1729/G1728</f>
        <v>54.304771125513497</v>
      </c>
      <c r="P1729" s="9">
        <f>IF(MOD($B1729,$X$4)=0,$J1729*X$2,K1729)</f>
        <v>53.69070316824746</v>
      </c>
      <c r="Q1729" s="9">
        <f>IF(MOD($B1729,$X$4)=0,$J1729*Y$2,L1729)</f>
        <v>53.69070316824746</v>
      </c>
      <c r="R1729" s="9">
        <f>IF(MOD($B1729,$X$4)=0,$J1729*Z$2,M1729)</f>
        <v>53.69070316824746</v>
      </c>
      <c r="S1729" s="9">
        <f>IF(MOD($B1729,$X$4)=0,$J1729*AA$2,N1729)</f>
        <v>53.69070316824746</v>
      </c>
      <c r="T1729" s="9">
        <f>IF(MOD($B1729,$X$4)=0,$J1729*AB$2,O1729)</f>
        <v>53.69070316824746</v>
      </c>
      <c r="U1729" s="5" cm="1">
        <f t="array" ref="U1729">SUM(ABS(P1729:T1729/J1729-K1729:O1729/J1729))</f>
        <v>1.1248807221455714E-2</v>
      </c>
    </row>
    <row r="1730" spans="1:21" x14ac:dyDescent="0.25">
      <c r="A1730" s="7">
        <v>43413</v>
      </c>
      <c r="B1730" s="12">
        <v>1727</v>
      </c>
      <c r="C1730" s="8">
        <v>49.419219970703097</v>
      </c>
      <c r="D1730" s="8">
        <v>115.42343139648401</v>
      </c>
      <c r="E1730" s="8">
        <v>99.480827331542898</v>
      </c>
      <c r="F1730" s="8">
        <v>98.479316711425696</v>
      </c>
      <c r="G1730" s="8">
        <v>98.456993103027301</v>
      </c>
      <c r="H1730" s="10">
        <f t="shared" si="52"/>
        <v>-1.1067444710113228E-2</v>
      </c>
      <c r="I1730" s="10">
        <f>(1+H1730)*(1-U1730*$X$5) - 1</f>
        <v>-1.1192418450931219E-2</v>
      </c>
      <c r="J1730" s="8">
        <f t="shared" si="53"/>
        <v>265.48242139742888</v>
      </c>
      <c r="K1730" s="9">
        <f>P1729*C1730/C1729</f>
        <v>52.655469632010352</v>
      </c>
      <c r="L1730" s="9">
        <f>Q1729*D1730/D1729</f>
        <v>51.860016921440909</v>
      </c>
      <c r="M1730" s="9">
        <f>R1729*E1730/E1729</f>
        <v>53.758185627984204</v>
      </c>
      <c r="N1730" s="9">
        <f>S1729*F1730/F1729</f>
        <v>53.169939425390211</v>
      </c>
      <c r="O1730" s="9">
        <f>T1729*G1730/G1729</f>
        <v>54.03880979060316</v>
      </c>
      <c r="P1730" s="9">
        <f>IF(MOD($B1730,$X$4)=0,$J1730*X$2,K1730)</f>
        <v>53.096484279485779</v>
      </c>
      <c r="Q1730" s="9">
        <f>IF(MOD($B1730,$X$4)=0,$J1730*Y$2,L1730)</f>
        <v>53.096484279485779</v>
      </c>
      <c r="R1730" s="9">
        <f>IF(MOD($B1730,$X$4)=0,$J1730*Z$2,M1730)</f>
        <v>53.096484279485779</v>
      </c>
      <c r="S1730" s="9">
        <f>IF(MOD($B1730,$X$4)=0,$J1730*AA$2,N1730)</f>
        <v>53.096484279485779</v>
      </c>
      <c r="T1730" s="9">
        <f>IF(MOD($B1730,$X$4)=0,$J1730*AB$2,O1730)</f>
        <v>53.096484279485779</v>
      </c>
      <c r="U1730" s="5" cm="1">
        <f t="array" ref="U1730">SUM(ABS(P1730:T1730/J1730-K1730:O1730/J1730))</f>
        <v>1.2637235992427998E-2</v>
      </c>
    </row>
    <row r="1731" spans="1:21" x14ac:dyDescent="0.25">
      <c r="A1731" s="7">
        <v>43416</v>
      </c>
      <c r="B1731" s="12">
        <v>1728</v>
      </c>
      <c r="C1731" s="8">
        <v>46.9297676086425</v>
      </c>
      <c r="D1731" s="8">
        <v>113.686302185058</v>
      </c>
      <c r="E1731" s="8">
        <v>97.716110229492102</v>
      </c>
      <c r="F1731" s="8">
        <v>96.408676147460895</v>
      </c>
      <c r="G1731" s="8">
        <v>96.880722045898395</v>
      </c>
      <c r="H1731" s="10">
        <f t="shared" si="52"/>
        <v>-2.4039877523954756E-2</v>
      </c>
      <c r="I1731" s="10">
        <f>(1+H1731)*(1-U1731*$X$5) - 1</f>
        <v>-2.414521470794162E-2</v>
      </c>
      <c r="J1731" s="8">
        <f t="shared" si="53"/>
        <v>259.10025650227175</v>
      </c>
      <c r="K1731" s="9">
        <f>P1730*C1731/C1730</f>
        <v>50.421792767053184</v>
      </c>
      <c r="L1731" s="9">
        <f>Q1730*D1731/D1730</f>
        <v>52.297379169284326</v>
      </c>
      <c r="M1731" s="9">
        <f>R1730*E1731/E1730</f>
        <v>52.154591490893445</v>
      </c>
      <c r="N1731" s="9">
        <f>S1730*F1731/F1730</f>
        <v>51.980069809682021</v>
      </c>
      <c r="O1731" s="9">
        <f>T1730*G1731/G1730</f>
        <v>52.246423265358786</v>
      </c>
      <c r="P1731" s="9">
        <f>IF(MOD($B1731,$X$4)=0,$J1731*X$2,K1731)</f>
        <v>51.820051300454352</v>
      </c>
      <c r="Q1731" s="9">
        <f>IF(MOD($B1731,$X$4)=0,$J1731*Y$2,L1731)</f>
        <v>51.820051300454352</v>
      </c>
      <c r="R1731" s="9">
        <f>IF(MOD($B1731,$X$4)=0,$J1731*Z$2,M1731)</f>
        <v>51.820051300454352</v>
      </c>
      <c r="S1731" s="9">
        <f>IF(MOD($B1731,$X$4)=0,$J1731*AA$2,N1731)</f>
        <v>51.820051300454352</v>
      </c>
      <c r="T1731" s="9">
        <f>IF(MOD($B1731,$X$4)=0,$J1731*AB$2,O1731)</f>
        <v>51.820051300454352</v>
      </c>
      <c r="U1731" s="5" cm="1">
        <f t="array" ref="U1731">SUM(ABS(P1731:T1731/J1731-K1731:O1731/J1731))</f>
        <v>1.0793185250196069E-2</v>
      </c>
    </row>
    <row r="1732" spans="1:21" x14ac:dyDescent="0.25">
      <c r="A1732" s="7">
        <v>43417</v>
      </c>
      <c r="B1732" s="12">
        <v>1729</v>
      </c>
      <c r="C1732" s="8">
        <v>46.4608764648437</v>
      </c>
      <c r="D1732" s="8">
        <v>114.55940246582</v>
      </c>
      <c r="E1732" s="8">
        <v>96.017990112304602</v>
      </c>
      <c r="F1732" s="8">
        <v>96.975006103515597</v>
      </c>
      <c r="G1732" s="8">
        <v>96.013290405273395</v>
      </c>
      <c r="H1732" s="10">
        <f t="shared" si="52"/>
        <v>-4.5537737125643796E-3</v>
      </c>
      <c r="I1732" s="10">
        <f>(1+H1732)*(1-U1732*$X$5) - 1</f>
        <v>-4.6444205856531751E-3</v>
      </c>
      <c r="J1732" s="8">
        <f t="shared" si="53"/>
        <v>257.92037256529301</v>
      </c>
      <c r="K1732" s="9">
        <f>P1731*C1732/C1731</f>
        <v>51.302299682150831</v>
      </c>
      <c r="L1732" s="9">
        <f>Q1731*D1732/D1731</f>
        <v>52.218024499247292</v>
      </c>
      <c r="M1732" s="9">
        <f>R1731*E1732/E1731</f>
        <v>50.919517382553558</v>
      </c>
      <c r="N1732" s="9">
        <f>S1731*F1732/F1731</f>
        <v>52.124455930291312</v>
      </c>
      <c r="O1732" s="9">
        <f>T1731*G1732/G1731</f>
        <v>51.356075071050022</v>
      </c>
      <c r="P1732" s="9">
        <f>IF(MOD($B1732,$X$4)=0,$J1732*X$2,K1732)</f>
        <v>51.584074513058603</v>
      </c>
      <c r="Q1732" s="9">
        <f>IF(MOD($B1732,$X$4)=0,$J1732*Y$2,L1732)</f>
        <v>51.584074513058603</v>
      </c>
      <c r="R1732" s="9">
        <f>IF(MOD($B1732,$X$4)=0,$J1732*Z$2,M1732)</f>
        <v>51.584074513058603</v>
      </c>
      <c r="S1732" s="9">
        <f>IF(MOD($B1732,$X$4)=0,$J1732*AA$2,N1732)</f>
        <v>51.584074513058603</v>
      </c>
      <c r="T1732" s="9">
        <f>IF(MOD($B1732,$X$4)=0,$J1732*AB$2,O1732)</f>
        <v>51.584074513058603</v>
      </c>
      <c r="U1732" s="5" cm="1">
        <f t="array" ref="U1732">SUM(ABS(P1732:T1732/J1732-K1732:O1732/J1732))</f>
        <v>9.1061546766656731E-3</v>
      </c>
    </row>
    <row r="1733" spans="1:21" x14ac:dyDescent="0.25">
      <c r="A1733" s="7">
        <v>43418</v>
      </c>
      <c r="B1733" s="12">
        <v>1730</v>
      </c>
      <c r="C1733" s="8">
        <v>45.148479461669901</v>
      </c>
      <c r="D1733" s="8">
        <v>113.77724456787099</v>
      </c>
      <c r="E1733" s="8">
        <v>96.326004028320298</v>
      </c>
      <c r="F1733" s="8">
        <v>94.975151062011705</v>
      </c>
      <c r="G1733" s="8">
        <v>94.698181152343693</v>
      </c>
      <c r="H1733" s="10">
        <f t="shared" ref="H1733:H1796" si="54">J1733/J1732 - 1</f>
        <v>-1.3237309283515186E-2</v>
      </c>
      <c r="I1733" s="10">
        <f>(1+H1733)*(1-U1733*$X$5) - 1</f>
        <v>-1.3328729141447115E-2</v>
      </c>
      <c r="J1733" s="8">
        <f t="shared" ref="J1733:J1796" si="55">SUM(K1733:O1733)</f>
        <v>254.50620082312676</v>
      </c>
      <c r="K1733" s="9">
        <f>P1732*C1733/C1732</f>
        <v>50.126960701319412</v>
      </c>
      <c r="L1733" s="9">
        <f>Q1732*D1733/D1732</f>
        <v>51.231882633384501</v>
      </c>
      <c r="M1733" s="9">
        <f>R1732*E1733/E1732</f>
        <v>51.749549886748774</v>
      </c>
      <c r="N1733" s="9">
        <f>S1732*F1733/F1732</f>
        <v>50.520288331223938</v>
      </c>
      <c r="O1733" s="9">
        <f>T1732*G1733/G1732</f>
        <v>50.877519270450101</v>
      </c>
      <c r="P1733" s="9">
        <f>IF(MOD($B1733,$X$4)=0,$J1733*X$2,K1733)</f>
        <v>50.901240164625356</v>
      </c>
      <c r="Q1733" s="9">
        <f>IF(MOD($B1733,$X$4)=0,$J1733*Y$2,L1733)</f>
        <v>50.901240164625356</v>
      </c>
      <c r="R1733" s="9">
        <f>IF(MOD($B1733,$X$4)=0,$J1733*Z$2,M1733)</f>
        <v>50.901240164625356</v>
      </c>
      <c r="S1733" s="9">
        <f>IF(MOD($B1733,$X$4)=0,$J1733*AA$2,N1733)</f>
        <v>50.901240164625356</v>
      </c>
      <c r="T1733" s="9">
        <f>IF(MOD($B1733,$X$4)=0,$J1733*AB$2,O1733)</f>
        <v>50.901240164625356</v>
      </c>
      <c r="U1733" s="5" cm="1">
        <f t="array" ref="U1733">SUM(ABS(P1733:T1733/J1733-K1733:O1733/J1733))</f>
        <v>9.2646244929955324E-3</v>
      </c>
    </row>
    <row r="1734" spans="1:21" x14ac:dyDescent="0.25">
      <c r="A1734" s="7">
        <v>43419</v>
      </c>
      <c r="B1734" s="12">
        <v>1731</v>
      </c>
      <c r="C1734" s="8">
        <v>46.262687683105398</v>
      </c>
      <c r="D1734" s="8">
        <v>117.706260681152</v>
      </c>
      <c r="E1734" s="8">
        <v>98.301261901855398</v>
      </c>
      <c r="F1734" s="8">
        <v>97.399749755859304</v>
      </c>
      <c r="G1734" s="8">
        <v>92.842079162597599</v>
      </c>
      <c r="H1734" s="10">
        <f t="shared" si="54"/>
        <v>1.712916679657539E-2</v>
      </c>
      <c r="I1734" s="10">
        <f>(1+H1734)*(1-U1734*$X$5) - 1</f>
        <v>1.6982249384320358E-2</v>
      </c>
      <c r="J1734" s="8">
        <f t="shared" si="55"/>
        <v>258.86567998778884</v>
      </c>
      <c r="K1734" s="9">
        <f>P1733*C1734/C1733</f>
        <v>52.157419352693864</v>
      </c>
      <c r="L1734" s="9">
        <f>Q1733*D1734/D1733</f>
        <v>52.658988768508095</v>
      </c>
      <c r="M1734" s="9">
        <f>R1733*E1734/E1733</f>
        <v>51.945019322933604</v>
      </c>
      <c r="N1734" s="9">
        <f>S1733*F1734/F1733</f>
        <v>52.200686167483433</v>
      </c>
      <c r="O1734" s="9">
        <f>T1733*G1734/G1733</f>
        <v>49.903566376169849</v>
      </c>
      <c r="P1734" s="9">
        <f>IF(MOD($B1734,$X$4)=0,$J1734*X$2,K1734)</f>
        <v>51.773135997557773</v>
      </c>
      <c r="Q1734" s="9">
        <f>IF(MOD($B1734,$X$4)=0,$J1734*Y$2,L1734)</f>
        <v>51.773135997557773</v>
      </c>
      <c r="R1734" s="9">
        <f>IF(MOD($B1734,$X$4)=0,$J1734*Z$2,M1734)</f>
        <v>51.773135997557773</v>
      </c>
      <c r="S1734" s="9">
        <f>IF(MOD($B1734,$X$4)=0,$J1734*AA$2,N1734)</f>
        <v>51.773135997557773</v>
      </c>
      <c r="T1734" s="9">
        <f>IF(MOD($B1734,$X$4)=0,$J1734*AB$2,O1734)</f>
        <v>51.773135997557773</v>
      </c>
      <c r="U1734" s="5" cm="1">
        <f t="array" ref="U1734">SUM(ABS(P1734:T1734/J1734-K1734:O1734/J1734))</f>
        <v>1.4444322024272288E-2</v>
      </c>
    </row>
    <row r="1735" spans="1:21" x14ac:dyDescent="0.25">
      <c r="A1735" s="7">
        <v>43420</v>
      </c>
      <c r="B1735" s="12">
        <v>1732</v>
      </c>
      <c r="C1735" s="8">
        <v>46.7750854492187</v>
      </c>
      <c r="D1735" s="8">
        <v>118.197364807128</v>
      </c>
      <c r="E1735" s="8">
        <v>100.07479095458901</v>
      </c>
      <c r="F1735" s="8">
        <v>97.328971862792898</v>
      </c>
      <c r="G1735" s="8">
        <v>91.116561889648395</v>
      </c>
      <c r="H1735" s="10">
        <f t="shared" si="54"/>
        <v>2.7955415404348205E-3</v>
      </c>
      <c r="I1735" s="10">
        <f>(1+H1735)*(1-U1735*$X$5) - 1</f>
        <v>2.6959284760625923E-3</v>
      </c>
      <c r="J1735" s="8">
        <f t="shared" si="55"/>
        <v>259.5893497495876</v>
      </c>
      <c r="K1735" s="9">
        <f>P1734*C1735/C1734</f>
        <v>52.346566564574239</v>
      </c>
      <c r="L1735" s="9">
        <f>Q1734*D1735/D1734</f>
        <v>51.989148302731515</v>
      </c>
      <c r="M1735" s="9">
        <f>R1734*E1735/E1734</f>
        <v>52.707215164664213</v>
      </c>
      <c r="N1735" s="9">
        <f>S1734*F1735/F1734</f>
        <v>51.735513791211936</v>
      </c>
      <c r="O1735" s="9">
        <f>T1734*G1735/G1734</f>
        <v>50.810905926405681</v>
      </c>
      <c r="P1735" s="9">
        <f>IF(MOD($B1735,$X$4)=0,$J1735*X$2,K1735)</f>
        <v>51.917869949917524</v>
      </c>
      <c r="Q1735" s="9">
        <f>IF(MOD($B1735,$X$4)=0,$J1735*Y$2,L1735)</f>
        <v>51.917869949917524</v>
      </c>
      <c r="R1735" s="9">
        <f>IF(MOD($B1735,$X$4)=0,$J1735*Z$2,M1735)</f>
        <v>51.917869949917524</v>
      </c>
      <c r="S1735" s="9">
        <f>IF(MOD($B1735,$X$4)=0,$J1735*AA$2,N1735)</f>
        <v>51.917869949917524</v>
      </c>
      <c r="T1735" s="9">
        <f>IF(MOD($B1735,$X$4)=0,$J1735*AB$2,O1735)</f>
        <v>51.917869949917524</v>
      </c>
      <c r="U1735" s="5" cm="1">
        <f t="array" ref="U1735">SUM(ABS(P1735:T1735/J1735-K1735:O1735/J1735))</f>
        <v>9.9335368223785192E-3</v>
      </c>
    </row>
    <row r="1736" spans="1:21" x14ac:dyDescent="0.25">
      <c r="A1736" s="7">
        <v>43423</v>
      </c>
      <c r="B1736" s="12">
        <v>1733</v>
      </c>
      <c r="C1736" s="8">
        <v>44.921287536621001</v>
      </c>
      <c r="D1736" s="8">
        <v>114.577598571777</v>
      </c>
      <c r="E1736" s="8">
        <v>100.37741088867099</v>
      </c>
      <c r="F1736" s="8">
        <v>98.072280883789006</v>
      </c>
      <c r="G1736" s="8">
        <v>90.267791748046804</v>
      </c>
      <c r="H1736" s="10">
        <f t="shared" si="54"/>
        <v>-1.378222477549218E-2</v>
      </c>
      <c r="I1736" s="10">
        <f>(1+H1736)*(1-U1736*$X$5) - 1</f>
        <v>-1.3952994688326892E-2</v>
      </c>
      <c r="J1736" s="8">
        <f t="shared" si="55"/>
        <v>256.01163098201494</v>
      </c>
      <c r="K1736" s="9">
        <f>P1735*C1736/C1735</f>
        <v>49.860252352528754</v>
      </c>
      <c r="L1736" s="9">
        <f>Q1735*D1736/D1735</f>
        <v>50.327897508799936</v>
      </c>
      <c r="M1736" s="9">
        <f>R1735*E1736/E1735</f>
        <v>52.074866354626984</v>
      </c>
      <c r="N1736" s="9">
        <f>S1735*F1736/F1735</f>
        <v>52.314370810309633</v>
      </c>
      <c r="O1736" s="9">
        <f>T1735*G1736/G1735</f>
        <v>51.434243955749601</v>
      </c>
      <c r="P1736" s="9">
        <f>IF(MOD($B1736,$X$4)=0,$J1736*X$2,K1736)</f>
        <v>51.202326196402993</v>
      </c>
      <c r="Q1736" s="9">
        <f>IF(MOD($B1736,$X$4)=0,$J1736*Y$2,L1736)</f>
        <v>51.202326196402993</v>
      </c>
      <c r="R1736" s="9">
        <f>IF(MOD($B1736,$X$4)=0,$J1736*Z$2,M1736)</f>
        <v>51.202326196402993</v>
      </c>
      <c r="S1736" s="9">
        <f>IF(MOD($B1736,$X$4)=0,$J1736*AA$2,N1736)</f>
        <v>51.202326196402993</v>
      </c>
      <c r="T1736" s="9">
        <f>IF(MOD($B1736,$X$4)=0,$J1736*AB$2,O1736)</f>
        <v>51.202326196402993</v>
      </c>
      <c r="U1736" s="5" cm="1">
        <f t="array" ref="U1736">SUM(ABS(P1736:T1736/J1736-K1736:O1736/J1736))</f>
        <v>1.7315639316660442E-2</v>
      </c>
    </row>
    <row r="1737" spans="1:21" x14ac:dyDescent="0.25">
      <c r="A1737" s="7">
        <v>43424</v>
      </c>
      <c r="B1737" s="12">
        <v>1734</v>
      </c>
      <c r="C1737" s="8">
        <v>42.7750434875488</v>
      </c>
      <c r="D1737" s="8">
        <v>111.20337677001901</v>
      </c>
      <c r="E1737" s="8">
        <v>97.586814880371094</v>
      </c>
      <c r="F1737" s="8">
        <v>95.966247558593693</v>
      </c>
      <c r="G1737" s="8">
        <v>87.824089050292898</v>
      </c>
      <c r="H1737" s="10">
        <f t="shared" si="54"/>
        <v>-3.0714829222374784E-2</v>
      </c>
      <c r="I1737" s="10">
        <f>(1+H1737)*(1-U1737*$X$5) - 1</f>
        <v>-3.0783081440062032E-2</v>
      </c>
      <c r="J1737" s="8">
        <f t="shared" si="55"/>
        <v>248.14827745746072</v>
      </c>
      <c r="K1737" s="9">
        <f>P1736*C1737/C1736</f>
        <v>48.755987413079026</v>
      </c>
      <c r="L1737" s="9">
        <f>Q1736*D1737/D1736</f>
        <v>49.694457228068863</v>
      </c>
      <c r="M1737" s="9">
        <f>R1736*E1737/E1736</f>
        <v>49.778848485289025</v>
      </c>
      <c r="N1737" s="9">
        <f>S1736*F1737/F1736</f>
        <v>50.102792216715869</v>
      </c>
      <c r="O1737" s="9">
        <f>T1736*G1737/G1736</f>
        <v>49.816192114307952</v>
      </c>
      <c r="P1737" s="9">
        <f>IF(MOD($B1737,$X$4)=0,$J1737*X$2,K1737)</f>
        <v>49.629655491492144</v>
      </c>
      <c r="Q1737" s="9">
        <f>IF(MOD($B1737,$X$4)=0,$J1737*Y$2,L1737)</f>
        <v>49.629655491492144</v>
      </c>
      <c r="R1737" s="9">
        <f>IF(MOD($B1737,$X$4)=0,$J1737*Z$2,M1737)</f>
        <v>49.629655491492144</v>
      </c>
      <c r="S1737" s="9">
        <f>IF(MOD($B1737,$X$4)=0,$J1737*AA$2,N1737)</f>
        <v>49.629655491492144</v>
      </c>
      <c r="T1737" s="9">
        <f>IF(MOD($B1737,$X$4)=0,$J1737*AB$2,O1737)</f>
        <v>49.629655491492144</v>
      </c>
      <c r="U1737" s="5" cm="1">
        <f t="array" ref="U1737">SUM(ABS(P1737:T1737/J1737-K1737:O1737/J1737))</f>
        <v>7.0415002462621279E-3</v>
      </c>
    </row>
    <row r="1738" spans="1:21" x14ac:dyDescent="0.25">
      <c r="A1738" s="7">
        <v>43425</v>
      </c>
      <c r="B1738" s="12">
        <v>1735</v>
      </c>
      <c r="C1738" s="8">
        <v>42.726699829101499</v>
      </c>
      <c r="D1738" s="8">
        <v>112.658561706542</v>
      </c>
      <c r="E1738" s="8">
        <v>98.822395324707003</v>
      </c>
      <c r="F1738" s="8">
        <v>95.249481201171804</v>
      </c>
      <c r="G1738" s="8">
        <v>87.833419799804602</v>
      </c>
      <c r="H1738" s="10">
        <f t="shared" si="54"/>
        <v>3.4508523881837672E-3</v>
      </c>
      <c r="I1738" s="10">
        <f>(1+H1738)*(1-U1738*$X$5) - 1</f>
        <v>3.3754706302266957E-3</v>
      </c>
      <c r="J1738" s="8">
        <f t="shared" si="55"/>
        <v>249.00460053334848</v>
      </c>
      <c r="K1738" s="9">
        <f>P1737*C1738/C1737</f>
        <v>49.573564862042836</v>
      </c>
      <c r="L1738" s="9">
        <f>Q1737*D1738/D1737</f>
        <v>50.27909914305863</v>
      </c>
      <c r="M1738" s="9">
        <f>R1737*E1738/E1737</f>
        <v>50.258033739717462</v>
      </c>
      <c r="N1738" s="9">
        <f>S1737*F1738/F1737</f>
        <v>49.258974462570798</v>
      </c>
      <c r="O1738" s="9">
        <f>T1737*G1738/G1737</f>
        <v>49.634928325958761</v>
      </c>
      <c r="P1738" s="9">
        <f>IF(MOD($B1738,$X$4)=0,$J1738*X$2,K1738)</f>
        <v>49.8009201066697</v>
      </c>
      <c r="Q1738" s="9">
        <f>IF(MOD($B1738,$X$4)=0,$J1738*Y$2,L1738)</f>
        <v>49.8009201066697</v>
      </c>
      <c r="R1738" s="9">
        <f>IF(MOD($B1738,$X$4)=0,$J1738*Z$2,M1738)</f>
        <v>49.8009201066697</v>
      </c>
      <c r="S1738" s="9">
        <f>IF(MOD($B1738,$X$4)=0,$J1738*AA$2,N1738)</f>
        <v>49.8009201066697</v>
      </c>
      <c r="T1738" s="9">
        <f>IF(MOD($B1738,$X$4)=0,$J1738*AB$2,O1738)</f>
        <v>49.8009201066697</v>
      </c>
      <c r="U1738" s="5" cm="1">
        <f t="array" ref="U1738">SUM(ABS(P1738:T1738/J1738-K1738:O1738/J1738))</f>
        <v>7.5122521225179928E-3</v>
      </c>
    </row>
    <row r="1739" spans="1:21" x14ac:dyDescent="0.25">
      <c r="A1739" s="7">
        <v>43427</v>
      </c>
      <c r="B1739" s="12">
        <v>1736</v>
      </c>
      <c r="C1739" s="8">
        <v>41.641487121582003</v>
      </c>
      <c r="D1739" s="8">
        <v>111.24886322021401</v>
      </c>
      <c r="E1739" s="8">
        <v>95.485458374023395</v>
      </c>
      <c r="F1739" s="8">
        <v>94.373451232910099</v>
      </c>
      <c r="G1739" s="8">
        <v>88.700843811035099</v>
      </c>
      <c r="H1739" s="10">
        <f t="shared" si="54"/>
        <v>-1.4200078758219492E-2</v>
      </c>
      <c r="I1739" s="10">
        <f>(1+H1739)*(1-U1739*$X$5) - 1</f>
        <v>-1.432314191715256E-2</v>
      </c>
      <c r="J1739" s="8">
        <f t="shared" si="55"/>
        <v>245.46871559461596</v>
      </c>
      <c r="K1739" s="9">
        <f>P1738*C1739/C1738</f>
        <v>48.536029732217919</v>
      </c>
      <c r="L1739" s="9">
        <f>Q1738*D1739/D1738</f>
        <v>49.177760351843567</v>
      </c>
      <c r="M1739" s="9">
        <f>R1738*E1739/E1738</f>
        <v>48.119291869103186</v>
      </c>
      <c r="N1739" s="9">
        <f>S1738*F1739/F1738</f>
        <v>49.342890331491112</v>
      </c>
      <c r="O1739" s="9">
        <f>T1738*G1739/G1738</f>
        <v>50.292743309960173</v>
      </c>
      <c r="P1739" s="9">
        <f>IF(MOD($B1739,$X$4)=0,$J1739*X$2,K1739)</f>
        <v>49.093743118923193</v>
      </c>
      <c r="Q1739" s="9">
        <f>IF(MOD($B1739,$X$4)=0,$J1739*Y$2,L1739)</f>
        <v>49.093743118923193</v>
      </c>
      <c r="R1739" s="9">
        <f>IF(MOD($B1739,$X$4)=0,$J1739*Z$2,M1739)</f>
        <v>49.093743118923193</v>
      </c>
      <c r="S1739" s="9">
        <f>IF(MOD($B1739,$X$4)=0,$J1739*AA$2,N1739)</f>
        <v>49.093743118923193</v>
      </c>
      <c r="T1739" s="9">
        <f>IF(MOD($B1739,$X$4)=0,$J1739*AB$2,O1739)</f>
        <v>49.093743118923193</v>
      </c>
      <c r="U1739" s="5" cm="1">
        <f t="array" ref="U1739">SUM(ABS(P1739:T1739/J1739-K1739:O1739/J1739))</f>
        <v>1.2483583765970419E-2</v>
      </c>
    </row>
    <row r="1740" spans="1:21" x14ac:dyDescent="0.25">
      <c r="A1740" s="7">
        <v>43430</v>
      </c>
      <c r="B1740" s="12">
        <v>1737</v>
      </c>
      <c r="C1740" s="8">
        <v>42.204639434814403</v>
      </c>
      <c r="D1740" s="8">
        <v>113.50440216064401</v>
      </c>
      <c r="E1740" s="8">
        <v>96.645408630371094</v>
      </c>
      <c r="F1740" s="8">
        <v>96.682998657226506</v>
      </c>
      <c r="G1740" s="8">
        <v>88.747474670410099</v>
      </c>
      <c r="H1740" s="10">
        <f t="shared" si="54"/>
        <v>1.4188920985596098E-2</v>
      </c>
      <c r="I1740" s="10">
        <f>(1+H1740)*(1-U1740*$X$5) - 1</f>
        <v>1.4123443786275391E-2</v>
      </c>
      <c r="J1740" s="8">
        <f t="shared" si="55"/>
        <v>248.95165180462374</v>
      </c>
      <c r="K1740" s="9">
        <f>P1739*C1740/C1739</f>
        <v>49.757678461144188</v>
      </c>
      <c r="L1740" s="9">
        <f>Q1739*D1740/D1739</f>
        <v>50.089104744479812</v>
      </c>
      <c r="M1740" s="9">
        <f>R1739*E1740/E1739</f>
        <v>49.690130263998213</v>
      </c>
      <c r="N1740" s="9">
        <f>S1739*F1740/F1739</f>
        <v>50.295186178269745</v>
      </c>
      <c r="O1740" s="9">
        <f>T1739*G1740/G1739</f>
        <v>49.119552156731764</v>
      </c>
      <c r="P1740" s="9">
        <f>IF(MOD($B1740,$X$4)=0,$J1740*X$2,K1740)</f>
        <v>49.790330360924749</v>
      </c>
      <c r="Q1740" s="9">
        <f>IF(MOD($B1740,$X$4)=0,$J1740*Y$2,L1740)</f>
        <v>49.790330360924749</v>
      </c>
      <c r="R1740" s="9">
        <f>IF(MOD($B1740,$X$4)=0,$J1740*Z$2,M1740)</f>
        <v>49.790330360924749</v>
      </c>
      <c r="S1740" s="9">
        <f>IF(MOD($B1740,$X$4)=0,$J1740*AA$2,N1740)</f>
        <v>49.790330360924749</v>
      </c>
      <c r="T1740" s="9">
        <f>IF(MOD($B1740,$X$4)=0,$J1740*AB$2,O1740)</f>
        <v>49.790330360924749</v>
      </c>
      <c r="U1740" s="5" cm="1">
        <f t="array" ref="U1740">SUM(ABS(P1740:T1740/J1740-K1740:O1740/J1740))</f>
        <v>6.4561146316936546E-3</v>
      </c>
    </row>
    <row r="1741" spans="1:21" x14ac:dyDescent="0.25">
      <c r="A1741" s="7">
        <v>43431</v>
      </c>
      <c r="B1741" s="12">
        <v>1738</v>
      </c>
      <c r="C1741" s="8">
        <v>42.112800598144503</v>
      </c>
      <c r="D1741" s="8">
        <v>113.322494506835</v>
      </c>
      <c r="E1741" s="8">
        <v>96.838729858398395</v>
      </c>
      <c r="F1741" s="8">
        <v>97.090057373046804</v>
      </c>
      <c r="G1741" s="8">
        <v>88.644866943359304</v>
      </c>
      <c r="H1741" s="10">
        <f t="shared" si="54"/>
        <v>2.5513886036687694E-4</v>
      </c>
      <c r="I1741" s="10">
        <f>(1+H1741)*(1-U1741*$X$5) - 1</f>
        <v>2.3233774897413184E-4</v>
      </c>
      <c r="J1741" s="8">
        <f t="shared" si="55"/>
        <v>249.0151690453516</v>
      </c>
      <c r="K1741" s="9">
        <f>P1740*C1741/C1740</f>
        <v>49.681984783779853</v>
      </c>
      <c r="L1741" s="9">
        <f>Q1740*D1741/D1740</f>
        <v>49.710533965314362</v>
      </c>
      <c r="M1741" s="9">
        <f>R1740*E1741/E1740</f>
        <v>49.889926688837981</v>
      </c>
      <c r="N1741" s="9">
        <f>S1740*F1741/F1740</f>
        <v>49.999959646512401</v>
      </c>
      <c r="O1741" s="9">
        <f>T1740*G1741/G1740</f>
        <v>49.732763960906993</v>
      </c>
      <c r="P1741" s="9">
        <f>IF(MOD($B1741,$X$4)=0,$J1741*X$2,K1741)</f>
        <v>49.803033809070321</v>
      </c>
      <c r="Q1741" s="9">
        <f>IF(MOD($B1741,$X$4)=0,$J1741*Y$2,L1741)</f>
        <v>49.803033809070321</v>
      </c>
      <c r="R1741" s="9">
        <f>IF(MOD($B1741,$X$4)=0,$J1741*Z$2,M1741)</f>
        <v>49.803033809070321</v>
      </c>
      <c r="S1741" s="9">
        <f>IF(MOD($B1741,$X$4)=0,$J1741*AA$2,N1741)</f>
        <v>49.803033809070321</v>
      </c>
      <c r="T1741" s="9">
        <f>IF(MOD($B1741,$X$4)=0,$J1741*AB$2,O1741)</f>
        <v>49.803033809070321</v>
      </c>
      <c r="U1741" s="5" cm="1">
        <f t="array" ref="U1741">SUM(ABS(P1741:T1741/J1741-K1741:O1741/J1741))</f>
        <v>2.2795295427007478E-3</v>
      </c>
    </row>
    <row r="1742" spans="1:21" x14ac:dyDescent="0.25">
      <c r="A1742" s="7">
        <v>43432</v>
      </c>
      <c r="B1742" s="12">
        <v>1739</v>
      </c>
      <c r="C1742" s="8">
        <v>43.732143402099602</v>
      </c>
      <c r="D1742" s="8">
        <v>118.934074401855</v>
      </c>
      <c r="E1742" s="8">
        <v>99.301513671875</v>
      </c>
      <c r="F1742" s="8">
        <v>98.169616699218693</v>
      </c>
      <c r="G1742" s="8">
        <v>90.902030944824205</v>
      </c>
      <c r="H1742" s="10">
        <f t="shared" si="54"/>
        <v>2.9997028367105827E-2</v>
      </c>
      <c r="I1742" s="10">
        <f>(1+H1742)*(1-U1742*$X$5) - 1</f>
        <v>2.988511985763509E-2</v>
      </c>
      <c r="J1742" s="8">
        <f t="shared" si="55"/>
        <v>256.48488413504464</v>
      </c>
      <c r="K1742" s="9">
        <f>P1741*C1742/C1741</f>
        <v>51.718085367465228</v>
      </c>
      <c r="L1742" s="9">
        <f>Q1741*D1742/D1741</f>
        <v>52.269214106726267</v>
      </c>
      <c r="M1742" s="9">
        <f>R1741*E1742/E1741</f>
        <v>51.069614914650252</v>
      </c>
      <c r="N1742" s="9">
        <f>S1741*F1742/F1741</f>
        <v>50.356801425188358</v>
      </c>
      <c r="O1742" s="9">
        <f>T1741*G1742/G1741</f>
        <v>51.07116832101449</v>
      </c>
      <c r="P1742" s="9">
        <f>IF(MOD($B1742,$X$4)=0,$J1742*X$2,K1742)</f>
        <v>51.296976827008933</v>
      </c>
      <c r="Q1742" s="9">
        <f>IF(MOD($B1742,$X$4)=0,$J1742*Y$2,L1742)</f>
        <v>51.296976827008933</v>
      </c>
      <c r="R1742" s="9">
        <f>IF(MOD($B1742,$X$4)=0,$J1742*Z$2,M1742)</f>
        <v>51.296976827008933</v>
      </c>
      <c r="S1742" s="9">
        <f>IF(MOD($B1742,$X$4)=0,$J1742*AA$2,N1742)</f>
        <v>51.296976827008933</v>
      </c>
      <c r="T1742" s="9">
        <f>IF(MOD($B1742,$X$4)=0,$J1742*AB$2,O1742)</f>
        <v>51.296976827008933</v>
      </c>
      <c r="U1742" s="5" cm="1">
        <f t="array" ref="U1742">SUM(ABS(P1742:T1742/J1742-K1742:O1742/J1742))</f>
        <v>1.0864935178324486E-2</v>
      </c>
    </row>
    <row r="1743" spans="1:21" x14ac:dyDescent="0.25">
      <c r="A1743" s="7">
        <v>43433</v>
      </c>
      <c r="B1743" s="12">
        <v>1740</v>
      </c>
      <c r="C1743" s="8">
        <v>43.396190643310497</v>
      </c>
      <c r="D1743" s="8">
        <v>118.44293212890599</v>
      </c>
      <c r="E1743" s="8">
        <v>99.898300170898395</v>
      </c>
      <c r="F1743" s="8">
        <v>97.390899658203097</v>
      </c>
      <c r="G1743" s="8">
        <v>90.743476867675696</v>
      </c>
      <c r="H1743" s="10">
        <f t="shared" si="54"/>
        <v>-3.0956679638937112E-3</v>
      </c>
      <c r="I1743" s="10">
        <f>(1+H1743)*(1-U1743*$X$5) - 1</f>
        <v>-3.137495758070985E-3</v>
      </c>
      <c r="J1743" s="8">
        <f t="shared" si="55"/>
        <v>255.6908920960048</v>
      </c>
      <c r="K1743" s="9">
        <f>P1742*C1743/C1742</f>
        <v>50.902910596956573</v>
      </c>
      <c r="L1743" s="9">
        <f>Q1742*D1743/D1742</f>
        <v>51.085144230497498</v>
      </c>
      <c r="M1743" s="9">
        <f>R1742*E1743/E1742</f>
        <v>51.60526360008101</v>
      </c>
      <c r="N1743" s="9">
        <f>S1742*F1743/F1742</f>
        <v>50.890070582990852</v>
      </c>
      <c r="O1743" s="9">
        <f>T1742*G1743/G1742</f>
        <v>51.207503085478876</v>
      </c>
      <c r="P1743" s="9">
        <f>IF(MOD($B1743,$X$4)=0,$J1743*X$2,K1743)</f>
        <v>51.138178419200962</v>
      </c>
      <c r="Q1743" s="9">
        <f>IF(MOD($B1743,$X$4)=0,$J1743*Y$2,L1743)</f>
        <v>51.138178419200962</v>
      </c>
      <c r="R1743" s="9">
        <f>IF(MOD($B1743,$X$4)=0,$J1743*Z$2,M1743)</f>
        <v>51.138178419200962</v>
      </c>
      <c r="S1743" s="9">
        <f>IF(MOD($B1743,$X$4)=0,$J1743*AA$2,N1743)</f>
        <v>51.138178419200962</v>
      </c>
      <c r="T1743" s="9">
        <f>IF(MOD($B1743,$X$4)=0,$J1743*AB$2,O1743)</f>
        <v>51.138178419200962</v>
      </c>
      <c r="U1743" s="5" cm="1">
        <f t="array" ref="U1743">SUM(ABS(P1743:T1743/J1743-K1743:O1743/J1743))</f>
        <v>4.1957681226796051E-3</v>
      </c>
    </row>
    <row r="1744" spans="1:21" x14ac:dyDescent="0.25">
      <c r="A1744" s="7">
        <v>43434</v>
      </c>
      <c r="B1744" s="12">
        <v>1741</v>
      </c>
      <c r="C1744" s="8">
        <v>43.1617431640625</v>
      </c>
      <c r="D1744" s="8">
        <v>123.390571594238</v>
      </c>
      <c r="E1744" s="8">
        <v>99.973930358886705</v>
      </c>
      <c r="F1744" s="8">
        <v>98.390838623046804</v>
      </c>
      <c r="G1744" s="8">
        <v>91.079246520996094</v>
      </c>
      <c r="H1744" s="10">
        <f t="shared" si="54"/>
        <v>1.0218882173192112E-2</v>
      </c>
      <c r="I1744" s="10">
        <f>(1+H1744)*(1-U1744*$X$5) - 1</f>
        <v>1.0092474743238489E-2</v>
      </c>
      <c r="J1744" s="8">
        <f t="shared" si="55"/>
        <v>258.30376719509223</v>
      </c>
      <c r="K1744" s="9">
        <f>P1743*C1744/C1743</f>
        <v>50.861904929616131</v>
      </c>
      <c r="L1744" s="9">
        <f>Q1743*D1744/D1743</f>
        <v>53.274340241475542</v>
      </c>
      <c r="M1744" s="9">
        <f>R1743*E1744/E1743</f>
        <v>51.176893693040533</v>
      </c>
      <c r="N1744" s="9">
        <f>S1743*F1744/F1743</f>
        <v>51.663228063181549</v>
      </c>
      <c r="O1744" s="9">
        <f>T1743*G1744/G1743</f>
        <v>51.327400267778472</v>
      </c>
      <c r="P1744" s="9">
        <f>IF(MOD($B1744,$X$4)=0,$J1744*X$2,K1744)</f>
        <v>51.66075343901845</v>
      </c>
      <c r="Q1744" s="9">
        <f>IF(MOD($B1744,$X$4)=0,$J1744*Y$2,L1744)</f>
        <v>51.66075343901845</v>
      </c>
      <c r="R1744" s="9">
        <f>IF(MOD($B1744,$X$4)=0,$J1744*Z$2,M1744)</f>
        <v>51.66075343901845</v>
      </c>
      <c r="S1744" s="9">
        <f>IF(MOD($B1744,$X$4)=0,$J1744*AA$2,N1744)</f>
        <v>51.66075343901845</v>
      </c>
      <c r="T1744" s="9">
        <f>IF(MOD($B1744,$X$4)=0,$J1744*AB$2,O1744)</f>
        <v>51.66075343901845</v>
      </c>
      <c r="U1744" s="5" cm="1">
        <f t="array" ref="U1744">SUM(ABS(P1744:T1744/J1744-K1744:O1744/J1744))</f>
        <v>1.2512875396041928E-2</v>
      </c>
    </row>
    <row r="1745" spans="1:21" x14ac:dyDescent="0.25">
      <c r="A1745" s="7">
        <v>43437</v>
      </c>
      <c r="B1745" s="12">
        <v>1742</v>
      </c>
      <c r="C1745" s="8">
        <v>44.669925689697202</v>
      </c>
      <c r="D1745" s="8">
        <v>126.37367248535099</v>
      </c>
      <c r="E1745" s="8">
        <v>101.42807006835901</v>
      </c>
      <c r="F1745" s="8">
        <v>99.319961547851506</v>
      </c>
      <c r="G1745" s="8">
        <v>92.105224609375</v>
      </c>
      <c r="H1745" s="10">
        <f t="shared" si="54"/>
        <v>1.8874342082890738E-2</v>
      </c>
      <c r="I1745" s="10">
        <f>(1+H1745)*(1-U1745*$X$5) - 1</f>
        <v>1.8788862174139442E-2</v>
      </c>
      <c r="J1745" s="8">
        <f t="shared" si="55"/>
        <v>263.1790808584318</v>
      </c>
      <c r="K1745" s="9">
        <f>P1744*C1745/C1744</f>
        <v>53.465913283969371</v>
      </c>
      <c r="L1745" s="9">
        <f>Q1744*D1745/D1744</f>
        <v>52.909708181900129</v>
      </c>
      <c r="M1745" s="9">
        <f>R1744*E1745/E1744</f>
        <v>52.412168860291395</v>
      </c>
      <c r="N1745" s="9">
        <f>S1744*F1745/F1744</f>
        <v>52.148595508509992</v>
      </c>
      <c r="O1745" s="9">
        <f>T1744*G1745/G1744</f>
        <v>52.242695023760916</v>
      </c>
      <c r="P1745" s="9">
        <f>IF(MOD($B1745,$X$4)=0,$J1745*X$2,K1745)</f>
        <v>52.635816171686365</v>
      </c>
      <c r="Q1745" s="9">
        <f>IF(MOD($B1745,$X$4)=0,$J1745*Y$2,L1745)</f>
        <v>52.635816171686365</v>
      </c>
      <c r="R1745" s="9">
        <f>IF(MOD($B1745,$X$4)=0,$J1745*Z$2,M1745)</f>
        <v>52.635816171686365</v>
      </c>
      <c r="S1745" s="9">
        <f>IF(MOD($B1745,$X$4)=0,$J1745*AA$2,N1745)</f>
        <v>52.635816171686365</v>
      </c>
      <c r="T1745" s="9">
        <f>IF(MOD($B1745,$X$4)=0,$J1745*AB$2,O1745)</f>
        <v>52.635816171686365</v>
      </c>
      <c r="U1745" s="5" cm="1">
        <f t="array" ref="U1745">SUM(ABS(P1745:T1745/J1745-K1745:O1745/J1745))</f>
        <v>8.3896419038763659E-3</v>
      </c>
    </row>
    <row r="1746" spans="1:21" x14ac:dyDescent="0.25">
      <c r="A1746" s="7">
        <v>43438</v>
      </c>
      <c r="B1746" s="12">
        <v>1743</v>
      </c>
      <c r="C1746" s="8">
        <v>42.704952239990199</v>
      </c>
      <c r="D1746" s="8">
        <v>117.61530303955</v>
      </c>
      <c r="E1746" s="8">
        <v>98.545028686523395</v>
      </c>
      <c r="F1746" s="8">
        <v>94.886680603027301</v>
      </c>
      <c r="G1746" s="8">
        <v>89.363059997558594</v>
      </c>
      <c r="H1746" s="10">
        <f t="shared" si="54"/>
        <v>-4.3225399528059483E-2</v>
      </c>
      <c r="I1746" s="10">
        <f>(1+H1746)*(1-U1746*$X$5) - 1</f>
        <v>-4.3338416414113845E-2</v>
      </c>
      <c r="J1746" s="8">
        <f t="shared" si="55"/>
        <v>251.80305994089861</v>
      </c>
      <c r="K1746" s="9">
        <f>P1745*C1746/C1745</f>
        <v>50.320433289711318</v>
      </c>
      <c r="L1746" s="9">
        <f>Q1745*D1746/D1745</f>
        <v>48.98787340760839</v>
      </c>
      <c r="M1746" s="9">
        <f>R1745*E1746/E1745</f>
        <v>51.139669827904129</v>
      </c>
      <c r="N1746" s="9">
        <f>S1745*F1746/F1745</f>
        <v>50.286345257556164</v>
      </c>
      <c r="O1746" s="9">
        <f>T1745*G1746/G1745</f>
        <v>51.068738158118599</v>
      </c>
      <c r="P1746" s="9">
        <f>IF(MOD($B1746,$X$4)=0,$J1746*X$2,K1746)</f>
        <v>50.360611988179727</v>
      </c>
      <c r="Q1746" s="9">
        <f>IF(MOD($B1746,$X$4)=0,$J1746*Y$2,L1746)</f>
        <v>50.360611988179727</v>
      </c>
      <c r="R1746" s="9">
        <f>IF(MOD($B1746,$X$4)=0,$J1746*Z$2,M1746)</f>
        <v>50.360611988179727</v>
      </c>
      <c r="S1746" s="9">
        <f>IF(MOD($B1746,$X$4)=0,$J1746*AA$2,N1746)</f>
        <v>50.360611988179727</v>
      </c>
      <c r="T1746" s="9">
        <f>IF(MOD($B1746,$X$4)=0,$J1746*AB$2,O1746)</f>
        <v>50.360611988179727</v>
      </c>
      <c r="U1746" s="5" cm="1">
        <f t="array" ref="U1746">SUM(ABS(P1746:T1746/J1746-K1746:O1746/J1746))</f>
        <v>1.1812279088366517E-2</v>
      </c>
    </row>
    <row r="1747" spans="1:21" x14ac:dyDescent="0.25">
      <c r="A1747" s="7">
        <v>43440</v>
      </c>
      <c r="B1747" s="12">
        <v>1744</v>
      </c>
      <c r="C1747" s="8">
        <v>42.228809356689403</v>
      </c>
      <c r="D1747" s="8">
        <v>116.75128173828099</v>
      </c>
      <c r="E1747" s="8">
        <v>97.427108764648395</v>
      </c>
      <c r="F1747" s="8">
        <v>93.081497192382798</v>
      </c>
      <c r="G1747" s="8">
        <v>88.875404357910099</v>
      </c>
      <c r="H1747" s="10">
        <f t="shared" si="54"/>
        <v>-1.086433054589464E-2</v>
      </c>
      <c r="I1747" s="10">
        <f>(1+H1747)*(1-U1747*$X$5) - 1</f>
        <v>-1.0900032470773424E-2</v>
      </c>
      <c r="J1747" s="8">
        <f t="shared" si="55"/>
        <v>249.06738826523295</v>
      </c>
      <c r="K1747" s="9">
        <f>P1746*C1747/C1746</f>
        <v>49.799111606161034</v>
      </c>
      <c r="L1747" s="9">
        <f>Q1746*D1747/D1746</f>
        <v>49.9906546749881</v>
      </c>
      <c r="M1747" s="9">
        <f>R1746*E1747/E1746</f>
        <v>49.789308370231694</v>
      </c>
      <c r="N1747" s="9">
        <f>S1746*F1747/F1746</f>
        <v>49.402520286233667</v>
      </c>
      <c r="O1747" s="9">
        <f>T1746*G1747/G1746</f>
        <v>50.085793327618454</v>
      </c>
      <c r="P1747" s="9">
        <f>IF(MOD($B1747,$X$4)=0,$J1747*X$2,K1747)</f>
        <v>49.81347765304659</v>
      </c>
      <c r="Q1747" s="9">
        <f>IF(MOD($B1747,$X$4)=0,$J1747*Y$2,L1747)</f>
        <v>49.81347765304659</v>
      </c>
      <c r="R1747" s="9">
        <f>IF(MOD($B1747,$X$4)=0,$J1747*Z$2,M1747)</f>
        <v>49.81347765304659</v>
      </c>
      <c r="S1747" s="9">
        <f>IF(MOD($B1747,$X$4)=0,$J1747*AA$2,N1747)</f>
        <v>49.81347765304659</v>
      </c>
      <c r="T1747" s="9">
        <f>IF(MOD($B1747,$X$4)=0,$J1747*AB$2,O1747)</f>
        <v>49.81347765304659</v>
      </c>
      <c r="U1747" s="5" cm="1">
        <f t="array" ref="U1747">SUM(ABS(P1747:T1747/J1747-K1747:O1747/J1747))</f>
        <v>3.6094062706812924E-3</v>
      </c>
    </row>
    <row r="1748" spans="1:21" x14ac:dyDescent="0.25">
      <c r="A1748" s="7">
        <v>43441</v>
      </c>
      <c r="B1748" s="12">
        <v>1745</v>
      </c>
      <c r="C1748" s="8">
        <v>40.723056793212798</v>
      </c>
      <c r="D1748" s="8">
        <v>112.367546081542</v>
      </c>
      <c r="E1748" s="8">
        <v>97.074066162109304</v>
      </c>
      <c r="F1748" s="8">
        <v>91.400199890136705</v>
      </c>
      <c r="G1748" s="8">
        <v>87.393699645996094</v>
      </c>
      <c r="H1748" s="10">
        <f t="shared" si="54"/>
        <v>-2.231252913050974E-2</v>
      </c>
      <c r="I1748" s="10">
        <f>(1+H1748)*(1-U1748*$X$5) - 1</f>
        <v>-2.2426847467977407E-2</v>
      </c>
      <c r="J1748" s="8">
        <f t="shared" si="55"/>
        <v>243.51006490910495</v>
      </c>
      <c r="K1748" s="9">
        <f>P1747*C1748/C1747</f>
        <v>48.037278588606767</v>
      </c>
      <c r="L1748" s="9">
        <f>Q1747*D1748/D1747</f>
        <v>47.943098887840875</v>
      </c>
      <c r="M1748" s="9">
        <f>R1747*E1748/E1747</f>
        <v>49.632970605109477</v>
      </c>
      <c r="N1748" s="9">
        <f>S1747*F1748/F1747</f>
        <v>48.913714884722566</v>
      </c>
      <c r="O1748" s="9">
        <f>T1747*G1748/G1747</f>
        <v>48.983001942825275</v>
      </c>
      <c r="P1748" s="9">
        <f>IF(MOD($B1748,$X$4)=0,$J1748*X$2,K1748)</f>
        <v>48.702012981820992</v>
      </c>
      <c r="Q1748" s="9">
        <f>IF(MOD($B1748,$X$4)=0,$J1748*Y$2,L1748)</f>
        <v>48.702012981820992</v>
      </c>
      <c r="R1748" s="9">
        <f>IF(MOD($B1748,$X$4)=0,$J1748*Z$2,M1748)</f>
        <v>48.702012981820992</v>
      </c>
      <c r="S1748" s="9">
        <f>IF(MOD($B1748,$X$4)=0,$J1748*AA$2,N1748)</f>
        <v>48.702012981820992</v>
      </c>
      <c r="T1748" s="9">
        <f>IF(MOD($B1748,$X$4)=0,$J1748*AB$2,O1748)</f>
        <v>48.702012981820992</v>
      </c>
      <c r="U1748" s="5" cm="1">
        <f t="array" ref="U1748">SUM(ABS(P1748:T1748/J1748-K1748:O1748/J1748))</f>
        <v>1.1692728082724174E-2</v>
      </c>
    </row>
    <row r="1749" spans="1:21" x14ac:dyDescent="0.25">
      <c r="A1749" s="7">
        <v>43444</v>
      </c>
      <c r="B1749" s="12">
        <v>1746</v>
      </c>
      <c r="C1749" s="8">
        <v>40.991340637207003</v>
      </c>
      <c r="D1749" s="8">
        <v>112.22200775146401</v>
      </c>
      <c r="E1749" s="8">
        <v>96.611785888671804</v>
      </c>
      <c r="F1749" s="8">
        <v>89.6923828125</v>
      </c>
      <c r="G1749" s="8">
        <v>88.097023010253906</v>
      </c>
      <c r="H1749" s="10">
        <f t="shared" si="54"/>
        <v>-2.0213239141371186E-3</v>
      </c>
      <c r="I1749" s="10">
        <f>(1+H1749)*(1-U1749*$X$5) - 1</f>
        <v>-2.098942072051635E-3</v>
      </c>
      <c r="J1749" s="8">
        <f t="shared" si="55"/>
        <v>243.01785219157111</v>
      </c>
      <c r="K1749" s="9">
        <f>P1748*C1749/C1748</f>
        <v>49.022862256947029</v>
      </c>
      <c r="L1749" s="9">
        <f>Q1748*D1749/D1748</f>
        <v>48.638934184712909</v>
      </c>
      <c r="M1749" s="9">
        <f>R1748*E1749/E1748</f>
        <v>48.470087187751588</v>
      </c>
      <c r="N1749" s="9">
        <f>S1748*F1749/F1748</f>
        <v>47.792013555281287</v>
      </c>
      <c r="O1749" s="9">
        <f>T1748*G1749/G1748</f>
        <v>49.093955006878303</v>
      </c>
      <c r="P1749" s="9">
        <f>IF(MOD($B1749,$X$4)=0,$J1749*X$2,K1749)</f>
        <v>48.603570438314222</v>
      </c>
      <c r="Q1749" s="9">
        <f>IF(MOD($B1749,$X$4)=0,$J1749*Y$2,L1749)</f>
        <v>48.603570438314222</v>
      </c>
      <c r="R1749" s="9">
        <f>IF(MOD($B1749,$X$4)=0,$J1749*Z$2,M1749)</f>
        <v>48.603570438314222</v>
      </c>
      <c r="S1749" s="9">
        <f>IF(MOD($B1749,$X$4)=0,$J1749*AA$2,N1749)</f>
        <v>48.603570438314222</v>
      </c>
      <c r="T1749" s="9">
        <f>IF(MOD($B1749,$X$4)=0,$J1749*AB$2,O1749)</f>
        <v>48.603570438314222</v>
      </c>
      <c r="U1749" s="5" cm="1">
        <f t="array" ref="U1749">SUM(ABS(P1749:T1749/J1749-K1749:O1749/J1749))</f>
        <v>7.7775367124107153E-3</v>
      </c>
    </row>
    <row r="1750" spans="1:21" x14ac:dyDescent="0.25">
      <c r="A1750" s="7">
        <v>43445</v>
      </c>
      <c r="B1750" s="12">
        <v>1747</v>
      </c>
      <c r="C1750" s="8">
        <v>40.756900787353501</v>
      </c>
      <c r="D1750" s="8">
        <v>112.08558654785099</v>
      </c>
      <c r="E1750" s="8">
        <v>97.057258605957003</v>
      </c>
      <c r="F1750" s="8">
        <v>88.816337585449205</v>
      </c>
      <c r="G1750" s="8">
        <v>88.012641906738196</v>
      </c>
      <c r="H1750" s="10">
        <f t="shared" si="54"/>
        <v>-2.6097947341287009E-3</v>
      </c>
      <c r="I1750" s="10">
        <f>(1+H1750)*(1-U1750*$X$5) - 1</f>
        <v>-2.6508622680790905E-3</v>
      </c>
      <c r="J1750" s="8">
        <f t="shared" si="55"/>
        <v>242.38362548062227</v>
      </c>
      <c r="K1750" s="9">
        <f>P1749*C1750/C1749</f>
        <v>48.32559431997376</v>
      </c>
      <c r="L1750" s="9">
        <f>Q1749*D1750/D1749</f>
        <v>48.544486148949439</v>
      </c>
      <c r="M1750" s="9">
        <f>R1749*E1750/E1749</f>
        <v>48.827679374856061</v>
      </c>
      <c r="N1750" s="9">
        <f>S1749*F1750/F1749</f>
        <v>48.128848677502909</v>
      </c>
      <c r="O1750" s="9">
        <f>T1749*G1750/G1749</f>
        <v>48.557016959340125</v>
      </c>
      <c r="P1750" s="9">
        <f>IF(MOD($B1750,$X$4)=0,$J1750*X$2,K1750)</f>
        <v>48.476725096124454</v>
      </c>
      <c r="Q1750" s="9">
        <f>IF(MOD($B1750,$X$4)=0,$J1750*Y$2,L1750)</f>
        <v>48.476725096124454</v>
      </c>
      <c r="R1750" s="9">
        <f>IF(MOD($B1750,$X$4)=0,$J1750*Z$2,M1750)</f>
        <v>48.476725096124454</v>
      </c>
      <c r="S1750" s="9">
        <f>IF(MOD($B1750,$X$4)=0,$J1750*AA$2,N1750)</f>
        <v>48.476725096124454</v>
      </c>
      <c r="T1750" s="9">
        <f>IF(MOD($B1750,$X$4)=0,$J1750*AB$2,O1750)</f>
        <v>48.476725096124454</v>
      </c>
      <c r="U1750" s="5" cm="1">
        <f t="array" ref="U1750">SUM(ABS(P1750:T1750/J1750-K1750:O1750/J1750))</f>
        <v>4.1174992228354412E-3</v>
      </c>
    </row>
    <row r="1751" spans="1:21" x14ac:dyDescent="0.25">
      <c r="A1751" s="7">
        <v>43446</v>
      </c>
      <c r="B1751" s="12">
        <v>1748</v>
      </c>
      <c r="C1751" s="8">
        <v>40.870494842529297</v>
      </c>
      <c r="D1751" s="8">
        <v>114.022811889648</v>
      </c>
      <c r="E1751" s="8">
        <v>97.183357238769503</v>
      </c>
      <c r="F1751" s="8">
        <v>89.391502380371094</v>
      </c>
      <c r="G1751" s="8">
        <v>87.318656921386705</v>
      </c>
      <c r="H1751" s="10">
        <f t="shared" si="54"/>
        <v>3.9921215826423939E-3</v>
      </c>
      <c r="I1751" s="10">
        <f>(1+H1751)*(1-U1751*$X$5) - 1</f>
        <v>3.9290212073062047E-3</v>
      </c>
      <c r="J1751" s="8">
        <f t="shared" si="55"/>
        <v>243.35125038318256</v>
      </c>
      <c r="K1751" s="9">
        <f>P1750*C1751/C1750</f>
        <v>48.61183516776709</v>
      </c>
      <c r="L1751" s="9">
        <f>Q1750*D1751/D1750</f>
        <v>49.314570025485175</v>
      </c>
      <c r="M1751" s="9">
        <f>R1750*E1751/E1750</f>
        <v>48.539706977599863</v>
      </c>
      <c r="N1751" s="9">
        <f>S1750*F1751/F1750</f>
        <v>48.790655014947916</v>
      </c>
      <c r="O1751" s="9">
        <f>T1750*G1751/G1750</f>
        <v>48.094483197382559</v>
      </c>
      <c r="P1751" s="9">
        <f>IF(MOD($B1751,$X$4)=0,$J1751*X$2,K1751)</f>
        <v>48.670250076636513</v>
      </c>
      <c r="Q1751" s="9">
        <f>IF(MOD($B1751,$X$4)=0,$J1751*Y$2,L1751)</f>
        <v>48.670250076636513</v>
      </c>
      <c r="R1751" s="9">
        <f>IF(MOD($B1751,$X$4)=0,$J1751*Z$2,M1751)</f>
        <v>48.670250076636513</v>
      </c>
      <c r="S1751" s="9">
        <f>IF(MOD($B1751,$X$4)=0,$J1751*AA$2,N1751)</f>
        <v>48.670250076636513</v>
      </c>
      <c r="T1751" s="9">
        <f>IF(MOD($B1751,$X$4)=0,$J1751*AB$2,O1751)</f>
        <v>48.670250076636513</v>
      </c>
      <c r="U1751" s="5" cm="1">
        <f t="array" ref="U1751">SUM(ABS(P1751:T1751/J1751-K1751:O1751/J1751))</f>
        <v>6.2849472600277068E-3</v>
      </c>
    </row>
    <row r="1752" spans="1:21" x14ac:dyDescent="0.25">
      <c r="A1752" s="7">
        <v>43447</v>
      </c>
      <c r="B1752" s="12">
        <v>1749</v>
      </c>
      <c r="C1752" s="8">
        <v>41.317619323730398</v>
      </c>
      <c r="D1752" s="8">
        <v>114.504829406738</v>
      </c>
      <c r="E1752" s="8">
        <v>97.452331542968693</v>
      </c>
      <c r="F1752" s="8">
        <v>89.480010986328097</v>
      </c>
      <c r="G1752" s="8">
        <v>87.177993774414006</v>
      </c>
      <c r="H1752" s="10">
        <f t="shared" si="54"/>
        <v>3.4628628002659756E-3</v>
      </c>
      <c r="I1752" s="10">
        <f>(1+H1752)*(1-U1752*$X$5) - 1</f>
        <v>3.4298960669350009E-3</v>
      </c>
      <c r="J1752" s="8">
        <f t="shared" si="55"/>
        <v>244.19394237553269</v>
      </c>
      <c r="K1752" s="9">
        <f>P1751*C1752/C1751</f>
        <v>49.20270412201301</v>
      </c>
      <c r="L1752" s="9">
        <f>Q1751*D1752/D1751</f>
        <v>48.875997617056704</v>
      </c>
      <c r="M1752" s="9">
        <f>R1751*E1752/E1751</f>
        <v>48.804954690898811</v>
      </c>
      <c r="N1752" s="9">
        <f>S1751*F1752/F1751</f>
        <v>48.718439623418398</v>
      </c>
      <c r="O1752" s="9">
        <f>T1751*G1752/G1751</f>
        <v>48.591846322145742</v>
      </c>
      <c r="P1752" s="9">
        <f>IF(MOD($B1752,$X$4)=0,$J1752*X$2,K1752)</f>
        <v>48.83878847510654</v>
      </c>
      <c r="Q1752" s="9">
        <f>IF(MOD($B1752,$X$4)=0,$J1752*Y$2,L1752)</f>
        <v>48.83878847510654</v>
      </c>
      <c r="R1752" s="9">
        <f>IF(MOD($B1752,$X$4)=0,$J1752*Z$2,M1752)</f>
        <v>48.83878847510654</v>
      </c>
      <c r="S1752" s="9">
        <f>IF(MOD($B1752,$X$4)=0,$J1752*AA$2,N1752)</f>
        <v>48.83878847510654</v>
      </c>
      <c r="T1752" s="9">
        <f>IF(MOD($B1752,$X$4)=0,$J1752*AB$2,O1752)</f>
        <v>48.83878847510654</v>
      </c>
      <c r="U1752" s="5" cm="1">
        <f t="array" ref="U1752">SUM(ABS(P1752:T1752/J1752-K1752:O1752/J1752))</f>
        <v>3.2852968010138872E-3</v>
      </c>
    </row>
    <row r="1753" spans="1:21" x14ac:dyDescent="0.25">
      <c r="A1753" s="7">
        <v>43448</v>
      </c>
      <c r="B1753" s="12">
        <v>1750</v>
      </c>
      <c r="C1753" s="8">
        <v>39.995555877685497</v>
      </c>
      <c r="D1753" s="8">
        <v>115.296089172363</v>
      </c>
      <c r="E1753" s="8">
        <v>95.678779602050696</v>
      </c>
      <c r="F1753" s="8">
        <v>88.745544433593693</v>
      </c>
      <c r="G1753" s="8">
        <v>86.137023925781193</v>
      </c>
      <c r="H1753" s="10">
        <f t="shared" si="54"/>
        <v>-1.2687075005493265E-2</v>
      </c>
      <c r="I1753" s="10">
        <f>(1+H1753)*(1-U1753*$X$5) - 1</f>
        <v>-1.2786365384406251E-2</v>
      </c>
      <c r="J1753" s="8">
        <f t="shared" si="55"/>
        <v>241.09583551272721</v>
      </c>
      <c r="K1753" s="9">
        <f>P1752*C1753/C1752</f>
        <v>47.276065887288574</v>
      </c>
      <c r="L1753" s="9">
        <f>Q1752*D1753/D1752</f>
        <v>49.176277893871159</v>
      </c>
      <c r="M1753" s="9">
        <f>R1752*E1753/E1752</f>
        <v>47.949962864465128</v>
      </c>
      <c r="N1753" s="9">
        <f>S1752*F1753/F1752</f>
        <v>48.437911718212568</v>
      </c>
      <c r="O1753" s="9">
        <f>T1752*G1753/G1752</f>
        <v>48.255617148889776</v>
      </c>
      <c r="P1753" s="9">
        <f>IF(MOD($B1753,$X$4)=0,$J1753*X$2,K1753)</f>
        <v>48.219167102545441</v>
      </c>
      <c r="Q1753" s="9">
        <f>IF(MOD($B1753,$X$4)=0,$J1753*Y$2,L1753)</f>
        <v>48.219167102545441</v>
      </c>
      <c r="R1753" s="9">
        <f>IF(MOD($B1753,$X$4)=0,$J1753*Z$2,M1753)</f>
        <v>48.219167102545441</v>
      </c>
      <c r="S1753" s="9">
        <f>IF(MOD($B1753,$X$4)=0,$J1753*AA$2,N1753)</f>
        <v>48.219167102545441</v>
      </c>
      <c r="T1753" s="9">
        <f>IF(MOD($B1753,$X$4)=0,$J1753*AB$2,O1753)</f>
        <v>48.219167102545441</v>
      </c>
      <c r="U1753" s="5" cm="1">
        <f t="array" ref="U1753">SUM(ABS(P1753:T1753/J1753-K1753:O1753/J1753))</f>
        <v>1.0056627073288305E-2</v>
      </c>
    </row>
    <row r="1754" spans="1:21" x14ac:dyDescent="0.25">
      <c r="A1754" s="7">
        <v>43451</v>
      </c>
      <c r="B1754" s="12">
        <v>1751</v>
      </c>
      <c r="C1754" s="8">
        <v>39.6233520507812</v>
      </c>
      <c r="D1754" s="8">
        <v>113.204284667968</v>
      </c>
      <c r="E1754" s="8">
        <v>94.518821716308594</v>
      </c>
      <c r="F1754" s="8">
        <v>87.612899780273395</v>
      </c>
      <c r="G1754" s="8">
        <v>85.124198913574205</v>
      </c>
      <c r="H1754" s="10">
        <f t="shared" si="54"/>
        <v>-1.2818723304975244E-2</v>
      </c>
      <c r="I1754" s="10">
        <f>(1+H1754)*(1-U1754*$X$5) - 1</f>
        <v>-1.2840019980120299E-2</v>
      </c>
      <c r="J1754" s="8">
        <f t="shared" si="55"/>
        <v>238.00529470730774</v>
      </c>
      <c r="K1754" s="9">
        <f>P1753*C1754/C1753</f>
        <v>47.770433283703369</v>
      </c>
      <c r="L1754" s="9">
        <f>Q1753*D1754/D1753</f>
        <v>47.344331957074978</v>
      </c>
      <c r="M1754" s="9">
        <f>R1753*E1754/E1753</f>
        <v>47.634583944637818</v>
      </c>
      <c r="N1754" s="9">
        <f>S1753*F1754/F1753</f>
        <v>47.603753876396112</v>
      </c>
      <c r="O1754" s="9">
        <f>T1753*G1754/G1753</f>
        <v>47.652191645495435</v>
      </c>
      <c r="P1754" s="9">
        <f>IF(MOD($B1754,$X$4)=0,$J1754*X$2,K1754)</f>
        <v>47.601058941461552</v>
      </c>
      <c r="Q1754" s="9">
        <f>IF(MOD($B1754,$X$4)=0,$J1754*Y$2,L1754)</f>
        <v>47.601058941461552</v>
      </c>
      <c r="R1754" s="9">
        <f>IF(MOD($B1754,$X$4)=0,$J1754*Z$2,M1754)</f>
        <v>47.601058941461552</v>
      </c>
      <c r="S1754" s="9">
        <f>IF(MOD($B1754,$X$4)=0,$J1754*AA$2,N1754)</f>
        <v>47.601058941461552</v>
      </c>
      <c r="T1754" s="9">
        <f>IF(MOD($B1754,$X$4)=0,$J1754*AB$2,O1754)</f>
        <v>47.601058941461552</v>
      </c>
      <c r="U1754" s="5" cm="1">
        <f t="array" ref="U1754">SUM(ABS(P1754:T1754/J1754-K1754:O1754/J1754))</f>
        <v>2.1573216234728465E-3</v>
      </c>
    </row>
    <row r="1755" spans="1:21" x14ac:dyDescent="0.25">
      <c r="A1755" s="7">
        <v>43452</v>
      </c>
      <c r="B1755" s="12">
        <v>1752</v>
      </c>
      <c r="C1755" s="8">
        <v>40.138164520263601</v>
      </c>
      <c r="D1755" s="8">
        <v>113.022369384765</v>
      </c>
      <c r="E1755" s="8">
        <v>92.240974426269503</v>
      </c>
      <c r="F1755" s="8">
        <v>87.196983337402301</v>
      </c>
      <c r="G1755" s="8">
        <v>85.414909362792898</v>
      </c>
      <c r="H1755" s="10">
        <f t="shared" si="54"/>
        <v>-2.8091576774709193E-3</v>
      </c>
      <c r="I1755" s="10">
        <f>(1+H1755)*(1-U1755*$X$5) - 1</f>
        <v>-2.9020708550374641E-3</v>
      </c>
      <c r="J1755" s="8">
        <f t="shared" si="55"/>
        <v>237.33670030640198</v>
      </c>
      <c r="K1755" s="9">
        <f>P1754*C1755/C1754</f>
        <v>48.21952298943571</v>
      </c>
      <c r="L1755" s="9">
        <f>Q1754*D1755/D1754</f>
        <v>47.524565722644823</v>
      </c>
      <c r="M1755" s="9">
        <f>R1754*E1755/E1754</f>
        <v>46.453901781184648</v>
      </c>
      <c r="N1755" s="9">
        <f>S1754*F1755/F1754</f>
        <v>47.375086930930202</v>
      </c>
      <c r="O1755" s="9">
        <f>T1754*G1755/G1754</f>
        <v>47.763622882206626</v>
      </c>
      <c r="P1755" s="9">
        <f>IF(MOD($B1755,$X$4)=0,$J1755*X$2,K1755)</f>
        <v>47.467340061280396</v>
      </c>
      <c r="Q1755" s="9">
        <f>IF(MOD($B1755,$X$4)=0,$J1755*Y$2,L1755)</f>
        <v>47.467340061280396</v>
      </c>
      <c r="R1755" s="9">
        <f>IF(MOD($B1755,$X$4)=0,$J1755*Z$2,M1755)</f>
        <v>47.467340061280396</v>
      </c>
      <c r="S1755" s="9">
        <f>IF(MOD($B1755,$X$4)=0,$J1755*AA$2,N1755)</f>
        <v>47.467340061280396</v>
      </c>
      <c r="T1755" s="9">
        <f>IF(MOD($B1755,$X$4)=0,$J1755*AB$2,O1755)</f>
        <v>47.467340061280396</v>
      </c>
      <c r="U1755" s="5" cm="1">
        <f t="array" ref="U1755">SUM(ABS(P1755:T1755/J1755-K1755:O1755/J1755))</f>
        <v>9.3174920610129552E-3</v>
      </c>
    </row>
    <row r="1756" spans="1:21" x14ac:dyDescent="0.25">
      <c r="A1756" s="7">
        <v>43453</v>
      </c>
      <c r="B1756" s="12">
        <v>1753</v>
      </c>
      <c r="C1756" s="8">
        <v>38.886192321777301</v>
      </c>
      <c r="D1756" s="8">
        <v>111.25795745849599</v>
      </c>
      <c r="E1756" s="8">
        <v>90.635528564453097</v>
      </c>
      <c r="F1756" s="8">
        <v>86.090866088867102</v>
      </c>
      <c r="G1756" s="8">
        <v>84.917877197265597</v>
      </c>
      <c r="H1756" s="10">
        <f t="shared" si="54"/>
        <v>-1.6542390563485276E-2</v>
      </c>
      <c r="I1756" s="10">
        <f>(1+H1756)*(1-U1756*$X$5) - 1</f>
        <v>-1.6604437342210732E-2</v>
      </c>
      <c r="J1756" s="8">
        <f t="shared" si="55"/>
        <v>233.41058391488463</v>
      </c>
      <c r="K1756" s="9">
        <f>P1755*C1756/C1755</f>
        <v>45.986759401872909</v>
      </c>
      <c r="L1756" s="9">
        <f>Q1755*D1756/D1755</f>
        <v>46.726319134464831</v>
      </c>
      <c r="M1756" s="9">
        <f>R1755*E1756/E1755</f>
        <v>46.64117527771419</v>
      </c>
      <c r="N1756" s="9">
        <f>S1755*F1756/F1755</f>
        <v>46.86520405181885</v>
      </c>
      <c r="O1756" s="9">
        <f>T1755*G1756/G1755</f>
        <v>47.191126049013867</v>
      </c>
      <c r="P1756" s="9">
        <f>IF(MOD($B1756,$X$4)=0,$J1756*X$2,K1756)</f>
        <v>46.682116782976927</v>
      </c>
      <c r="Q1756" s="9">
        <f>IF(MOD($B1756,$X$4)=0,$J1756*Y$2,L1756)</f>
        <v>46.682116782976927</v>
      </c>
      <c r="R1756" s="9">
        <f>IF(MOD($B1756,$X$4)=0,$J1756*Z$2,M1756)</f>
        <v>46.682116782976927</v>
      </c>
      <c r="S1756" s="9">
        <f>IF(MOD($B1756,$X$4)=0,$J1756*AA$2,N1756)</f>
        <v>46.682116782976927</v>
      </c>
      <c r="T1756" s="9">
        <f>IF(MOD($B1756,$X$4)=0,$J1756*AB$2,O1756)</f>
        <v>46.682116782976927</v>
      </c>
      <c r="U1756" s="5" cm="1">
        <f t="array" ref="U1756">SUM(ABS(P1756:T1756/J1756-K1756:O1756/J1756))</f>
        <v>6.3090445515980309E-3</v>
      </c>
    </row>
    <row r="1757" spans="1:21" x14ac:dyDescent="0.25">
      <c r="A1757" s="7">
        <v>43454</v>
      </c>
      <c r="B1757" s="12">
        <v>1754</v>
      </c>
      <c r="C1757" s="8">
        <v>37.904903411865199</v>
      </c>
      <c r="D1757" s="8">
        <v>110.54856109619099</v>
      </c>
      <c r="E1757" s="8">
        <v>88.240013122558594</v>
      </c>
      <c r="F1757" s="8">
        <v>85.347564697265597</v>
      </c>
      <c r="G1757" s="8">
        <v>81.851257324218693</v>
      </c>
      <c r="H1757" s="10">
        <f t="shared" si="54"/>
        <v>-2.0557585023587732E-2</v>
      </c>
      <c r="I1757" s="10">
        <f>(1+H1757)*(1-U1757*$X$5) - 1</f>
        <v>-2.0662005474030187E-2</v>
      </c>
      <c r="J1757" s="8">
        <f t="shared" si="55"/>
        <v>228.61222599064914</v>
      </c>
      <c r="K1757" s="9">
        <f>P1756*C1757/C1756</f>
        <v>45.504098551947841</v>
      </c>
      <c r="L1757" s="9">
        <f>Q1756*D1757/D1756</f>
        <v>46.384465050129911</v>
      </c>
      <c r="M1757" s="9">
        <f>R1756*E1757/E1756</f>
        <v>45.448298948126208</v>
      </c>
      <c r="N1757" s="9">
        <f>S1756*F1757/F1756</f>
        <v>46.279067261650553</v>
      </c>
      <c r="O1757" s="9">
        <f>T1756*G1757/G1756</f>
        <v>44.996296178794616</v>
      </c>
      <c r="P1757" s="9">
        <f>IF(MOD($B1757,$X$4)=0,$J1757*X$2,K1757)</f>
        <v>45.722445198129833</v>
      </c>
      <c r="Q1757" s="9">
        <f>IF(MOD($B1757,$X$4)=0,$J1757*Y$2,L1757)</f>
        <v>45.722445198129833</v>
      </c>
      <c r="R1757" s="9">
        <f>IF(MOD($B1757,$X$4)=0,$J1757*Z$2,M1757)</f>
        <v>45.722445198129833</v>
      </c>
      <c r="S1757" s="9">
        <f>IF(MOD($B1757,$X$4)=0,$J1757*AA$2,N1757)</f>
        <v>45.722445198129833</v>
      </c>
      <c r="T1757" s="9">
        <f>IF(MOD($B1757,$X$4)=0,$J1757*AB$2,O1757)</f>
        <v>45.722445198129833</v>
      </c>
      <c r="U1757" s="5" cm="1">
        <f t="array" ref="U1757">SUM(ABS(P1757:T1757/J1757-K1757:O1757/J1757))</f>
        <v>1.0661213854508911E-2</v>
      </c>
    </row>
    <row r="1758" spans="1:21" x14ac:dyDescent="0.25">
      <c r="A1758" s="7">
        <v>43455</v>
      </c>
      <c r="B1758" s="12">
        <v>1755</v>
      </c>
      <c r="C1758" s="8">
        <v>36.430568695068303</v>
      </c>
      <c r="D1758" s="8">
        <v>109.202491760253</v>
      </c>
      <c r="E1758" s="8">
        <v>87.592765808105398</v>
      </c>
      <c r="F1758" s="8">
        <v>83.330039978027301</v>
      </c>
      <c r="G1758" s="8">
        <v>81.710609436035099</v>
      </c>
      <c r="H1758" s="10">
        <f t="shared" si="54"/>
        <v>-1.6752845926425786E-2</v>
      </c>
      <c r="I1758" s="10">
        <f>(1+H1758)*(1-U1758*$X$5) - 1</f>
        <v>-1.6868961340557043E-2</v>
      </c>
      <c r="J1758" s="8">
        <f t="shared" si="55"/>
        <v>224.78232059173055</v>
      </c>
      <c r="K1758" s="9">
        <f>P1757*C1758/C1757</f>
        <v>43.944042347185082</v>
      </c>
      <c r="L1758" s="9">
        <f>Q1757*D1758/D1757</f>
        <v>45.165716274342614</v>
      </c>
      <c r="M1758" s="9">
        <f>R1757*E1758/E1757</f>
        <v>45.387067529683435</v>
      </c>
      <c r="N1758" s="9">
        <f>S1757*F1758/F1757</f>
        <v>44.641615724688506</v>
      </c>
      <c r="O1758" s="9">
        <f>T1757*G1758/G1757</f>
        <v>45.643878715830915</v>
      </c>
      <c r="P1758" s="9">
        <f>IF(MOD($B1758,$X$4)=0,$J1758*X$2,K1758)</f>
        <v>44.956464118346112</v>
      </c>
      <c r="Q1758" s="9">
        <f>IF(MOD($B1758,$X$4)=0,$J1758*Y$2,L1758)</f>
        <v>44.956464118346112</v>
      </c>
      <c r="R1758" s="9">
        <f>IF(MOD($B1758,$X$4)=0,$J1758*Z$2,M1758)</f>
        <v>44.956464118346112</v>
      </c>
      <c r="S1758" s="9">
        <f>IF(MOD($B1758,$X$4)=0,$J1758*AA$2,N1758)</f>
        <v>44.956464118346112</v>
      </c>
      <c r="T1758" s="9">
        <f>IF(MOD($B1758,$X$4)=0,$J1758*AB$2,O1758)</f>
        <v>44.956464118346112</v>
      </c>
      <c r="U1758" s="5" cm="1">
        <f t="array" ref="U1758">SUM(ABS(P1758:T1758/J1758-K1758:O1758/J1758))</f>
        <v>1.1809382173158828E-2</v>
      </c>
    </row>
    <row r="1759" spans="1:21" x14ac:dyDescent="0.25">
      <c r="A1759" s="7">
        <v>43458</v>
      </c>
      <c r="B1759" s="12">
        <v>1756</v>
      </c>
      <c r="C1759" s="8">
        <v>35.487964630126903</v>
      </c>
      <c r="D1759" s="8">
        <v>106.36489105224599</v>
      </c>
      <c r="E1759" s="8">
        <v>84.886245727539006</v>
      </c>
      <c r="F1759" s="8">
        <v>81.53369140625</v>
      </c>
      <c r="G1759" s="8">
        <v>80.482086181640597</v>
      </c>
      <c r="H1759" s="10">
        <f t="shared" si="54"/>
        <v>-2.3869947002269298E-2</v>
      </c>
      <c r="I1759" s="10">
        <f>(1+H1759)*(1-U1759*$X$5) - 1</f>
        <v>-2.3914538231446958E-2</v>
      </c>
      <c r="J1759" s="8">
        <f t="shared" si="55"/>
        <v>219.41677851215883</v>
      </c>
      <c r="K1759" s="9">
        <f>P1758*C1759/C1758</f>
        <v>43.793261145094647</v>
      </c>
      <c r="L1759" s="9">
        <f>Q1758*D1759/D1758</f>
        <v>43.788281118531614</v>
      </c>
      <c r="M1759" s="9">
        <f>R1758*E1759/E1758</f>
        <v>43.567358845039315</v>
      </c>
      <c r="N1759" s="9">
        <f>S1758*F1759/F1758</f>
        <v>43.987336056815806</v>
      </c>
      <c r="O1759" s="9">
        <f>T1758*G1759/G1758</f>
        <v>44.280541346677452</v>
      </c>
      <c r="P1759" s="9">
        <f>IF(MOD($B1759,$X$4)=0,$J1759*X$2,K1759)</f>
        <v>43.883355702431771</v>
      </c>
      <c r="Q1759" s="9">
        <f>IF(MOD($B1759,$X$4)=0,$J1759*Y$2,L1759)</f>
        <v>43.883355702431771</v>
      </c>
      <c r="R1759" s="9">
        <f>IF(MOD($B1759,$X$4)=0,$J1759*Z$2,M1759)</f>
        <v>43.883355702431771</v>
      </c>
      <c r="S1759" s="9">
        <f>IF(MOD($B1759,$X$4)=0,$J1759*AA$2,N1759)</f>
        <v>43.883355702431771</v>
      </c>
      <c r="T1759" s="9">
        <f>IF(MOD($B1759,$X$4)=0,$J1759*AB$2,O1759)</f>
        <v>43.883355702431771</v>
      </c>
      <c r="U1759" s="5" cm="1">
        <f t="array" ref="U1759">SUM(ABS(P1759:T1759/J1759-K1759:O1759/J1759))</f>
        <v>4.5681647686934557E-3</v>
      </c>
    </row>
    <row r="1760" spans="1:21" x14ac:dyDescent="0.25">
      <c r="A1760" s="7">
        <v>43460</v>
      </c>
      <c r="B1760" s="12">
        <v>1757</v>
      </c>
      <c r="C1760" s="8">
        <v>37.987075805663999</v>
      </c>
      <c r="D1760" s="8">
        <v>113.468017578125</v>
      </c>
      <c r="E1760" s="8">
        <v>90.265686035156193</v>
      </c>
      <c r="F1760" s="8">
        <v>84.913970947265597</v>
      </c>
      <c r="G1760" s="8">
        <v>84.786598205566406</v>
      </c>
      <c r="H1760" s="10">
        <f t="shared" si="54"/>
        <v>5.9103448874326059E-2</v>
      </c>
      <c r="I1760" s="10">
        <f>(1+H1760)*(1-U1760*$X$5) - 1</f>
        <v>5.9010392422915281E-2</v>
      </c>
      <c r="J1760" s="8">
        <f t="shared" si="55"/>
        <v>232.38506686312152</v>
      </c>
      <c r="K1760" s="9">
        <f>P1759*C1760/C1759</f>
        <v>46.973681839730581</v>
      </c>
      <c r="L1760" s="9">
        <f>Q1759*D1760/D1759</f>
        <v>46.813918831400869</v>
      </c>
      <c r="M1760" s="9">
        <f>R1759*E1760/E1759</f>
        <v>46.664346786156642</v>
      </c>
      <c r="N1760" s="9">
        <f>S1759*F1760/F1759</f>
        <v>45.702701875940967</v>
      </c>
      <c r="O1760" s="9">
        <f>T1759*G1760/G1759</f>
        <v>46.23041752989247</v>
      </c>
      <c r="P1760" s="9">
        <f>IF(MOD($B1760,$X$4)=0,$J1760*X$2,K1760)</f>
        <v>46.477013372624306</v>
      </c>
      <c r="Q1760" s="9">
        <f>IF(MOD($B1760,$X$4)=0,$J1760*Y$2,L1760)</f>
        <v>46.477013372624306</v>
      </c>
      <c r="R1760" s="9">
        <f>IF(MOD($B1760,$X$4)=0,$J1760*Z$2,M1760)</f>
        <v>46.477013372624306</v>
      </c>
      <c r="S1760" s="9">
        <f>IF(MOD($B1760,$X$4)=0,$J1760*AA$2,N1760)</f>
        <v>46.477013372624306</v>
      </c>
      <c r="T1760" s="9">
        <f>IF(MOD($B1760,$X$4)=0,$J1760*AB$2,O1760)</f>
        <v>46.477013372624306</v>
      </c>
      <c r="U1760" s="5" cm="1">
        <f t="array" ref="U1760">SUM(ABS(P1760:T1760/J1760-K1760:O1760/J1760))</f>
        <v>8.7863420244339852E-3</v>
      </c>
    </row>
    <row r="1761" spans="1:21" x14ac:dyDescent="0.25">
      <c r="A1761" s="7">
        <v>43461</v>
      </c>
      <c r="B1761" s="12">
        <v>1758</v>
      </c>
      <c r="C1761" s="8">
        <v>37.740547180175703</v>
      </c>
      <c r="D1761" s="8">
        <v>115.20513916015599</v>
      </c>
      <c r="E1761" s="8">
        <v>91.887939453125</v>
      </c>
      <c r="F1761" s="8">
        <v>85.869674682617102</v>
      </c>
      <c r="G1761" s="8">
        <v>85.8931884765625</v>
      </c>
      <c r="H1761" s="10">
        <f t="shared" si="54"/>
        <v>1.0219594303079615E-2</v>
      </c>
      <c r="I1761" s="10">
        <f>(1+H1761)*(1-U1761*$X$5) - 1</f>
        <v>1.0152756715239963E-2</v>
      </c>
      <c r="J1761" s="8">
        <f t="shared" si="55"/>
        <v>234.75994796855665</v>
      </c>
      <c r="K1761" s="9">
        <f>P1760*C1761/C1760</f>
        <v>46.175386727757747</v>
      </c>
      <c r="L1761" s="9">
        <f>Q1760*D1761/D1760</f>
        <v>47.188546232025324</v>
      </c>
      <c r="M1761" s="9">
        <f>R1760*E1761/E1760</f>
        <v>47.31229748901994</v>
      </c>
      <c r="N1761" s="9">
        <f>S1760*F1761/F1760</f>
        <v>47.000110511913483</v>
      </c>
      <c r="O1761" s="9">
        <f>T1760*G1761/G1760</f>
        <v>47.083607007840165</v>
      </c>
      <c r="P1761" s="9">
        <f>IF(MOD($B1761,$X$4)=0,$J1761*X$2,K1761)</f>
        <v>46.951989593711332</v>
      </c>
      <c r="Q1761" s="9">
        <f>IF(MOD($B1761,$X$4)=0,$J1761*Y$2,L1761)</f>
        <v>46.951989593711332</v>
      </c>
      <c r="R1761" s="9">
        <f>IF(MOD($B1761,$X$4)=0,$J1761*Z$2,M1761)</f>
        <v>46.951989593711332</v>
      </c>
      <c r="S1761" s="9">
        <f>IF(MOD($B1761,$X$4)=0,$J1761*AA$2,N1761)</f>
        <v>46.951989593711332</v>
      </c>
      <c r="T1761" s="9">
        <f>IF(MOD($B1761,$X$4)=0,$J1761*AB$2,O1761)</f>
        <v>46.951989593711332</v>
      </c>
      <c r="U1761" s="5" cm="1">
        <f t="array" ref="U1761">SUM(ABS(P1761:T1761/J1761-K1761:O1761/J1761))</f>
        <v>6.6161444716080764E-3</v>
      </c>
    </row>
    <row r="1762" spans="1:21" x14ac:dyDescent="0.25">
      <c r="A1762" s="7">
        <v>43462</v>
      </c>
      <c r="B1762" s="12">
        <v>1759</v>
      </c>
      <c r="C1762" s="8">
        <v>37.759883880615199</v>
      </c>
      <c r="D1762" s="8">
        <v>114.241073608398</v>
      </c>
      <c r="E1762" s="8">
        <v>91.324775695800696</v>
      </c>
      <c r="F1762" s="8">
        <v>85.683837890625</v>
      </c>
      <c r="G1762" s="8">
        <v>86.399620056152301</v>
      </c>
      <c r="H1762" s="10">
        <f t="shared" si="54"/>
        <v>-2.0505626485491923E-3</v>
      </c>
      <c r="I1762" s="10">
        <f>(1+H1762)*(1-U1762*$X$5) - 1</f>
        <v>-2.0926008335253599E-3</v>
      </c>
      <c r="J1762" s="8">
        <f t="shared" si="55"/>
        <v>234.27855798787698</v>
      </c>
      <c r="K1762" s="9">
        <f>P1761*C1762/C1761</f>
        <v>46.976045857481907</v>
      </c>
      <c r="L1762" s="9">
        <f>Q1761*D1762/D1761</f>
        <v>46.559083547299025</v>
      </c>
      <c r="M1762" s="9">
        <f>R1761*E1762/E1761</f>
        <v>46.664229752421882</v>
      </c>
      <c r="N1762" s="9">
        <f>S1761*F1762/F1761</f>
        <v>46.850377387120446</v>
      </c>
      <c r="O1762" s="9">
        <f>T1761*G1762/G1761</f>
        <v>47.228821443553713</v>
      </c>
      <c r="P1762" s="9">
        <f>IF(MOD($B1762,$X$4)=0,$J1762*X$2,K1762)</f>
        <v>46.8557115975754</v>
      </c>
      <c r="Q1762" s="9">
        <f>IF(MOD($B1762,$X$4)=0,$J1762*Y$2,L1762)</f>
        <v>46.8557115975754</v>
      </c>
      <c r="R1762" s="9">
        <f>IF(MOD($B1762,$X$4)=0,$J1762*Z$2,M1762)</f>
        <v>46.8557115975754</v>
      </c>
      <c r="S1762" s="9">
        <f>IF(MOD($B1762,$X$4)=0,$J1762*AA$2,N1762)</f>
        <v>46.8557115975754</v>
      </c>
      <c r="T1762" s="9">
        <f>IF(MOD($B1762,$X$4)=0,$J1762*AB$2,O1762)</f>
        <v>46.8557115975754</v>
      </c>
      <c r="U1762" s="5" cm="1">
        <f t="array" ref="U1762">SUM(ABS(P1762:T1762/J1762-K1762:O1762/J1762))</f>
        <v>4.2124564033757528E-3</v>
      </c>
    </row>
    <row r="1763" spans="1:21" x14ac:dyDescent="0.25">
      <c r="A1763" s="7">
        <v>43465</v>
      </c>
      <c r="B1763" s="12">
        <v>1760</v>
      </c>
      <c r="C1763" s="8">
        <v>38.124843597412102</v>
      </c>
      <c r="D1763" s="8">
        <v>115.568923950195</v>
      </c>
      <c r="E1763" s="8">
        <v>91.442451477050696</v>
      </c>
      <c r="F1763" s="8">
        <v>86.382896423339801</v>
      </c>
      <c r="G1763" s="8">
        <v>87.356170654296804</v>
      </c>
      <c r="H1763" s="10">
        <f t="shared" si="54"/>
        <v>8.3613731845533223E-3</v>
      </c>
      <c r="I1763" s="10">
        <f>(1+H1763)*(1-U1763*$X$5) - 1</f>
        <v>8.332270689897614E-3</v>
      </c>
      <c r="J1763" s="8">
        <f t="shared" si="55"/>
        <v>236.23744844035264</v>
      </c>
      <c r="K1763" s="9">
        <f>P1762*C1763/C1762</f>
        <v>47.308585003887636</v>
      </c>
      <c r="L1763" s="9">
        <f>Q1762*D1763/D1762</f>
        <v>47.400326338095567</v>
      </c>
      <c r="M1763" s="9">
        <f>R1762*E1763/E1762</f>
        <v>46.916087135607221</v>
      </c>
      <c r="N1763" s="9">
        <f>S1762*F1763/F1762</f>
        <v>47.237987716445339</v>
      </c>
      <c r="O1763" s="9">
        <f>T1762*G1763/G1762</f>
        <v>47.374462246316888</v>
      </c>
      <c r="P1763" s="9">
        <f>IF(MOD($B1763,$X$4)=0,$J1763*X$2,K1763)</f>
        <v>47.24748968807053</v>
      </c>
      <c r="Q1763" s="9">
        <f>IF(MOD($B1763,$X$4)=0,$J1763*Y$2,L1763)</f>
        <v>47.24748968807053</v>
      </c>
      <c r="R1763" s="9">
        <f>IF(MOD($B1763,$X$4)=0,$J1763*Z$2,M1763)</f>
        <v>47.24748968807053</v>
      </c>
      <c r="S1763" s="9">
        <f>IF(MOD($B1763,$X$4)=0,$J1763*AA$2,N1763)</f>
        <v>47.24748968807053</v>
      </c>
      <c r="T1763" s="9">
        <f>IF(MOD($B1763,$X$4)=0,$J1763*AB$2,O1763)</f>
        <v>47.24748968807053</v>
      </c>
      <c r="U1763" s="5" cm="1">
        <f t="array" ref="U1763">SUM(ABS(P1763:T1763/J1763-K1763:O1763/J1763))</f>
        <v>2.8861175595923383E-3</v>
      </c>
    </row>
    <row r="1764" spans="1:21" x14ac:dyDescent="0.25">
      <c r="A1764" s="7">
        <v>43467</v>
      </c>
      <c r="B1764" s="12">
        <v>1761</v>
      </c>
      <c r="C1764" s="8">
        <v>38.168350219726499</v>
      </c>
      <c r="D1764" s="8">
        <v>114.94139099121</v>
      </c>
      <c r="E1764" s="8">
        <v>93.039482116699205</v>
      </c>
      <c r="F1764" s="8">
        <v>87.878356933593693</v>
      </c>
      <c r="G1764" s="8">
        <v>87.534347534179602</v>
      </c>
      <c r="H1764" s="10">
        <f t="shared" si="54"/>
        <v>6.5055490797125692E-3</v>
      </c>
      <c r="I1764" s="10">
        <f>(1+H1764)*(1-U1764*$X$5) - 1</f>
        <v>6.4184859963654084E-3</v>
      </c>
      <c r="J1764" s="8">
        <f t="shared" si="55"/>
        <v>237.77430275564743</v>
      </c>
      <c r="K1764" s="9">
        <f>P1763*C1764/C1763</f>
        <v>47.301406727334182</v>
      </c>
      <c r="L1764" s="9">
        <f>Q1763*D1764/D1763</f>
        <v>46.990938393871872</v>
      </c>
      <c r="M1764" s="9">
        <f>R1763*E1764/E1763</f>
        <v>48.072661011230686</v>
      </c>
      <c r="N1764" s="9">
        <f>S1763*F1764/F1763</f>
        <v>48.065438124192269</v>
      </c>
      <c r="O1764" s="9">
        <f>T1763*G1764/G1763</f>
        <v>47.343858499018417</v>
      </c>
      <c r="P1764" s="9">
        <f>IF(MOD($B1764,$X$4)=0,$J1764*X$2,K1764)</f>
        <v>47.554860551129487</v>
      </c>
      <c r="Q1764" s="9">
        <f>IF(MOD($B1764,$X$4)=0,$J1764*Y$2,L1764)</f>
        <v>47.554860551129487</v>
      </c>
      <c r="R1764" s="9">
        <f>IF(MOD($B1764,$X$4)=0,$J1764*Z$2,M1764)</f>
        <v>47.554860551129487</v>
      </c>
      <c r="S1764" s="9">
        <f>IF(MOD($B1764,$X$4)=0,$J1764*AA$2,N1764)</f>
        <v>47.554860551129487</v>
      </c>
      <c r="T1764" s="9">
        <f>IF(MOD($B1764,$X$4)=0,$J1764*AB$2,O1764)</f>
        <v>47.554860551129487</v>
      </c>
      <c r="U1764" s="5" cm="1">
        <f t="array" ref="U1764">SUM(ABS(P1764:T1764/J1764-K1764:O1764/J1764))</f>
        <v>8.6500351067862746E-3</v>
      </c>
    </row>
    <row r="1765" spans="1:21" x14ac:dyDescent="0.25">
      <c r="A1765" s="7">
        <v>43468</v>
      </c>
      <c r="B1765" s="12">
        <v>1762</v>
      </c>
      <c r="C1765" s="8">
        <v>34.366508483886697</v>
      </c>
      <c r="D1765" s="8">
        <v>110.512168884277</v>
      </c>
      <c r="E1765" s="8">
        <v>91.257530212402301</v>
      </c>
      <c r="F1765" s="8">
        <v>86.629440307617102</v>
      </c>
      <c r="G1765" s="8">
        <v>87.084220886230398</v>
      </c>
      <c r="H1765" s="10">
        <f t="shared" si="54"/>
        <v>-3.532972031459225E-2</v>
      </c>
      <c r="I1765" s="10">
        <f>(1+H1765)*(1-U1765*$X$5) - 1</f>
        <v>-3.5599649727662275E-2</v>
      </c>
      <c r="J1765" s="8">
        <f t="shared" si="55"/>
        <v>229.37380314129322</v>
      </c>
      <c r="K1765" s="9">
        <f>P1764*C1765/C1764</f>
        <v>42.818054989858851</v>
      </c>
      <c r="L1765" s="9">
        <f>Q1764*D1765/D1764</f>
        <v>45.722352367360543</v>
      </c>
      <c r="M1765" s="9">
        <f>R1764*E1765/E1764</f>
        <v>46.644059325781207</v>
      </c>
      <c r="N1765" s="9">
        <f>S1764*F1765/F1764</f>
        <v>46.879016599777685</v>
      </c>
      <c r="O1765" s="9">
        <f>T1764*G1765/G1764</f>
        <v>47.31031985851493</v>
      </c>
      <c r="P1765" s="9">
        <f>IF(MOD($B1765,$X$4)=0,$J1765*X$2,K1765)</f>
        <v>45.874760628258649</v>
      </c>
      <c r="Q1765" s="9">
        <f>IF(MOD($B1765,$X$4)=0,$J1765*Y$2,L1765)</f>
        <v>45.874760628258649</v>
      </c>
      <c r="R1765" s="9">
        <f>IF(MOD($B1765,$X$4)=0,$J1765*Z$2,M1765)</f>
        <v>45.874760628258649</v>
      </c>
      <c r="S1765" s="9">
        <f>IF(MOD($B1765,$X$4)=0,$J1765*AA$2,N1765)</f>
        <v>45.874760628258649</v>
      </c>
      <c r="T1765" s="9">
        <f>IF(MOD($B1765,$X$4)=0,$J1765*AB$2,O1765)</f>
        <v>45.874760628258649</v>
      </c>
      <c r="U1765" s="5" cm="1">
        <f t="array" ref="U1765">SUM(ABS(P1765:T1765/J1765-K1765:O1765/J1765))</f>
        <v>2.7981520603912124E-2</v>
      </c>
    </row>
    <row r="1766" spans="1:21" x14ac:dyDescent="0.25">
      <c r="A1766" s="7">
        <v>43469</v>
      </c>
      <c r="B1766" s="12">
        <v>1763</v>
      </c>
      <c r="C1766" s="8">
        <v>35.833587646484297</v>
      </c>
      <c r="D1766" s="8">
        <v>116.55119323730401</v>
      </c>
      <c r="E1766" s="8">
        <v>93.148735046386705</v>
      </c>
      <c r="F1766" s="8">
        <v>89.823081970214801</v>
      </c>
      <c r="G1766" s="8">
        <v>87.628135681152301</v>
      </c>
      <c r="H1766" s="10">
        <f t="shared" si="54"/>
        <v>3.2234042943794616E-2</v>
      </c>
      <c r="I1766" s="10">
        <f>(1+H1766)*(1-U1766*$X$5) - 1</f>
        <v>3.2084049280647564E-2</v>
      </c>
      <c r="J1766" s="8">
        <f t="shared" si="55"/>
        <v>236.76744816193116</v>
      </c>
      <c r="K1766" s="9">
        <f>P1765*C1766/C1765</f>
        <v>47.833118005134061</v>
      </c>
      <c r="L1766" s="9">
        <f>Q1765*D1766/D1765</f>
        <v>48.3816229893932</v>
      </c>
      <c r="M1766" s="9">
        <f>R1765*E1766/E1765</f>
        <v>46.82546101272127</v>
      </c>
      <c r="N1766" s="9">
        <f>S1765*F1766/F1765</f>
        <v>47.565958750789065</v>
      </c>
      <c r="O1766" s="9">
        <f>T1765*G1766/G1765</f>
        <v>46.161287403893567</v>
      </c>
      <c r="P1766" s="9">
        <f>IF(MOD($B1766,$X$4)=0,$J1766*X$2,K1766)</f>
        <v>47.353489632386236</v>
      </c>
      <c r="Q1766" s="9">
        <f>IF(MOD($B1766,$X$4)=0,$J1766*Y$2,L1766)</f>
        <v>47.353489632386236</v>
      </c>
      <c r="R1766" s="9">
        <f>IF(MOD($B1766,$X$4)=0,$J1766*Z$2,M1766)</f>
        <v>47.353489632386236</v>
      </c>
      <c r="S1766" s="9">
        <f>IF(MOD($B1766,$X$4)=0,$J1766*AA$2,N1766)</f>
        <v>47.353489632386236</v>
      </c>
      <c r="T1766" s="9">
        <f>IF(MOD($B1766,$X$4)=0,$J1766*AB$2,O1766)</f>
        <v>47.353489632386236</v>
      </c>
      <c r="U1766" s="5" cm="1">
        <f t="array" ref="U1766">SUM(ABS(P1766:T1766/J1766-K1766:O1766/J1766))</f>
        <v>1.4530974266201674E-2</v>
      </c>
    </row>
    <row r="1767" spans="1:21" x14ac:dyDescent="0.25">
      <c r="A1767" s="7">
        <v>43472</v>
      </c>
      <c r="B1767" s="12">
        <v>1764</v>
      </c>
      <c r="C1767" s="8">
        <v>35.753822326660099</v>
      </c>
      <c r="D1767" s="8">
        <v>116.62395477294901</v>
      </c>
      <c r="E1767" s="8">
        <v>94.359130859375</v>
      </c>
      <c r="F1767" s="8">
        <v>89.885520935058594</v>
      </c>
      <c r="G1767" s="8">
        <v>88.659713745117102</v>
      </c>
      <c r="H1767" s="10">
        <f t="shared" si="54"/>
        <v>4.7719758248288002E-3</v>
      </c>
      <c r="I1767" s="10">
        <f>(1+H1767)*(1-U1767*$X$5) - 1</f>
        <v>4.7110858262060518E-3</v>
      </c>
      <c r="J1767" s="8">
        <f t="shared" si="55"/>
        <v>237.89729670066629</v>
      </c>
      <c r="K1767" s="9">
        <f>P1766*C1767/C1766</f>
        <v>47.248081089915338</v>
      </c>
      <c r="L1767" s="9">
        <f>Q1766*D1767/D1766</f>
        <v>47.383051857603327</v>
      </c>
      <c r="M1767" s="9">
        <f>R1766*E1767/E1766</f>
        <v>47.968811628470057</v>
      </c>
      <c r="N1767" s="9">
        <f>S1766*F1767/F1766</f>
        <v>47.386406593255693</v>
      </c>
      <c r="O1767" s="9">
        <f>T1766*G1767/G1766</f>
        <v>47.910945531421881</v>
      </c>
      <c r="P1767" s="9">
        <f>IF(MOD($B1767,$X$4)=0,$J1767*X$2,K1767)</f>
        <v>47.579459340133262</v>
      </c>
      <c r="Q1767" s="9">
        <f>IF(MOD($B1767,$X$4)=0,$J1767*Y$2,L1767)</f>
        <v>47.579459340133262</v>
      </c>
      <c r="R1767" s="9">
        <f>IF(MOD($B1767,$X$4)=0,$J1767*Z$2,M1767)</f>
        <v>47.579459340133262</v>
      </c>
      <c r="S1767" s="9">
        <f>IF(MOD($B1767,$X$4)=0,$J1767*AA$2,N1767)</f>
        <v>47.579459340133262</v>
      </c>
      <c r="T1767" s="9">
        <f>IF(MOD($B1767,$X$4)=0,$J1767*AB$2,O1767)</f>
        <v>47.579459340133262</v>
      </c>
      <c r="U1767" s="5" cm="1">
        <f t="array" ref="U1767">SUM(ABS(P1767:T1767/J1767-K1767:O1767/J1767))</f>
        <v>6.0600813008179211E-3</v>
      </c>
    </row>
    <row r="1768" spans="1:21" x14ac:dyDescent="0.25">
      <c r="A1768" s="7">
        <v>43473</v>
      </c>
      <c r="B1768" s="12">
        <v>1765</v>
      </c>
      <c r="C1768" s="8">
        <v>36.435405731201101</v>
      </c>
      <c r="D1768" s="8">
        <v>118.02455139160099</v>
      </c>
      <c r="E1768" s="8">
        <v>93.947250366210895</v>
      </c>
      <c r="F1768" s="8">
        <v>89.716026306152301</v>
      </c>
      <c r="G1768" s="8">
        <v>89.278656005859304</v>
      </c>
      <c r="H1768" s="10">
        <f t="shared" si="54"/>
        <v>6.3606277739260975E-3</v>
      </c>
      <c r="I1768" s="10">
        <f>(1+H1768)*(1-U1768*$X$5) - 1</f>
        <v>6.2847399405128179E-3</v>
      </c>
      <c r="J1768" s="8">
        <f t="shared" si="55"/>
        <v>239.41047285340247</v>
      </c>
      <c r="K1768" s="9">
        <f>P1767*C1768/C1767</f>
        <v>48.486477604837418</v>
      </c>
      <c r="L1768" s="9">
        <f>Q1767*D1768/D1767</f>
        <v>48.150865360438601</v>
      </c>
      <c r="M1768" s="9">
        <f>R1767*E1768/E1767</f>
        <v>47.371773544397165</v>
      </c>
      <c r="N1768" s="9">
        <f>S1767*F1768/F1767</f>
        <v>47.489740075889976</v>
      </c>
      <c r="O1768" s="9">
        <f>T1767*G1768/G1767</f>
        <v>47.911616267839293</v>
      </c>
      <c r="P1768" s="9">
        <f>IF(MOD($B1768,$X$4)=0,$J1768*X$2,K1768)</f>
        <v>47.882094570680493</v>
      </c>
      <c r="Q1768" s="9">
        <f>IF(MOD($B1768,$X$4)=0,$J1768*Y$2,L1768)</f>
        <v>47.882094570680493</v>
      </c>
      <c r="R1768" s="9">
        <f>IF(MOD($B1768,$X$4)=0,$J1768*Z$2,M1768)</f>
        <v>47.882094570680493</v>
      </c>
      <c r="S1768" s="9">
        <f>IF(MOD($B1768,$X$4)=0,$J1768*AA$2,N1768)</f>
        <v>47.882094570680493</v>
      </c>
      <c r="T1768" s="9">
        <f>IF(MOD($B1768,$X$4)=0,$J1768*AB$2,O1768)</f>
        <v>47.882094570680493</v>
      </c>
      <c r="U1768" s="5" cm="1">
        <f t="array" ref="U1768">SUM(ABS(P1768:T1768/J1768-K1768:O1768/J1768))</f>
        <v>7.5408189985620988E-3</v>
      </c>
    </row>
    <row r="1769" spans="1:21" x14ac:dyDescent="0.25">
      <c r="A1769" s="7">
        <v>43474</v>
      </c>
      <c r="B1769" s="12">
        <v>1766</v>
      </c>
      <c r="C1769" s="8">
        <v>37.054134368896399</v>
      </c>
      <c r="D1769" s="8">
        <v>118.479316711425</v>
      </c>
      <c r="E1769" s="8">
        <v>95.208068847656193</v>
      </c>
      <c r="F1769" s="8">
        <v>89.564376831054602</v>
      </c>
      <c r="G1769" s="8">
        <v>88.987937927246094</v>
      </c>
      <c r="H1769" s="10">
        <f t="shared" si="54"/>
        <v>5.8617059443517583E-3</v>
      </c>
      <c r="I1769" s="10">
        <f>(1+H1769)*(1-U1769*$X$5) - 1</f>
        <v>5.7869915298087715E-3</v>
      </c>
      <c r="J1769" s="8">
        <f t="shared" si="55"/>
        <v>240.81382664526734</v>
      </c>
      <c r="K1769" s="9">
        <f>P1768*C1769/C1768</f>
        <v>48.695205404748819</v>
      </c>
      <c r="L1769" s="9">
        <f>Q1768*D1769/D1768</f>
        <v>48.066591065643053</v>
      </c>
      <c r="M1769" s="9">
        <f>R1768*E1769/E1768</f>
        <v>48.524695919093539</v>
      </c>
      <c r="N1769" s="9">
        <f>S1768*F1769/F1768</f>
        <v>47.801158144857943</v>
      </c>
      <c r="O1769" s="9">
        <f>T1768*G1769/G1768</f>
        <v>47.726176110923987</v>
      </c>
      <c r="P1769" s="9">
        <f>IF(MOD($B1769,$X$4)=0,$J1769*X$2,K1769)</f>
        <v>48.162765329053471</v>
      </c>
      <c r="Q1769" s="9">
        <f>IF(MOD($B1769,$X$4)=0,$J1769*Y$2,L1769)</f>
        <v>48.162765329053471</v>
      </c>
      <c r="R1769" s="9">
        <f>IF(MOD($B1769,$X$4)=0,$J1769*Z$2,M1769)</f>
        <v>48.162765329053471</v>
      </c>
      <c r="S1769" s="9">
        <f>IF(MOD($B1769,$X$4)=0,$J1769*AA$2,N1769)</f>
        <v>48.162765329053471</v>
      </c>
      <c r="T1769" s="9">
        <f>IF(MOD($B1769,$X$4)=0,$J1769*AB$2,O1769)</f>
        <v>48.162765329053471</v>
      </c>
      <c r="U1769" s="5" cm="1">
        <f t="array" ref="U1769">SUM(ABS(P1769:T1769/J1769-K1769:O1769/J1769))</f>
        <v>7.4279012812074052E-3</v>
      </c>
    </row>
    <row r="1770" spans="1:21" x14ac:dyDescent="0.25">
      <c r="A1770" s="7">
        <v>43475</v>
      </c>
      <c r="B1770" s="12">
        <v>1767</v>
      </c>
      <c r="C1770" s="8">
        <v>37.172569274902301</v>
      </c>
      <c r="D1770" s="8">
        <v>120.92584991455</v>
      </c>
      <c r="E1770" s="8">
        <v>95.359390258789006</v>
      </c>
      <c r="F1770" s="8">
        <v>89.555435180664006</v>
      </c>
      <c r="G1770" s="8">
        <v>89.053581237792898</v>
      </c>
      <c r="H1770" s="10">
        <f t="shared" si="54"/>
        <v>5.2145854548419912E-3</v>
      </c>
      <c r="I1770" s="10">
        <f>(1+H1770)*(1-U1770*$X$5) - 1</f>
        <v>5.1528459805687543E-3</v>
      </c>
      <c r="J1770" s="8">
        <f t="shared" si="55"/>
        <v>242.06957092301658</v>
      </c>
      <c r="K1770" s="9">
        <f>P1769*C1770/C1769</f>
        <v>48.316706385345391</v>
      </c>
      <c r="L1770" s="9">
        <f>Q1769*D1770/D1769</f>
        <v>49.157300137342794</v>
      </c>
      <c r="M1770" s="9">
        <f>R1769*E1770/E1769</f>
        <v>48.239314068061219</v>
      </c>
      <c r="N1770" s="9">
        <f>S1769*F1770/F1769</f>
        <v>48.157957004308138</v>
      </c>
      <c r="O1770" s="9">
        <f>T1769*G1770/G1769</f>
        <v>48.198293327959043</v>
      </c>
      <c r="P1770" s="9">
        <f>IF(MOD($B1770,$X$4)=0,$J1770*X$2,K1770)</f>
        <v>48.413914184603321</v>
      </c>
      <c r="Q1770" s="9">
        <f>IF(MOD($B1770,$X$4)=0,$J1770*Y$2,L1770)</f>
        <v>48.413914184603321</v>
      </c>
      <c r="R1770" s="9">
        <f>IF(MOD($B1770,$X$4)=0,$J1770*Z$2,M1770)</f>
        <v>48.413914184603321</v>
      </c>
      <c r="S1770" s="9">
        <f>IF(MOD($B1770,$X$4)=0,$J1770*AA$2,N1770)</f>
        <v>48.413914184603321</v>
      </c>
      <c r="T1770" s="9">
        <f>IF(MOD($B1770,$X$4)=0,$J1770*AB$2,O1770)</f>
        <v>48.413914184603321</v>
      </c>
      <c r="U1770" s="5" cm="1">
        <f t="array" ref="U1770">SUM(ABS(P1770:T1770/J1770-K1770:O1770/J1770))</f>
        <v>6.1419198613434645E-3</v>
      </c>
    </row>
    <row r="1771" spans="1:21" x14ac:dyDescent="0.25">
      <c r="A1771" s="7">
        <v>43476</v>
      </c>
      <c r="B1771" s="12">
        <v>1768</v>
      </c>
      <c r="C1771" s="8">
        <v>36.807609558105398</v>
      </c>
      <c r="D1771" s="8">
        <v>120.143684387207</v>
      </c>
      <c r="E1771" s="8">
        <v>94.594474792480398</v>
      </c>
      <c r="F1771" s="8">
        <v>89.127258300781193</v>
      </c>
      <c r="G1771" s="8">
        <v>88.941047668457003</v>
      </c>
      <c r="H1771" s="10">
        <f t="shared" si="54"/>
        <v>-6.0704643858988661E-3</v>
      </c>
      <c r="I1771" s="10">
        <f>(1+H1771)*(1-U1771*$X$5) - 1</f>
        <v>-6.0948489041986464E-3</v>
      </c>
      <c r="J1771" s="8">
        <f t="shared" si="55"/>
        <v>240.6000962138186</v>
      </c>
      <c r="K1771" s="9">
        <f>P1770*C1771/C1770</f>
        <v>47.93858711535573</v>
      </c>
      <c r="L1771" s="9">
        <f>Q1770*D1771/D1770</f>
        <v>48.100766129446399</v>
      </c>
      <c r="M1771" s="9">
        <f>R1770*E1771/E1770</f>
        <v>48.025566989389077</v>
      </c>
      <c r="N1771" s="9">
        <f>S1770*F1771/F1770</f>
        <v>48.182440587532874</v>
      </c>
      <c r="O1771" s="9">
        <f>T1770*G1771/G1770</f>
        <v>48.352735392094495</v>
      </c>
      <c r="P1771" s="9">
        <f>IF(MOD($B1771,$X$4)=0,$J1771*X$2,K1771)</f>
        <v>48.120019242763725</v>
      </c>
      <c r="Q1771" s="9">
        <f>IF(MOD($B1771,$X$4)=0,$J1771*Y$2,L1771)</f>
        <v>48.120019242763725</v>
      </c>
      <c r="R1771" s="9">
        <f>IF(MOD($B1771,$X$4)=0,$J1771*Z$2,M1771)</f>
        <v>48.120019242763725</v>
      </c>
      <c r="S1771" s="9">
        <f>IF(MOD($B1771,$X$4)=0,$J1771*AA$2,N1771)</f>
        <v>48.120019242763725</v>
      </c>
      <c r="T1771" s="9">
        <f>IF(MOD($B1771,$X$4)=0,$J1771*AB$2,O1771)</f>
        <v>48.120019242763725</v>
      </c>
      <c r="U1771" s="5" cm="1">
        <f t="array" ref="U1771">SUM(ABS(P1771:T1771/J1771-K1771:O1771/J1771))</f>
        <v>2.4533447720458124E-3</v>
      </c>
    </row>
    <row r="1772" spans="1:21" x14ac:dyDescent="0.25">
      <c r="A1772" s="7">
        <v>43479</v>
      </c>
      <c r="B1772" s="12">
        <v>1769</v>
      </c>
      <c r="C1772" s="8">
        <v>36.254123687744098</v>
      </c>
      <c r="D1772" s="8">
        <v>119.870834350585</v>
      </c>
      <c r="E1772" s="8">
        <v>93.905242919921804</v>
      </c>
      <c r="F1772" s="8">
        <v>90.046089172363196</v>
      </c>
      <c r="G1772" s="8">
        <v>89.044212341308594</v>
      </c>
      <c r="H1772" s="10">
        <f t="shared" si="54"/>
        <v>-2.625069948969494E-3</v>
      </c>
      <c r="I1772" s="10">
        <f>(1+H1772)*(1-U1772*$X$5) - 1</f>
        <v>-2.6933631582632955E-3</v>
      </c>
      <c r="J1772" s="8">
        <f t="shared" si="55"/>
        <v>239.96850413152853</v>
      </c>
      <c r="K1772" s="9">
        <f>P1771*C1772/C1771</f>
        <v>47.396425642088879</v>
      </c>
      <c r="L1772" s="9">
        <f>Q1771*D1772/D1771</f>
        <v>48.010737185370473</v>
      </c>
      <c r="M1772" s="9">
        <f>R1771*E1772/E1771</f>
        <v>47.769408374179655</v>
      </c>
      <c r="N1772" s="9">
        <f>S1771*F1772/F1771</f>
        <v>48.616098220893626</v>
      </c>
      <c r="O1772" s="9">
        <f>T1771*G1772/G1771</f>
        <v>48.175834708995886</v>
      </c>
      <c r="P1772" s="9">
        <f>IF(MOD($B1772,$X$4)=0,$J1772*X$2,K1772)</f>
        <v>47.993700826305712</v>
      </c>
      <c r="Q1772" s="9">
        <f>IF(MOD($B1772,$X$4)=0,$J1772*Y$2,L1772)</f>
        <v>47.993700826305712</v>
      </c>
      <c r="R1772" s="9">
        <f>IF(MOD($B1772,$X$4)=0,$J1772*Z$2,M1772)</f>
        <v>47.993700826305712</v>
      </c>
      <c r="S1772" s="9">
        <f>IF(MOD($B1772,$X$4)=0,$J1772*AA$2,N1772)</f>
        <v>47.993700826305712</v>
      </c>
      <c r="T1772" s="9">
        <f>IF(MOD($B1772,$X$4)=0,$J1772*AB$2,O1772)</f>
        <v>47.993700826305712</v>
      </c>
      <c r="U1772" s="5" cm="1">
        <f t="array" ref="U1772">SUM(ABS(P1772:T1772/J1772-K1772:O1772/J1772))</f>
        <v>6.8472955591919182E-3</v>
      </c>
    </row>
    <row r="1773" spans="1:21" x14ac:dyDescent="0.25">
      <c r="A1773" s="7">
        <v>43480</v>
      </c>
      <c r="B1773" s="12">
        <v>1770</v>
      </c>
      <c r="C1773" s="8">
        <v>36.996135711669901</v>
      </c>
      <c r="D1773" s="8">
        <v>118.861282348632</v>
      </c>
      <c r="E1773" s="8">
        <v>94.241455078125</v>
      </c>
      <c r="F1773" s="8">
        <v>90.706230163574205</v>
      </c>
      <c r="G1773" s="8">
        <v>90.263351440429602</v>
      </c>
      <c r="H1773" s="10">
        <f t="shared" si="54"/>
        <v>7.3295681753897668E-3</v>
      </c>
      <c r="I1773" s="10">
        <f>(1+H1773)*(1-U1773*$X$5) - 1</f>
        <v>7.2515649725215514E-3</v>
      </c>
      <c r="J1773" s="8">
        <f t="shared" si="55"/>
        <v>241.72736964250689</v>
      </c>
      <c r="K1773" s="9">
        <f>P1772*C1773/C1772</f>
        <v>48.975986411044737</v>
      </c>
      <c r="L1773" s="9">
        <f>Q1772*D1773/D1772</f>
        <v>47.589497943988043</v>
      </c>
      <c r="M1773" s="9">
        <f>R1772*E1773/E1772</f>
        <v>48.165534317527616</v>
      </c>
      <c r="N1773" s="9">
        <f>S1772*F1773/F1772</f>
        <v>48.345549635360783</v>
      </c>
      <c r="O1773" s="9">
        <f>T1772*G1773/G1772</f>
        <v>48.650801334585701</v>
      </c>
      <c r="P1773" s="9">
        <f>IF(MOD($B1773,$X$4)=0,$J1773*X$2,K1773)</f>
        <v>48.345473928501377</v>
      </c>
      <c r="Q1773" s="9">
        <f>IF(MOD($B1773,$X$4)=0,$J1773*Y$2,L1773)</f>
        <v>48.345473928501377</v>
      </c>
      <c r="R1773" s="9">
        <f>IF(MOD($B1773,$X$4)=0,$J1773*Z$2,M1773)</f>
        <v>48.345473928501377</v>
      </c>
      <c r="S1773" s="9">
        <f>IF(MOD($B1773,$X$4)=0,$J1773*AA$2,N1773)</f>
        <v>48.345473928501377</v>
      </c>
      <c r="T1773" s="9">
        <f>IF(MOD($B1773,$X$4)=0,$J1773*AB$2,O1773)</f>
        <v>48.345473928501377</v>
      </c>
      <c r="U1773" s="5" cm="1">
        <f t="array" ref="U1773">SUM(ABS(P1773:T1773/J1773-K1773:O1773/J1773))</f>
        <v>7.7435633116036962E-3</v>
      </c>
    </row>
    <row r="1774" spans="1:21" x14ac:dyDescent="0.25">
      <c r="A1774" s="7">
        <v>43481</v>
      </c>
      <c r="B1774" s="12">
        <v>1771</v>
      </c>
      <c r="C1774" s="8">
        <v>37.448101043701101</v>
      </c>
      <c r="D1774" s="8">
        <v>119.74349975585901</v>
      </c>
      <c r="E1774" s="8">
        <v>93.636268615722599</v>
      </c>
      <c r="F1774" s="8">
        <v>91.437713623046804</v>
      </c>
      <c r="G1774" s="8">
        <v>90.357131958007798</v>
      </c>
      <c r="H1774" s="10">
        <f t="shared" si="54"/>
        <v>4.4640838124232474E-3</v>
      </c>
      <c r="I1774" s="10">
        <f>(1+H1774)*(1-U1774*$X$5) - 1</f>
        <v>4.406840369439502E-3</v>
      </c>
      <c r="J1774" s="8">
        <f t="shared" si="55"/>
        <v>242.80646088034766</v>
      </c>
      <c r="K1774" s="9">
        <f>P1773*C1774/C1773</f>
        <v>48.936089076704775</v>
      </c>
      <c r="L1774" s="9">
        <f>Q1773*D1774/D1773</f>
        <v>48.704305819068253</v>
      </c>
      <c r="M1774" s="9">
        <f>R1773*E1774/E1773</f>
        <v>48.035015793960667</v>
      </c>
      <c r="N1774" s="9">
        <f>S1773*F1774/F1773</f>
        <v>48.735346977522262</v>
      </c>
      <c r="O1774" s="9">
        <f>T1773*G1774/G1773</f>
        <v>48.3957032130917</v>
      </c>
      <c r="P1774" s="9">
        <f>IF(MOD($B1774,$X$4)=0,$J1774*X$2,K1774)</f>
        <v>48.561292176069536</v>
      </c>
      <c r="Q1774" s="9">
        <f>IF(MOD($B1774,$X$4)=0,$J1774*Y$2,L1774)</f>
        <v>48.561292176069536</v>
      </c>
      <c r="R1774" s="9">
        <f>IF(MOD($B1774,$X$4)=0,$J1774*Z$2,M1774)</f>
        <v>48.561292176069536</v>
      </c>
      <c r="S1774" s="9">
        <f>IF(MOD($B1774,$X$4)=0,$J1774*AA$2,N1774)</f>
        <v>48.561292176069536</v>
      </c>
      <c r="T1774" s="9">
        <f>IF(MOD($B1774,$X$4)=0,$J1774*AB$2,O1774)</f>
        <v>48.561292176069536</v>
      </c>
      <c r="U1774" s="5" cm="1">
        <f t="array" ref="U1774">SUM(ABS(P1774:T1774/J1774-K1774:O1774/J1774))</f>
        <v>5.6989039136617903E-3</v>
      </c>
    </row>
    <row r="1775" spans="1:21" x14ac:dyDescent="0.25">
      <c r="A1775" s="7">
        <v>43482</v>
      </c>
      <c r="B1775" s="12">
        <v>1772</v>
      </c>
      <c r="C1775" s="8">
        <v>37.670455932617102</v>
      </c>
      <c r="D1775" s="8">
        <v>122.362815856933</v>
      </c>
      <c r="E1775" s="8">
        <v>94.106948852539006</v>
      </c>
      <c r="F1775" s="8">
        <v>91.812408447265597</v>
      </c>
      <c r="G1775" s="8">
        <v>90.722877502441406</v>
      </c>
      <c r="H1775" s="10">
        <f t="shared" si="54"/>
        <v>8.196870282967561E-3</v>
      </c>
      <c r="I1775" s="10">
        <f>(1+H1775)*(1-U1775*$X$5) - 1</f>
        <v>8.1421602011781946E-3</v>
      </c>
      <c r="J1775" s="8">
        <f t="shared" si="55"/>
        <v>244.79671394405031</v>
      </c>
      <c r="K1775" s="9">
        <f>P1774*C1775/C1774</f>
        <v>48.84963365204522</v>
      </c>
      <c r="L1775" s="9">
        <f>Q1774*D1775/D1774</f>
        <v>49.623540855497446</v>
      </c>
      <c r="M1775" s="9">
        <f>R1774*E1775/E1774</f>
        <v>48.805394603894229</v>
      </c>
      <c r="N1775" s="9">
        <f>S1774*F1775/F1774</f>
        <v>48.760287362134243</v>
      </c>
      <c r="O1775" s="9">
        <f>T1774*G1775/G1774</f>
        <v>48.757857470479173</v>
      </c>
      <c r="P1775" s="9">
        <f>IF(MOD($B1775,$X$4)=0,$J1775*X$2,K1775)</f>
        <v>48.959342788810062</v>
      </c>
      <c r="Q1775" s="9">
        <f>IF(MOD($B1775,$X$4)=0,$J1775*Y$2,L1775)</f>
        <v>48.959342788810062</v>
      </c>
      <c r="R1775" s="9">
        <f>IF(MOD($B1775,$X$4)=0,$J1775*Z$2,M1775)</f>
        <v>48.959342788810062</v>
      </c>
      <c r="S1775" s="9">
        <f>IF(MOD($B1775,$X$4)=0,$J1775*AA$2,N1775)</f>
        <v>48.959342788810062</v>
      </c>
      <c r="T1775" s="9">
        <f>IF(MOD($B1775,$X$4)=0,$J1775*AB$2,O1775)</f>
        <v>48.959342788810062</v>
      </c>
      <c r="U1775" s="5" cm="1">
        <f t="array" ref="U1775">SUM(ABS(P1775:T1775/J1775-K1775:O1775/J1775))</f>
        <v>5.4265276358178294E-3</v>
      </c>
    </row>
    <row r="1776" spans="1:21" x14ac:dyDescent="0.25">
      <c r="A1776" s="7">
        <v>43483</v>
      </c>
      <c r="B1776" s="12">
        <v>1773</v>
      </c>
      <c r="C1776" s="8">
        <v>37.902488708496001</v>
      </c>
      <c r="D1776" s="8">
        <v>125.035636901855</v>
      </c>
      <c r="E1776" s="8">
        <v>96.132667541503906</v>
      </c>
      <c r="F1776" s="8">
        <v>93.302169799804602</v>
      </c>
      <c r="G1776" s="8">
        <v>91.651290893554602</v>
      </c>
      <c r="H1776" s="10">
        <f t="shared" si="54"/>
        <v>1.5197662500047171E-2</v>
      </c>
      <c r="I1776" s="10">
        <f>(1+H1776)*(1-U1776*$X$5) - 1</f>
        <v>1.5141653406552047E-2</v>
      </c>
      <c r="J1776" s="8">
        <f t="shared" si="55"/>
        <v>248.51705178369255</v>
      </c>
      <c r="K1776" s="9">
        <f>P1775*C1776/C1775</f>
        <v>49.260909943527132</v>
      </c>
      <c r="L1776" s="9">
        <f>Q1775*D1776/D1775</f>
        <v>50.028781742425537</v>
      </c>
      <c r="M1776" s="9">
        <f>R1775*E1776/E1775</f>
        <v>50.013227298891657</v>
      </c>
      <c r="N1776" s="9">
        <f>S1775*F1776/F1775</f>
        <v>49.753764130826944</v>
      </c>
      <c r="O1776" s="9">
        <f>T1775*G1776/G1775</f>
        <v>49.460368668021282</v>
      </c>
      <c r="P1776" s="9">
        <f>IF(MOD($B1776,$X$4)=0,$J1776*X$2,K1776)</f>
        <v>49.703410356738516</v>
      </c>
      <c r="Q1776" s="9">
        <f>IF(MOD($B1776,$X$4)=0,$J1776*Y$2,L1776)</f>
        <v>49.703410356738516</v>
      </c>
      <c r="R1776" s="9">
        <f>IF(MOD($B1776,$X$4)=0,$J1776*Z$2,M1776)</f>
        <v>49.703410356738516</v>
      </c>
      <c r="S1776" s="9">
        <f>IF(MOD($B1776,$X$4)=0,$J1776*AA$2,N1776)</f>
        <v>49.703410356738516</v>
      </c>
      <c r="T1776" s="9">
        <f>IF(MOD($B1776,$X$4)=0,$J1776*AB$2,O1776)</f>
        <v>49.703410356738516</v>
      </c>
      <c r="U1776" s="5" cm="1">
        <f t="array" ref="U1776">SUM(ABS(P1776:T1776/J1776-K1776:O1776/J1776))</f>
        <v>5.5170628897150964E-3</v>
      </c>
    </row>
    <row r="1777" spans="1:21" x14ac:dyDescent="0.25">
      <c r="A1777" s="7">
        <v>43487</v>
      </c>
      <c r="B1777" s="12">
        <v>1774</v>
      </c>
      <c r="C1777" s="8">
        <v>37.051719665527301</v>
      </c>
      <c r="D1777" s="8">
        <v>121.04475402832</v>
      </c>
      <c r="E1777" s="8">
        <v>94.426376342773395</v>
      </c>
      <c r="F1777" s="8">
        <v>91.830253601074205</v>
      </c>
      <c r="G1777" s="8">
        <v>91.426231384277301</v>
      </c>
      <c r="H1777" s="10">
        <f t="shared" si="54"/>
        <v>-1.8068992798165429E-2</v>
      </c>
      <c r="I1777" s="10">
        <f>(1+H1777)*(1-U1777*$X$5) - 1</f>
        <v>-1.8141897741370538E-2</v>
      </c>
      <c r="J1777" s="8">
        <f t="shared" si="55"/>
        <v>244.0265989647917</v>
      </c>
      <c r="K1777" s="9">
        <f>P1776*C1777/C1776</f>
        <v>48.587754781013636</v>
      </c>
      <c r="L1777" s="9">
        <f>Q1776*D1777/D1776</f>
        <v>48.116978727612725</v>
      </c>
      <c r="M1777" s="9">
        <f>R1776*E1777/E1776</f>
        <v>48.821207731892187</v>
      </c>
      <c r="N1777" s="9">
        <f>S1776*F1777/F1776</f>
        <v>48.919299387045065</v>
      </c>
      <c r="O1777" s="9">
        <f>T1776*G1777/G1776</f>
        <v>49.581358337228089</v>
      </c>
      <c r="P1777" s="9">
        <f>IF(MOD($B1777,$X$4)=0,$J1777*X$2,K1777)</f>
        <v>48.805319792958343</v>
      </c>
      <c r="Q1777" s="9">
        <f>IF(MOD($B1777,$X$4)=0,$J1777*Y$2,L1777)</f>
        <v>48.805319792958343</v>
      </c>
      <c r="R1777" s="9">
        <f>IF(MOD($B1777,$X$4)=0,$J1777*Z$2,M1777)</f>
        <v>48.805319792958343</v>
      </c>
      <c r="S1777" s="9">
        <f>IF(MOD($B1777,$X$4)=0,$J1777*AA$2,N1777)</f>
        <v>48.805319792958343</v>
      </c>
      <c r="T1777" s="9">
        <f>IF(MOD($B1777,$X$4)=0,$J1777*AB$2,O1777)</f>
        <v>48.805319792958343</v>
      </c>
      <c r="U1777" s="5" cm="1">
        <f t="array" ref="U1777">SUM(ABS(P1777:T1777/J1777-K1777:O1777/J1777))</f>
        <v>7.4246502728255448E-3</v>
      </c>
    </row>
    <row r="1778" spans="1:21" x14ac:dyDescent="0.25">
      <c r="A1778" s="7">
        <v>43488</v>
      </c>
      <c r="B1778" s="12">
        <v>1775</v>
      </c>
      <c r="C1778" s="8">
        <v>37.201568603515597</v>
      </c>
      <c r="D1778" s="8">
        <v>120.66030883789</v>
      </c>
      <c r="E1778" s="8">
        <v>93.627853393554602</v>
      </c>
      <c r="F1778" s="8">
        <v>91.598304748535099</v>
      </c>
      <c r="G1778" s="8">
        <v>92.570350646972599</v>
      </c>
      <c r="H1778" s="10">
        <f t="shared" si="54"/>
        <v>4.7999485413718901E-4</v>
      </c>
      <c r="I1778" s="10">
        <f>(1+H1778)*(1-U1778*$X$5) - 1</f>
        <v>4.1760104193855341E-4</v>
      </c>
      <c r="J1778" s="8">
        <f t="shared" si="55"/>
        <v>244.14373047656741</v>
      </c>
      <c r="K1778" s="9">
        <f>P1777*C1778/C1777</f>
        <v>49.00270402789193</v>
      </c>
      <c r="L1778" s="9">
        <f>Q1777*D1778/D1777</f>
        <v>48.65031125407188</v>
      </c>
      <c r="M1778" s="9">
        <f>R1777*E1778/E1777</f>
        <v>48.392594351105437</v>
      </c>
      <c r="N1778" s="9">
        <f>S1777*F1778/F1777</f>
        <v>48.682045191398835</v>
      </c>
      <c r="O1778" s="9">
        <f>T1777*G1778/G1777</f>
        <v>49.416075652099344</v>
      </c>
      <c r="P1778" s="9">
        <f>IF(MOD($B1778,$X$4)=0,$J1778*X$2,K1778)</f>
        <v>48.828746095313484</v>
      </c>
      <c r="Q1778" s="9">
        <f>IF(MOD($B1778,$X$4)=0,$J1778*Y$2,L1778)</f>
        <v>48.828746095313484</v>
      </c>
      <c r="R1778" s="9">
        <f>IF(MOD($B1778,$X$4)=0,$J1778*Z$2,M1778)</f>
        <v>48.828746095313484</v>
      </c>
      <c r="S1778" s="9">
        <f>IF(MOD($B1778,$X$4)=0,$J1778*AA$2,N1778)</f>
        <v>48.828746095313484</v>
      </c>
      <c r="T1778" s="9">
        <f>IF(MOD($B1778,$X$4)=0,$J1778*AB$2,O1778)</f>
        <v>48.828746095313484</v>
      </c>
      <c r="U1778" s="5" cm="1">
        <f t="array" ref="U1778">SUM(ABS(P1778:T1778/J1778-K1778:O1778/J1778))</f>
        <v>6.2363877858200856E-3</v>
      </c>
    </row>
    <row r="1779" spans="1:21" x14ac:dyDescent="0.25">
      <c r="A1779" s="7">
        <v>43489</v>
      </c>
      <c r="B1779" s="12">
        <v>1776</v>
      </c>
      <c r="C1779" s="8">
        <v>36.906700134277301</v>
      </c>
      <c r="D1779" s="8">
        <v>121.493240356445</v>
      </c>
      <c r="E1779" s="8">
        <v>95.409805297851506</v>
      </c>
      <c r="F1779" s="8">
        <v>91.651832580566406</v>
      </c>
      <c r="G1779" s="8">
        <v>92.242103576660099</v>
      </c>
      <c r="H1779" s="10">
        <f t="shared" si="54"/>
        <v>3.0095226652757656E-3</v>
      </c>
      <c r="I1779" s="10">
        <f>(1+H1779)*(1-U1779*$X$5) - 1</f>
        <v>2.9298572658049693E-3</v>
      </c>
      <c r="J1779" s="8">
        <f t="shared" si="55"/>
        <v>244.87848656702164</v>
      </c>
      <c r="K1779" s="9">
        <f>P1778*C1779/C1778</f>
        <v>48.441717855472277</v>
      </c>
      <c r="L1779" s="9">
        <f>Q1778*D1779/D1778</f>
        <v>49.165816355003841</v>
      </c>
      <c r="M1779" s="9">
        <f>R1778*E1779/E1778</f>
        <v>49.758068662640056</v>
      </c>
      <c r="N1779" s="9">
        <f>S1778*F1779/F1778</f>
        <v>48.85728043256421</v>
      </c>
      <c r="O1779" s="9">
        <f>T1778*G1779/G1778</f>
        <v>48.655603261341255</v>
      </c>
      <c r="P1779" s="9">
        <f>IF(MOD($B1779,$X$4)=0,$J1779*X$2,K1779)</f>
        <v>48.975697313404332</v>
      </c>
      <c r="Q1779" s="9">
        <f>IF(MOD($B1779,$X$4)=0,$J1779*Y$2,L1779)</f>
        <v>48.975697313404332</v>
      </c>
      <c r="R1779" s="9">
        <f>IF(MOD($B1779,$X$4)=0,$J1779*Z$2,M1779)</f>
        <v>48.975697313404332</v>
      </c>
      <c r="S1779" s="9">
        <f>IF(MOD($B1779,$X$4)=0,$J1779*AA$2,N1779)</f>
        <v>48.975697313404332</v>
      </c>
      <c r="T1779" s="9">
        <f>IF(MOD($B1779,$X$4)=0,$J1779*AB$2,O1779)</f>
        <v>48.975697313404332</v>
      </c>
      <c r="U1779" s="5" cm="1">
        <f t="array" ref="U1779">SUM(ABS(P1779:T1779/J1779-K1779:O1779/J1779))</f>
        <v>7.9426364028028218E-3</v>
      </c>
    </row>
    <row r="1780" spans="1:21" x14ac:dyDescent="0.25">
      <c r="A1780" s="7">
        <v>43490</v>
      </c>
      <c r="B1780" s="12">
        <v>1777</v>
      </c>
      <c r="C1780" s="8">
        <v>38.129680633544901</v>
      </c>
      <c r="D1780" s="8">
        <v>125.273620605468</v>
      </c>
      <c r="E1780" s="8">
        <v>95.166053771972599</v>
      </c>
      <c r="F1780" s="8">
        <v>92.231681823730398</v>
      </c>
      <c r="G1780" s="8">
        <v>90.910438537597599</v>
      </c>
      <c r="H1780" s="10">
        <f t="shared" si="54"/>
        <v>1.071765917811085E-2</v>
      </c>
      <c r="I1780" s="10">
        <f>(1+H1780)*(1-U1780*$X$5) - 1</f>
        <v>1.0546388219746961E-2</v>
      </c>
      <c r="J1780" s="8">
        <f t="shared" si="55"/>
        <v>247.50301072609855</v>
      </c>
      <c r="K1780" s="9">
        <f>P1779*C1780/C1779</f>
        <v>50.598609211092445</v>
      </c>
      <c r="L1780" s="9">
        <f>Q1779*D1780/D1779</f>
        <v>50.499623733199591</v>
      </c>
      <c r="M1780" s="9">
        <f>R1779*E1780/E1779</f>
        <v>48.850574943498451</v>
      </c>
      <c r="N1780" s="9">
        <f>S1779*F1780/F1779</f>
        <v>49.28554950316434</v>
      </c>
      <c r="O1780" s="9">
        <f>T1779*G1780/G1779</f>
        <v>48.268653335143739</v>
      </c>
      <c r="P1780" s="9">
        <f>IF(MOD($B1780,$X$4)=0,$J1780*X$2,K1780)</f>
        <v>49.500602145219716</v>
      </c>
      <c r="Q1780" s="9">
        <f>IF(MOD($B1780,$X$4)=0,$J1780*Y$2,L1780)</f>
        <v>49.500602145219716</v>
      </c>
      <c r="R1780" s="9">
        <f>IF(MOD($B1780,$X$4)=0,$J1780*Z$2,M1780)</f>
        <v>49.500602145219716</v>
      </c>
      <c r="S1780" s="9">
        <f>IF(MOD($B1780,$X$4)=0,$J1780*AA$2,N1780)</f>
        <v>49.500602145219716</v>
      </c>
      <c r="T1780" s="9">
        <f>IF(MOD($B1780,$X$4)=0,$J1780*AB$2,O1780)</f>
        <v>49.500602145219716</v>
      </c>
      <c r="U1780" s="5" cm="1">
        <f t="array" ref="U1780">SUM(ABS(P1780:T1780/J1780-K1780:O1780/J1780))</f>
        <v>1.6945479957601872E-2</v>
      </c>
    </row>
    <row r="1781" spans="1:21" x14ac:dyDescent="0.25">
      <c r="A1781" s="7">
        <v>43493</v>
      </c>
      <c r="B1781" s="12">
        <v>1778</v>
      </c>
      <c r="C1781" s="8">
        <v>37.776805877685497</v>
      </c>
      <c r="D1781" s="8">
        <v>113.841018676757</v>
      </c>
      <c r="E1781" s="8">
        <v>94.283477783203097</v>
      </c>
      <c r="F1781" s="8">
        <v>92.668785095214801</v>
      </c>
      <c r="G1781" s="8">
        <v>91.02294921875</v>
      </c>
      <c r="H1781" s="10">
        <f t="shared" si="54"/>
        <v>-2.0762583873172424E-2</v>
      </c>
      <c r="I1781" s="10">
        <f>(1+H1781)*(1-U1781*$X$5) - 1</f>
        <v>-2.1044577730494063E-2</v>
      </c>
      <c r="J1781" s="8">
        <f t="shared" si="55"/>
        <v>242.36420870703523</v>
      </c>
      <c r="K1781" s="9">
        <f>P1780*C1781/C1780</f>
        <v>49.042494114765333</v>
      </c>
      <c r="L1781" s="9">
        <f>Q1780*D1781/D1780</f>
        <v>44.983125306739225</v>
      </c>
      <c r="M1781" s="9">
        <f>R1780*E1781/E1780</f>
        <v>49.041530436859468</v>
      </c>
      <c r="N1781" s="9">
        <f>S1780*F1781/F1780</f>
        <v>49.735194800479711</v>
      </c>
      <c r="O1781" s="9">
        <f>T1780*G1781/G1780</f>
        <v>49.561864048191495</v>
      </c>
      <c r="P1781" s="9">
        <f>IF(MOD($B1781,$X$4)=0,$J1781*X$2,K1781)</f>
        <v>48.472841741407052</v>
      </c>
      <c r="Q1781" s="9">
        <f>IF(MOD($B1781,$X$4)=0,$J1781*Y$2,L1781)</f>
        <v>48.472841741407052</v>
      </c>
      <c r="R1781" s="9">
        <f>IF(MOD($B1781,$X$4)=0,$J1781*Z$2,M1781)</f>
        <v>48.472841741407052</v>
      </c>
      <c r="S1781" s="9">
        <f>IF(MOD($B1781,$X$4)=0,$J1781*AA$2,N1781)</f>
        <v>48.472841741407052</v>
      </c>
      <c r="T1781" s="9">
        <f>IF(MOD($B1781,$X$4)=0,$J1781*AB$2,O1781)</f>
        <v>48.472841741407052</v>
      </c>
      <c r="U1781" s="5" cm="1">
        <f t="array" ref="U1781">SUM(ABS(P1781:T1781/J1781-K1781:O1781/J1781))</f>
        <v>2.8797291920987483E-2</v>
      </c>
    </row>
    <row r="1782" spans="1:21" x14ac:dyDescent="0.25">
      <c r="A1782" s="7">
        <v>43494</v>
      </c>
      <c r="B1782" s="12">
        <v>1779</v>
      </c>
      <c r="C1782" s="8">
        <v>37.385250091552699</v>
      </c>
      <c r="D1782" s="8">
        <v>115.818138122558</v>
      </c>
      <c r="E1782" s="8">
        <v>93.997695922851506</v>
      </c>
      <c r="F1782" s="8">
        <v>92.927490234375</v>
      </c>
      <c r="G1782" s="8">
        <v>90.694740295410099</v>
      </c>
      <c r="H1782" s="10">
        <f t="shared" si="54"/>
        <v>6.3144779210988489E-4</v>
      </c>
      <c r="I1782" s="10">
        <f>(1+H1782)*(1-U1782*$X$5) - 1</f>
        <v>5.5586300900811736E-4</v>
      </c>
      <c r="J1782" s="8">
        <f t="shared" si="55"/>
        <v>242.51724905150976</v>
      </c>
      <c r="K1782" s="9">
        <f>P1781*C1782/C1781</f>
        <v>47.970421771979233</v>
      </c>
      <c r="L1782" s="9">
        <f>Q1781*D1782/D1781</f>
        <v>49.314687669299623</v>
      </c>
      <c r="M1782" s="9">
        <f>R1781*E1782/E1781</f>
        <v>48.32591611652461</v>
      </c>
      <c r="N1782" s="9">
        <f>S1781*F1782/F1781</f>
        <v>48.608164258642134</v>
      </c>
      <c r="O1782" s="9">
        <f>T1781*G1782/G1781</f>
        <v>48.29805923506418</v>
      </c>
      <c r="P1782" s="9">
        <f>IF(MOD($B1782,$X$4)=0,$J1782*X$2,K1782)</f>
        <v>48.503449810301959</v>
      </c>
      <c r="Q1782" s="9">
        <f>IF(MOD($B1782,$X$4)=0,$J1782*Y$2,L1782)</f>
        <v>48.503449810301959</v>
      </c>
      <c r="R1782" s="9">
        <f>IF(MOD($B1782,$X$4)=0,$J1782*Z$2,M1782)</f>
        <v>48.503449810301959</v>
      </c>
      <c r="S1782" s="9">
        <f>IF(MOD($B1782,$X$4)=0,$J1782*AA$2,N1782)</f>
        <v>48.503449810301959</v>
      </c>
      <c r="T1782" s="9">
        <f>IF(MOD($B1782,$X$4)=0,$J1782*AB$2,O1782)</f>
        <v>48.503449810301959</v>
      </c>
      <c r="U1782" s="5" cm="1">
        <f t="array" ref="U1782">SUM(ABS(P1782:T1782/J1782-K1782:O1782/J1782))</f>
        <v>7.5537085376001512E-3</v>
      </c>
    </row>
    <row r="1783" spans="1:21" x14ac:dyDescent="0.25">
      <c r="A1783" s="7">
        <v>43495</v>
      </c>
      <c r="B1783" s="12">
        <v>1780</v>
      </c>
      <c r="C1783" s="8">
        <v>39.939968109130803</v>
      </c>
      <c r="D1783" s="8">
        <v>119.095085144042</v>
      </c>
      <c r="E1783" s="8">
        <v>94.989532470703097</v>
      </c>
      <c r="F1783" s="8">
        <v>93.141593933105398</v>
      </c>
      <c r="G1783" s="8">
        <v>88.903541564941406</v>
      </c>
      <c r="H1783" s="10">
        <f t="shared" si="54"/>
        <v>1.7946953012195177E-2</v>
      </c>
      <c r="I1783" s="10">
        <f>(1+H1783)*(1-U1783*$X$5) - 1</f>
        <v>1.7704013355329451E-2</v>
      </c>
      <c r="J1783" s="8">
        <f t="shared" si="55"/>
        <v>246.86969472488403</v>
      </c>
      <c r="K1783" s="9">
        <f>P1782*C1783/C1782</f>
        <v>51.817929099369813</v>
      </c>
      <c r="L1783" s="9">
        <f>Q1782*D1783/D1782</f>
        <v>49.875801654012101</v>
      </c>
      <c r="M1783" s="9">
        <f>R1782*E1783/E1782</f>
        <v>49.015244208520258</v>
      </c>
      <c r="N1783" s="9">
        <f>S1782*F1783/F1782</f>
        <v>48.615201112089814</v>
      </c>
      <c r="O1783" s="9">
        <f>T1782*G1783/G1782</f>
        <v>47.545518650892028</v>
      </c>
      <c r="P1783" s="9">
        <f>IF(MOD($B1783,$X$4)=0,$J1783*X$2,K1783)</f>
        <v>49.373938944976807</v>
      </c>
      <c r="Q1783" s="9">
        <f>IF(MOD($B1783,$X$4)=0,$J1783*Y$2,L1783)</f>
        <v>49.373938944976807</v>
      </c>
      <c r="R1783" s="9">
        <f>IF(MOD($B1783,$X$4)=0,$J1783*Z$2,M1783)</f>
        <v>49.373938944976807</v>
      </c>
      <c r="S1783" s="9">
        <f>IF(MOD($B1783,$X$4)=0,$J1783*AA$2,N1783)</f>
        <v>49.373938944976807</v>
      </c>
      <c r="T1783" s="9">
        <f>IF(MOD($B1783,$X$4)=0,$J1783*AB$2,O1783)</f>
        <v>49.373938944976807</v>
      </c>
      <c r="U1783" s="5" cm="1">
        <f t="array" ref="U1783">SUM(ABS(P1783:T1783/J1783-K1783:O1783/J1783))</f>
        <v>2.3865649987627857E-2</v>
      </c>
    </row>
    <row r="1784" spans="1:21" x14ac:dyDescent="0.25">
      <c r="A1784" s="7">
        <v>43496</v>
      </c>
      <c r="B1784" s="12">
        <v>1781</v>
      </c>
      <c r="C1784" s="8">
        <v>40.227577209472599</v>
      </c>
      <c r="D1784" s="8">
        <v>121.88687133789</v>
      </c>
      <c r="E1784" s="8">
        <v>96.368026733398395</v>
      </c>
      <c r="F1784" s="8">
        <v>92.329811096191406</v>
      </c>
      <c r="G1784" s="8">
        <v>89.869461059570298</v>
      </c>
      <c r="H1784" s="10">
        <f t="shared" si="54"/>
        <v>9.4607964876345374E-3</v>
      </c>
      <c r="I1784" s="10">
        <f>(1+H1784)*(1-U1784*$X$5) - 1</f>
        <v>9.3790519425140939E-3</v>
      </c>
      <c r="J1784" s="8">
        <f t="shared" si="55"/>
        <v>249.20527866564063</v>
      </c>
      <c r="K1784" s="9">
        <f>P1783*C1784/C1783</f>
        <v>49.729482397627919</v>
      </c>
      <c r="L1784" s="9">
        <f>Q1783*D1784/D1783</f>
        <v>50.53134591030846</v>
      </c>
      <c r="M1784" s="9">
        <f>R1783*E1784/E1783</f>
        <v>50.09045675269747</v>
      </c>
      <c r="N1784" s="9">
        <f>S1783*F1784/F1783</f>
        <v>48.943616523662463</v>
      </c>
      <c r="O1784" s="9">
        <f>T1783*G1784/G1783</f>
        <v>49.910377081344336</v>
      </c>
      <c r="P1784" s="9">
        <f>IF(MOD($B1784,$X$4)=0,$J1784*X$2,K1784)</f>
        <v>49.84105573312813</v>
      </c>
      <c r="Q1784" s="9">
        <f>IF(MOD($B1784,$X$4)=0,$J1784*Y$2,L1784)</f>
        <v>49.84105573312813</v>
      </c>
      <c r="R1784" s="9">
        <f>IF(MOD($B1784,$X$4)=0,$J1784*Z$2,M1784)</f>
        <v>49.84105573312813</v>
      </c>
      <c r="S1784" s="9">
        <f>IF(MOD($B1784,$X$4)=0,$J1784*AA$2,N1784)</f>
        <v>49.84105573312813</v>
      </c>
      <c r="T1784" s="9">
        <f>IF(MOD($B1784,$X$4)=0,$J1784*AB$2,O1784)</f>
        <v>49.84105573312813</v>
      </c>
      <c r="U1784" s="5" cm="1">
        <f t="array" ref="U1784">SUM(ABS(P1784:T1784/J1784-K1784:O1784/J1784))</f>
        <v>8.0978424724275078E-3</v>
      </c>
    </row>
    <row r="1785" spans="1:21" x14ac:dyDescent="0.25">
      <c r="A1785" s="7">
        <v>43497</v>
      </c>
      <c r="B1785" s="12">
        <v>1782</v>
      </c>
      <c r="C1785" s="8">
        <v>40.246921539306598</v>
      </c>
      <c r="D1785" s="8">
        <v>119.827346801757</v>
      </c>
      <c r="E1785" s="8">
        <v>99.494827270507798</v>
      </c>
      <c r="F1785" s="8">
        <v>92.668785095214801</v>
      </c>
      <c r="G1785" s="8">
        <v>88.022003173828097</v>
      </c>
      <c r="H1785" s="10">
        <f t="shared" si="54"/>
        <v>-1.7109615649735233E-4</v>
      </c>
      <c r="I1785" s="10">
        <f>(1+H1785)*(1-U1785*$X$5) - 1</f>
        <v>-3.1954396149291853E-4</v>
      </c>
      <c r="J1785" s="8">
        <f t="shared" si="55"/>
        <v>249.16264060028209</v>
      </c>
      <c r="K1785" s="9">
        <f>P1784*C1785/C1784</f>
        <v>49.865022919030373</v>
      </c>
      <c r="L1785" s="9">
        <f>Q1784*D1785/D1784</f>
        <v>48.998890567491955</v>
      </c>
      <c r="M1785" s="9">
        <f>R1784*E1785/E1784</f>
        <v>51.458221147001176</v>
      </c>
      <c r="N1785" s="9">
        <f>S1784*F1785/F1784</f>
        <v>50.02403912469822</v>
      </c>
      <c r="O1785" s="9">
        <f>T1784*G1785/G1784</f>
        <v>48.81646684206035</v>
      </c>
      <c r="P1785" s="9">
        <f>IF(MOD($B1785,$X$4)=0,$J1785*X$2,K1785)</f>
        <v>49.832528120056423</v>
      </c>
      <c r="Q1785" s="9">
        <f>IF(MOD($B1785,$X$4)=0,$J1785*Y$2,L1785)</f>
        <v>49.832528120056423</v>
      </c>
      <c r="R1785" s="9">
        <f>IF(MOD($B1785,$X$4)=0,$J1785*Z$2,M1785)</f>
        <v>49.832528120056423</v>
      </c>
      <c r="S1785" s="9">
        <f>IF(MOD($B1785,$X$4)=0,$J1785*AA$2,N1785)</f>
        <v>49.832528120056423</v>
      </c>
      <c r="T1785" s="9">
        <f>IF(MOD($B1785,$X$4)=0,$J1785*AB$2,O1785)</f>
        <v>49.832528120056423</v>
      </c>
      <c r="U1785" s="5" cm="1">
        <f t="array" ref="U1785">SUM(ABS(P1785:T1785/J1785-K1785:O1785/J1785))</f>
        <v>1.4847320819078108E-2</v>
      </c>
    </row>
    <row r="1786" spans="1:21" x14ac:dyDescent="0.25">
      <c r="A1786" s="7">
        <v>43500</v>
      </c>
      <c r="B1786" s="12">
        <v>1783</v>
      </c>
      <c r="C1786" s="8">
        <v>41.390129089355398</v>
      </c>
      <c r="D1786" s="8">
        <v>119.79989624023401</v>
      </c>
      <c r="E1786" s="8">
        <v>100.64637756347599</v>
      </c>
      <c r="F1786" s="8">
        <v>92.998870849609304</v>
      </c>
      <c r="G1786" s="8">
        <v>88.875404357910099</v>
      </c>
      <c r="H1786" s="10">
        <f t="shared" si="54"/>
        <v>1.0601408671071511E-2</v>
      </c>
      <c r="I1786" s="10">
        <f>(1+H1786)*(1-U1786*$X$5) - 1</f>
        <v>1.0526304676319986E-2</v>
      </c>
      <c r="J1786" s="8">
        <f t="shared" si="55"/>
        <v>251.80411557884901</v>
      </c>
      <c r="K1786" s="9">
        <f>P1785*C1786/C1785</f>
        <v>51.248013334974779</v>
      </c>
      <c r="L1786" s="9">
        <f>Q1785*D1786/D1785</f>
        <v>49.821112271207916</v>
      </c>
      <c r="M1786" s="9">
        <f>R1785*E1786/E1785</f>
        <v>50.409288379159932</v>
      </c>
      <c r="N1786" s="9">
        <f>S1785*F1786/F1785</f>
        <v>50.010031338869453</v>
      </c>
      <c r="O1786" s="9">
        <f>T1785*G1786/G1785</f>
        <v>50.315670254636935</v>
      </c>
      <c r="P1786" s="9">
        <f>IF(MOD($B1786,$X$4)=0,$J1786*X$2,K1786)</f>
        <v>50.360823115769804</v>
      </c>
      <c r="Q1786" s="9">
        <f>IF(MOD($B1786,$X$4)=0,$J1786*Y$2,L1786)</f>
        <v>50.360823115769804</v>
      </c>
      <c r="R1786" s="9">
        <f>IF(MOD($B1786,$X$4)=0,$J1786*Z$2,M1786)</f>
        <v>50.360823115769804</v>
      </c>
      <c r="S1786" s="9">
        <f>IF(MOD($B1786,$X$4)=0,$J1786*AA$2,N1786)</f>
        <v>50.360823115769804</v>
      </c>
      <c r="T1786" s="9">
        <f>IF(MOD($B1786,$X$4)=0,$J1786*AB$2,O1786)</f>
        <v>50.360823115769804</v>
      </c>
      <c r="U1786" s="5" cm="1">
        <f t="array" ref="U1786">SUM(ABS(P1786:T1786/J1786-K1786:O1786/J1786))</f>
        <v>7.4316138991152858E-3</v>
      </c>
    </row>
    <row r="1787" spans="1:21" x14ac:dyDescent="0.25">
      <c r="A1787" s="7">
        <v>43501</v>
      </c>
      <c r="B1787" s="12">
        <v>1784</v>
      </c>
      <c r="C1787" s="8">
        <v>42.098297119140597</v>
      </c>
      <c r="D1787" s="8">
        <v>120.825073242187</v>
      </c>
      <c r="E1787" s="8">
        <v>100.427841186523</v>
      </c>
      <c r="F1787" s="8">
        <v>92.5885009765625</v>
      </c>
      <c r="G1787" s="8">
        <v>89.653778076171804</v>
      </c>
      <c r="H1787" s="10">
        <f t="shared" si="54"/>
        <v>5.5682140182271578E-3</v>
      </c>
      <c r="I1787" s="10">
        <f>(1+H1787)*(1-U1787*$X$5) - 1</f>
        <v>5.4973324595091189E-3</v>
      </c>
      <c r="J1787" s="8">
        <f t="shared" si="55"/>
        <v>253.20621478506246</v>
      </c>
      <c r="K1787" s="9">
        <f>P1786*C1787/C1786</f>
        <v>51.222476018742448</v>
      </c>
      <c r="L1787" s="9">
        <f>Q1786*D1787/D1786</f>
        <v>50.791781399357788</v>
      </c>
      <c r="M1787" s="9">
        <f>R1786*E1787/E1786</f>
        <v>50.251473210780432</v>
      </c>
      <c r="N1787" s="9">
        <f>S1786*F1787/F1786</f>
        <v>50.138599293052948</v>
      </c>
      <c r="O1787" s="9">
        <f>T1786*G1787/G1786</f>
        <v>50.801884863128848</v>
      </c>
      <c r="P1787" s="9">
        <f>IF(MOD($B1787,$X$4)=0,$J1787*X$2,K1787)</f>
        <v>50.641242957012494</v>
      </c>
      <c r="Q1787" s="9">
        <f>IF(MOD($B1787,$X$4)=0,$J1787*Y$2,L1787)</f>
        <v>50.641242957012494</v>
      </c>
      <c r="R1787" s="9">
        <f>IF(MOD($B1787,$X$4)=0,$J1787*Z$2,M1787)</f>
        <v>50.641242957012494</v>
      </c>
      <c r="S1787" s="9">
        <f>IF(MOD($B1787,$X$4)=0,$J1787*AA$2,N1787)</f>
        <v>50.641242957012494</v>
      </c>
      <c r="T1787" s="9">
        <f>IF(MOD($B1787,$X$4)=0,$J1787*AB$2,O1787)</f>
        <v>50.641242957012494</v>
      </c>
      <c r="U1787" s="5" cm="1">
        <f t="array" ref="U1787">SUM(ABS(P1787:T1787/J1787-K1787:O1787/J1787))</f>
        <v>7.0489060542936743E-3</v>
      </c>
    </row>
    <row r="1788" spans="1:21" x14ac:dyDescent="0.25">
      <c r="A1788" s="7">
        <v>43502</v>
      </c>
      <c r="B1788" s="12">
        <v>1785</v>
      </c>
      <c r="C1788" s="8">
        <v>42.112800598144503</v>
      </c>
      <c r="D1788" s="8">
        <v>119.48867034912099</v>
      </c>
      <c r="E1788" s="8">
        <v>99.923522949218693</v>
      </c>
      <c r="F1788" s="8">
        <v>92.543899536132798</v>
      </c>
      <c r="G1788" s="8">
        <v>89.691291809082003</v>
      </c>
      <c r="H1788" s="10">
        <f t="shared" si="54"/>
        <v>-3.1602225798993411E-3</v>
      </c>
      <c r="I1788" s="10">
        <f>(1+H1788)*(1-U1788*$X$5) - 1</f>
        <v>-3.19927015763255E-3</v>
      </c>
      <c r="J1788" s="8">
        <f t="shared" si="55"/>
        <v>252.40602678772785</v>
      </c>
      <c r="K1788" s="9">
        <f>P1787*C1788/C1787</f>
        <v>50.65868960578976</v>
      </c>
      <c r="L1788" s="9">
        <f>Q1787*D1788/D1787</f>
        <v>50.08111829265119</v>
      </c>
      <c r="M1788" s="9">
        <f>R1787*E1788/E1787</f>
        <v>50.386937954721887</v>
      </c>
      <c r="N1788" s="9">
        <f>S1787*F1788/F1787</f>
        <v>50.616848217307123</v>
      </c>
      <c r="O1788" s="9">
        <f>T1787*G1788/G1787</f>
        <v>50.662432717257907</v>
      </c>
      <c r="P1788" s="9">
        <f>IF(MOD($B1788,$X$4)=0,$J1788*X$2,K1788)</f>
        <v>50.481205357545576</v>
      </c>
      <c r="Q1788" s="9">
        <f>IF(MOD($B1788,$X$4)=0,$J1788*Y$2,L1788)</f>
        <v>50.481205357545576</v>
      </c>
      <c r="R1788" s="9">
        <f>IF(MOD($B1788,$X$4)=0,$J1788*Z$2,M1788)</f>
        <v>50.481205357545576</v>
      </c>
      <c r="S1788" s="9">
        <f>IF(MOD($B1788,$X$4)=0,$J1788*AA$2,N1788)</f>
        <v>50.481205357545576</v>
      </c>
      <c r="T1788" s="9">
        <f>IF(MOD($B1788,$X$4)=0,$J1788*AB$2,O1788)</f>
        <v>50.481205357545576</v>
      </c>
      <c r="U1788" s="5" cm="1">
        <f t="array" ref="U1788">SUM(ABS(P1788:T1788/J1788-K1788:O1788/J1788))</f>
        <v>3.9171367974808191E-3</v>
      </c>
    </row>
    <row r="1789" spans="1:21" x14ac:dyDescent="0.25">
      <c r="A1789" s="7">
        <v>43503</v>
      </c>
      <c r="B1789" s="12">
        <v>1786</v>
      </c>
      <c r="C1789" s="8">
        <v>41.315216064453097</v>
      </c>
      <c r="D1789" s="8">
        <v>117.87766265869099</v>
      </c>
      <c r="E1789" s="8">
        <v>99.377151489257798</v>
      </c>
      <c r="F1789" s="8">
        <v>91.330673217773395</v>
      </c>
      <c r="G1789" s="8">
        <v>90.7135009765625</v>
      </c>
      <c r="H1789" s="10">
        <f t="shared" si="54"/>
        <v>-7.9204837787225646E-3</v>
      </c>
      <c r="I1789" s="10">
        <f>(1+H1789)*(1-U1789*$X$5) - 1</f>
        <v>-8.0075639529740839E-3</v>
      </c>
      <c r="J1789" s="8">
        <f t="shared" si="55"/>
        <v>250.40684894690384</v>
      </c>
      <c r="K1789" s="9">
        <f>P1788*C1789/C1788</f>
        <v>49.525129578604101</v>
      </c>
      <c r="L1789" s="9">
        <f>Q1788*D1789/D1788</f>
        <v>49.800591791292256</v>
      </c>
      <c r="M1789" s="9">
        <f>R1788*E1789/E1788</f>
        <v>50.205179362287133</v>
      </c>
      <c r="N1789" s="9">
        <f>S1788*F1789/F1788</f>
        <v>49.819409958505062</v>
      </c>
      <c r="O1789" s="9">
        <f>T1788*G1789/G1788</f>
        <v>51.056538256215276</v>
      </c>
      <c r="P1789" s="9">
        <f>IF(MOD($B1789,$X$4)=0,$J1789*X$2,K1789)</f>
        <v>50.081369789380773</v>
      </c>
      <c r="Q1789" s="9">
        <f>IF(MOD($B1789,$X$4)=0,$J1789*Y$2,L1789)</f>
        <v>50.081369789380773</v>
      </c>
      <c r="R1789" s="9">
        <f>IF(MOD($B1789,$X$4)=0,$J1789*Z$2,M1789)</f>
        <v>50.081369789380773</v>
      </c>
      <c r="S1789" s="9">
        <f>IF(MOD($B1789,$X$4)=0,$J1789*AA$2,N1789)</f>
        <v>50.081369789380773</v>
      </c>
      <c r="T1789" s="9">
        <f>IF(MOD($B1789,$X$4)=0,$J1789*AB$2,O1789)</f>
        <v>50.081369789380773</v>
      </c>
      <c r="U1789" s="5" cm="1">
        <f t="array" ref="U1789">SUM(ABS(P1789:T1789/J1789-K1789:O1789/J1789))</f>
        <v>8.777539786652605E-3</v>
      </c>
    </row>
    <row r="1790" spans="1:21" x14ac:dyDescent="0.25">
      <c r="A1790" s="7">
        <v>43504</v>
      </c>
      <c r="B1790" s="12">
        <v>1787</v>
      </c>
      <c r="C1790" s="8">
        <v>41.363754272460902</v>
      </c>
      <c r="D1790" s="8">
        <v>117.712890625</v>
      </c>
      <c r="E1790" s="8">
        <v>98.830810546875</v>
      </c>
      <c r="F1790" s="8">
        <v>90.4207763671875</v>
      </c>
      <c r="G1790" s="8">
        <v>89.635017395019503</v>
      </c>
      <c r="H1790" s="10">
        <f t="shared" si="54"/>
        <v>-5.5144420149020323E-3</v>
      </c>
      <c r="I1790" s="10">
        <f>(1+H1790)*(1-U1790*$X$5) - 1</f>
        <v>-5.5577327294885626E-3</v>
      </c>
      <c r="J1790" s="8">
        <f t="shared" si="55"/>
        <v>249.02599489825181</v>
      </c>
      <c r="K1790" s="9">
        <f>P1789*C1790/C1789</f>
        <v>50.1402067065195</v>
      </c>
      <c r="L1790" s="9">
        <f>Q1789*D1790/D1789</f>
        <v>50.011364930409997</v>
      </c>
      <c r="M1790" s="9">
        <f>R1789*E1790/E1789</f>
        <v>49.806039873434152</v>
      </c>
      <c r="N1790" s="9">
        <f>S1789*F1790/F1789</f>
        <v>49.582425907343151</v>
      </c>
      <c r="O1790" s="9">
        <f>T1789*G1790/G1789</f>
        <v>49.485957480545011</v>
      </c>
      <c r="P1790" s="9">
        <f>IF(MOD($B1790,$X$4)=0,$J1790*X$2,K1790)</f>
        <v>49.805198979650363</v>
      </c>
      <c r="Q1790" s="9">
        <f>IF(MOD($B1790,$X$4)=0,$J1790*Y$2,L1790)</f>
        <v>49.805198979650363</v>
      </c>
      <c r="R1790" s="9">
        <f>IF(MOD($B1790,$X$4)=0,$J1790*Z$2,M1790)</f>
        <v>49.805198979650363</v>
      </c>
      <c r="S1790" s="9">
        <f>IF(MOD($B1790,$X$4)=0,$J1790*AA$2,N1790)</f>
        <v>49.805198979650363</v>
      </c>
      <c r="T1790" s="9">
        <f>IF(MOD($B1790,$X$4)=0,$J1790*AB$2,O1790)</f>
        <v>49.805198979650363</v>
      </c>
      <c r="U1790" s="5" cm="1">
        <f t="array" ref="U1790">SUM(ABS(P1790:T1790/J1790-K1790:O1790/J1790))</f>
        <v>4.3530762451849392E-3</v>
      </c>
    </row>
    <row r="1791" spans="1:21" x14ac:dyDescent="0.25">
      <c r="A1791" s="7">
        <v>43507</v>
      </c>
      <c r="B1791" s="12">
        <v>1788</v>
      </c>
      <c r="C1791" s="8">
        <v>41.125881195068303</v>
      </c>
      <c r="D1791" s="8">
        <v>118.01495361328099</v>
      </c>
      <c r="E1791" s="8">
        <v>98.301261901855398</v>
      </c>
      <c r="F1791" s="8">
        <v>89.992561340332003</v>
      </c>
      <c r="G1791" s="8">
        <v>90.216461181640597</v>
      </c>
      <c r="H1791" s="10">
        <f t="shared" si="54"/>
        <v>-1.3583611309166965E-3</v>
      </c>
      <c r="I1791" s="10">
        <f>(1+H1791)*(1-U1791*$X$5) - 1</f>
        <v>-1.4054395891647253E-3</v>
      </c>
      <c r="J1791" s="8">
        <f t="shared" si="55"/>
        <v>248.68772766619418</v>
      </c>
      <c r="K1791" s="9">
        <f>P1790*C1791/C1790</f>
        <v>49.518781168699199</v>
      </c>
      <c r="L1791" s="9">
        <f>Q1790*D1791/D1790</f>
        <v>49.933004075216743</v>
      </c>
      <c r="M1791" s="9">
        <f>R1790*E1791/E1790</f>
        <v>49.538336090550651</v>
      </c>
      <c r="N1791" s="9">
        <f>S1790*F1791/F1790</f>
        <v>49.569331345291566</v>
      </c>
      <c r="O1791" s="9">
        <f>T1790*G1791/G1790</f>
        <v>50.128274986436011</v>
      </c>
      <c r="P1791" s="9">
        <f>IF(MOD($B1791,$X$4)=0,$J1791*X$2,K1791)</f>
        <v>49.737545533238837</v>
      </c>
      <c r="Q1791" s="9">
        <f>IF(MOD($B1791,$X$4)=0,$J1791*Y$2,L1791)</f>
        <v>49.737545533238837</v>
      </c>
      <c r="R1791" s="9">
        <f>IF(MOD($B1791,$X$4)=0,$J1791*Z$2,M1791)</f>
        <v>49.737545533238837</v>
      </c>
      <c r="S1791" s="9">
        <f>IF(MOD($B1791,$X$4)=0,$J1791*AA$2,N1791)</f>
        <v>49.737545533238837</v>
      </c>
      <c r="T1791" s="9">
        <f>IF(MOD($B1791,$X$4)=0,$J1791*AB$2,O1791)</f>
        <v>49.737545533238837</v>
      </c>
      <c r="U1791" s="5" cm="1">
        <f t="array" ref="U1791">SUM(ABS(P1791:T1791/J1791-K1791:O1791/J1791))</f>
        <v>4.7142494780595678E-3</v>
      </c>
    </row>
    <row r="1792" spans="1:21" x14ac:dyDescent="0.25">
      <c r="A1792" s="7">
        <v>43508</v>
      </c>
      <c r="B1792" s="12">
        <v>1789</v>
      </c>
      <c r="C1792" s="8">
        <v>41.480262756347599</v>
      </c>
      <c r="D1792" s="8">
        <v>121.438331604003</v>
      </c>
      <c r="E1792" s="8">
        <v>99.789031982421804</v>
      </c>
      <c r="F1792" s="8">
        <v>91.526947021484304</v>
      </c>
      <c r="G1792" s="8">
        <v>90.938575744628906</v>
      </c>
      <c r="H1792" s="10">
        <f t="shared" si="54"/>
        <v>1.5562836483545617E-2</v>
      </c>
      <c r="I1792" s="10">
        <f>(1+H1792)*(1-U1792*$X$5) - 1</f>
        <v>1.5503106612023032E-2</v>
      </c>
      <c r="J1792" s="8">
        <f t="shared" si="55"/>
        <v>252.55801410732769</v>
      </c>
      <c r="K1792" s="9">
        <f>P1791*C1792/C1791</f>
        <v>50.166133773249193</v>
      </c>
      <c r="L1792" s="9">
        <f>Q1791*D1792/D1791</f>
        <v>51.180332345230276</v>
      </c>
      <c r="M1792" s="9">
        <f>R1791*E1792/E1791</f>
        <v>50.490313409189831</v>
      </c>
      <c r="N1792" s="9">
        <f>S1791*F1792/F1791</f>
        <v>50.585577598836458</v>
      </c>
      <c r="O1792" s="9">
        <f>T1791*G1792/G1791</f>
        <v>50.135656980821921</v>
      </c>
      <c r="P1792" s="9">
        <f>IF(MOD($B1792,$X$4)=0,$J1792*X$2,K1792)</f>
        <v>50.511602821465544</v>
      </c>
      <c r="Q1792" s="9">
        <f>IF(MOD($B1792,$X$4)=0,$J1792*Y$2,L1792)</f>
        <v>50.511602821465544</v>
      </c>
      <c r="R1792" s="9">
        <f>IF(MOD($B1792,$X$4)=0,$J1792*Z$2,M1792)</f>
        <v>50.511602821465544</v>
      </c>
      <c r="S1792" s="9">
        <f>IF(MOD($B1792,$X$4)=0,$J1792*AA$2,N1792)</f>
        <v>50.511602821465544</v>
      </c>
      <c r="T1792" s="9">
        <f>IF(MOD($B1792,$X$4)=0,$J1792*AB$2,O1792)</f>
        <v>50.511602821465544</v>
      </c>
      <c r="U1792" s="5" cm="1">
        <f t="array" ref="U1792">SUM(ABS(P1792:T1792/J1792-K1792:O1792/J1792))</f>
        <v>5.8814550293387058E-3</v>
      </c>
    </row>
    <row r="1793" spans="1:21" x14ac:dyDescent="0.25">
      <c r="A1793" s="7">
        <v>43509</v>
      </c>
      <c r="B1793" s="12">
        <v>1790</v>
      </c>
      <c r="C1793" s="8">
        <v>41.307926177978501</v>
      </c>
      <c r="D1793" s="8">
        <v>121.83195495605401</v>
      </c>
      <c r="E1793" s="8">
        <v>100.50347900390599</v>
      </c>
      <c r="F1793" s="8">
        <v>91.964057922363196</v>
      </c>
      <c r="G1793" s="8">
        <v>91.848236083984304</v>
      </c>
      <c r="H1793" s="10">
        <f t="shared" si="54"/>
        <v>4.2050069707688653E-3</v>
      </c>
      <c r="I1793" s="10">
        <f>(1+H1793)*(1-U1793*$X$5) - 1</f>
        <v>4.1677136308631013E-3</v>
      </c>
      <c r="J1793" s="8">
        <f t="shared" si="55"/>
        <v>253.62002231717253</v>
      </c>
      <c r="K1793" s="9">
        <f>P1792*C1793/C1792</f>
        <v>50.301744054434032</v>
      </c>
      <c r="L1793" s="9">
        <f>Q1792*D1793/D1792</f>
        <v>50.675328279131492</v>
      </c>
      <c r="M1793" s="9">
        <f>R1792*E1793/E1792</f>
        <v>50.873244411420494</v>
      </c>
      <c r="N1793" s="9">
        <f>S1792*F1793/F1792</f>
        <v>50.752834206676553</v>
      </c>
      <c r="O1793" s="9">
        <f>T1792*G1793/G1792</f>
        <v>51.016871365509935</v>
      </c>
      <c r="P1793" s="9">
        <f>IF(MOD($B1793,$X$4)=0,$J1793*X$2,K1793)</f>
        <v>50.724004463434511</v>
      </c>
      <c r="Q1793" s="9">
        <f>IF(MOD($B1793,$X$4)=0,$J1793*Y$2,L1793)</f>
        <v>50.724004463434511</v>
      </c>
      <c r="R1793" s="9">
        <f>IF(MOD($B1793,$X$4)=0,$J1793*Z$2,M1793)</f>
        <v>50.724004463434511</v>
      </c>
      <c r="S1793" s="9">
        <f>IF(MOD($B1793,$X$4)=0,$J1793*AA$2,N1793)</f>
        <v>50.724004463434511</v>
      </c>
      <c r="T1793" s="9">
        <f>IF(MOD($B1793,$X$4)=0,$J1793*AB$2,O1793)</f>
        <v>50.724004463434511</v>
      </c>
      <c r="U1793" s="5" cm="1">
        <f t="array" ref="U1793">SUM(ABS(P1793:T1793/J1793-K1793:O1793/J1793))</f>
        <v>3.7137177814338951E-3</v>
      </c>
    </row>
    <row r="1794" spans="1:21" x14ac:dyDescent="0.25">
      <c r="A1794" s="7">
        <v>43510</v>
      </c>
      <c r="B1794" s="12">
        <v>1791</v>
      </c>
      <c r="C1794" s="8">
        <v>41.458423614501903</v>
      </c>
      <c r="D1794" s="8">
        <v>121.39255523681599</v>
      </c>
      <c r="E1794" s="8">
        <v>100.316696166992</v>
      </c>
      <c r="F1794" s="8">
        <v>91.366378784179602</v>
      </c>
      <c r="G1794" s="8">
        <v>92.392158508300696</v>
      </c>
      <c r="H1794" s="10">
        <f t="shared" si="54"/>
        <v>-4.7977037699542535E-4</v>
      </c>
      <c r="I1794" s="10">
        <f>(1+H1794)*(1-U1794*$X$5) - 1</f>
        <v>-5.2186964283051918E-4</v>
      </c>
      <c r="J1794" s="8">
        <f t="shared" si="55"/>
        <v>253.49834294345183</v>
      </c>
      <c r="K1794" s="9">
        <f>P1793*C1794/C1793</f>
        <v>50.908807559311498</v>
      </c>
      <c r="L1794" s="9">
        <f>Q1793*D1794/D1793</f>
        <v>50.541063023088256</v>
      </c>
      <c r="M1794" s="9">
        <f>R1793*E1794/E1793</f>
        <v>50.629735354074128</v>
      </c>
      <c r="N1794" s="9">
        <f>S1793*F1794/F1793</f>
        <v>50.394346551878236</v>
      </c>
      <c r="O1794" s="9">
        <f>T1793*G1794/G1793</f>
        <v>51.024390455099713</v>
      </c>
      <c r="P1794" s="9">
        <f>IF(MOD($B1794,$X$4)=0,$J1794*X$2,K1794)</f>
        <v>50.699668588690372</v>
      </c>
      <c r="Q1794" s="9">
        <f>IF(MOD($B1794,$X$4)=0,$J1794*Y$2,L1794)</f>
        <v>50.699668588690372</v>
      </c>
      <c r="R1794" s="9">
        <f>IF(MOD($B1794,$X$4)=0,$J1794*Z$2,M1794)</f>
        <v>50.699668588690372</v>
      </c>
      <c r="S1794" s="9">
        <f>IF(MOD($B1794,$X$4)=0,$J1794*AA$2,N1794)</f>
        <v>50.699668588690372</v>
      </c>
      <c r="T1794" s="9">
        <f>IF(MOD($B1794,$X$4)=0,$J1794*AB$2,O1794)</f>
        <v>50.699668588690372</v>
      </c>
      <c r="U1794" s="5" cm="1">
        <f t="array" ref="U1794">SUM(ABS(P1794:T1794/J1794-K1794:O1794/J1794))</f>
        <v>4.21194735106864E-3</v>
      </c>
    </row>
    <row r="1795" spans="1:21" x14ac:dyDescent="0.25">
      <c r="A1795" s="7">
        <v>43511</v>
      </c>
      <c r="B1795" s="12">
        <v>1792</v>
      </c>
      <c r="C1795" s="8">
        <v>41.366184234619098</v>
      </c>
      <c r="D1795" s="8">
        <v>124.669509887695</v>
      </c>
      <c r="E1795" s="8">
        <v>101.32699584960901</v>
      </c>
      <c r="F1795" s="8">
        <v>94.1585693359375</v>
      </c>
      <c r="G1795" s="8">
        <v>93.770721435546804</v>
      </c>
      <c r="H1795" s="10">
        <f t="shared" si="54"/>
        <v>1.6064416050989738E-2</v>
      </c>
      <c r="I1795" s="10">
        <f>(1+H1795)*(1-U1795*$X$5) - 1</f>
        <v>1.596271112181169E-2</v>
      </c>
      <c r="J1795" s="8">
        <f t="shared" si="55"/>
        <v>257.57064579273191</v>
      </c>
      <c r="K1795" s="9">
        <f>P1794*C1795/C1794</f>
        <v>50.586868689823774</v>
      </c>
      <c r="L1795" s="9">
        <f>Q1794*D1795/D1794</f>
        <v>52.068290531408536</v>
      </c>
      <c r="M1795" s="9">
        <f>R1794*E1795/E1794</f>
        <v>51.210270124038736</v>
      </c>
      <c r="N1795" s="9">
        <f>S1794*F1795/F1794</f>
        <v>52.249069336475173</v>
      </c>
      <c r="O1795" s="9">
        <f>T1794*G1795/G1794</f>
        <v>51.456147110985668</v>
      </c>
      <c r="P1795" s="9">
        <f>IF(MOD($B1795,$X$4)=0,$J1795*X$2,K1795)</f>
        <v>51.514129158546382</v>
      </c>
      <c r="Q1795" s="9">
        <f>IF(MOD($B1795,$X$4)=0,$J1795*Y$2,L1795)</f>
        <v>51.514129158546382</v>
      </c>
      <c r="R1795" s="9">
        <f>IF(MOD($B1795,$X$4)=0,$J1795*Z$2,M1795)</f>
        <v>51.514129158546382</v>
      </c>
      <c r="S1795" s="9">
        <f>IF(MOD($B1795,$X$4)=0,$J1795*AA$2,N1795)</f>
        <v>51.514129158546382</v>
      </c>
      <c r="T1795" s="9">
        <f>IF(MOD($B1795,$X$4)=0,$J1795*AB$2,O1795)</f>
        <v>51.514129158546382</v>
      </c>
      <c r="U1795" s="5" cm="1">
        <f t="array" ref="U1795">SUM(ABS(P1795:T1795/J1795-K1795:O1795/J1795))</f>
        <v>1.0009693044201157E-2</v>
      </c>
    </row>
    <row r="1796" spans="1:21" x14ac:dyDescent="0.25">
      <c r="A1796" s="7">
        <v>43515</v>
      </c>
      <c r="B1796" s="12">
        <v>1793</v>
      </c>
      <c r="C1796" s="8">
        <v>41.489978790283203</v>
      </c>
      <c r="D1796" s="8">
        <v>124.30335998535099</v>
      </c>
      <c r="E1796" s="8">
        <v>101.29303741455</v>
      </c>
      <c r="F1796" s="8">
        <v>93.8284912109375</v>
      </c>
      <c r="G1796" s="8">
        <v>95.843269348144503</v>
      </c>
      <c r="H1796" s="10">
        <f t="shared" si="54"/>
        <v>3.6634572575364732E-3</v>
      </c>
      <c r="I1796" s="10">
        <f>(1+H1796)*(1-U1796*$X$5) - 1</f>
        <v>3.5897019165882504E-3</v>
      </c>
      <c r="J1796" s="8">
        <f t="shared" si="55"/>
        <v>258.51424484438962</v>
      </c>
      <c r="K1796" s="9">
        <f>P1795*C1796/C1795</f>
        <v>51.668292972482803</v>
      </c>
      <c r="L1796" s="9">
        <f>Q1795*D1796/D1795</f>
        <v>51.362833999226915</v>
      </c>
      <c r="M1796" s="9">
        <f>R1795*E1796/E1795</f>
        <v>51.496864862936071</v>
      </c>
      <c r="N1796" s="9">
        <f>S1795*F1796/F1795</f>
        <v>51.333543500930922</v>
      </c>
      <c r="O1796" s="9">
        <f>T1795*G1796/G1795</f>
        <v>52.652709508812947</v>
      </c>
      <c r="P1796" s="9">
        <f>IF(MOD($B1796,$X$4)=0,$J1796*X$2,K1796)</f>
        <v>51.70284896887793</v>
      </c>
      <c r="Q1796" s="9">
        <f>IF(MOD($B1796,$X$4)=0,$J1796*Y$2,L1796)</f>
        <v>51.70284896887793</v>
      </c>
      <c r="R1796" s="9">
        <f>IF(MOD($B1796,$X$4)=0,$J1796*Z$2,M1796)</f>
        <v>51.70284896887793</v>
      </c>
      <c r="S1796" s="9">
        <f>IF(MOD($B1796,$X$4)=0,$J1796*AA$2,N1796)</f>
        <v>51.70284896887793</v>
      </c>
      <c r="T1796" s="9">
        <f>IF(MOD($B1796,$X$4)=0,$J1796*AB$2,O1796)</f>
        <v>51.70284896887793</v>
      </c>
      <c r="U1796" s="5" cm="1">
        <f t="array" ref="U1796">SUM(ABS(P1796:T1796/J1796-K1796:O1796/J1796))</f>
        <v>7.3486127660529754E-3</v>
      </c>
    </row>
    <row r="1797" spans="1:21" x14ac:dyDescent="0.25">
      <c r="A1797" s="7">
        <v>43516</v>
      </c>
      <c r="B1797" s="12">
        <v>1794</v>
      </c>
      <c r="C1797" s="8">
        <v>41.7569770812988</v>
      </c>
      <c r="D1797" s="8">
        <v>128.43153381347599</v>
      </c>
      <c r="E1797" s="8">
        <v>102.116577148437</v>
      </c>
      <c r="F1797" s="8">
        <v>94.283462524414006</v>
      </c>
      <c r="G1797" s="8">
        <v>93.667572021484304</v>
      </c>
      <c r="H1797" s="10">
        <f t="shared" ref="H1797:H1860" si="56">J1797/J1796 - 1</f>
        <v>5.9848773573958347E-3</v>
      </c>
      <c r="I1797" s="10">
        <f>(1+H1797)*(1-U1797*$X$5) - 1</f>
        <v>5.8655919088135278E-3</v>
      </c>
      <c r="J1797" s="8">
        <f t="shared" ref="J1797:J1860" si="57">SUM(K1797:O1797)</f>
        <v>260.06142089492312</v>
      </c>
      <c r="K1797" s="9">
        <f>P1796*C1797/C1796</f>
        <v>52.035569609327162</v>
      </c>
      <c r="L1797" s="9">
        <f>Q1796*D1797/D1796</f>
        <v>53.419925224724714</v>
      </c>
      <c r="M1797" s="9">
        <f>R1796*E1797/E1796</f>
        <v>52.123207085959272</v>
      </c>
      <c r="N1797" s="9">
        <f>S1796*F1797/F1796</f>
        <v>51.953554408156116</v>
      </c>
      <c r="O1797" s="9">
        <f>T1796*G1797/G1796</f>
        <v>50.529164566755838</v>
      </c>
      <c r="P1797" s="9">
        <f>IF(MOD($B1797,$X$4)=0,$J1797*X$2,K1797)</f>
        <v>52.012284178984629</v>
      </c>
      <c r="Q1797" s="9">
        <f>IF(MOD($B1797,$X$4)=0,$J1797*Y$2,L1797)</f>
        <v>52.012284178984629</v>
      </c>
      <c r="R1797" s="9">
        <f>IF(MOD($B1797,$X$4)=0,$J1797*Z$2,M1797)</f>
        <v>52.012284178984629</v>
      </c>
      <c r="S1797" s="9">
        <f>IF(MOD($B1797,$X$4)=0,$J1797*AA$2,N1797)</f>
        <v>52.012284178984629</v>
      </c>
      <c r="T1797" s="9">
        <f>IF(MOD($B1797,$X$4)=0,$J1797*AB$2,O1797)</f>
        <v>52.012284178984629</v>
      </c>
      <c r="U1797" s="5" cm="1">
        <f t="array" ref="U1797">SUM(ABS(P1797:T1797/J1797-K1797:O1797/J1797))</f>
        <v>1.1857578703919069E-2</v>
      </c>
    </row>
    <row r="1798" spans="1:21" x14ac:dyDescent="0.25">
      <c r="A1798" s="7">
        <v>43517</v>
      </c>
      <c r="B1798" s="12">
        <v>1795</v>
      </c>
      <c r="C1798" s="8">
        <v>41.521530151367102</v>
      </c>
      <c r="D1798" s="8">
        <v>127.12261962890599</v>
      </c>
      <c r="E1798" s="8">
        <v>101.148712158203</v>
      </c>
      <c r="F1798" s="8">
        <v>94.087196350097599</v>
      </c>
      <c r="G1798" s="8">
        <v>93.208045959472599</v>
      </c>
      <c r="H1798" s="10">
        <f t="shared" si="56"/>
        <v>-6.4591326413598882E-3</v>
      </c>
      <c r="I1798" s="10">
        <f>(1+H1798)*(1-U1798*$X$5) - 1</f>
        <v>-6.4861378707828932E-3</v>
      </c>
      <c r="J1798" s="8">
        <f t="shared" si="57"/>
        <v>258.3816496824623</v>
      </c>
      <c r="K1798" s="9">
        <f>P1797*C1798/C1797</f>
        <v>51.719012647263497</v>
      </c>
      <c r="L1798" s="9">
        <f>Q1797*D1798/D1797</f>
        <v>51.482199280733454</v>
      </c>
      <c r="M1798" s="9">
        <f>R1797*E1798/E1797</f>
        <v>51.519309675483932</v>
      </c>
      <c r="N1798" s="9">
        <f>S1797*F1798/F1797</f>
        <v>51.904012253453431</v>
      </c>
      <c r="O1798" s="9">
        <f>T1797*G1798/G1797</f>
        <v>51.757115825527997</v>
      </c>
      <c r="P1798" s="9">
        <f>IF(MOD($B1798,$X$4)=0,$J1798*X$2,K1798)</f>
        <v>51.676329936492465</v>
      </c>
      <c r="Q1798" s="9">
        <f>IF(MOD($B1798,$X$4)=0,$J1798*Y$2,L1798)</f>
        <v>51.676329936492465</v>
      </c>
      <c r="R1798" s="9">
        <f>IF(MOD($B1798,$X$4)=0,$J1798*Z$2,M1798)</f>
        <v>51.676329936492465</v>
      </c>
      <c r="S1798" s="9">
        <f>IF(MOD($B1798,$X$4)=0,$J1798*AA$2,N1798)</f>
        <v>51.676329936492465</v>
      </c>
      <c r="T1798" s="9">
        <f>IF(MOD($B1798,$X$4)=0,$J1798*AB$2,O1798)</f>
        <v>51.676329936492465</v>
      </c>
      <c r="U1798" s="5" cm="1">
        <f t="array" ref="U1798">SUM(ABS(P1798:T1798/J1798-K1798:O1798/J1798))</f>
        <v>2.7180793775338496E-3</v>
      </c>
    </row>
    <row r="1799" spans="1:21" x14ac:dyDescent="0.25">
      <c r="A1799" s="7">
        <v>43518</v>
      </c>
      <c r="B1799" s="12">
        <v>1796</v>
      </c>
      <c r="C1799" s="8">
        <v>41.985145568847599</v>
      </c>
      <c r="D1799" s="8">
        <v>126.93954467773401</v>
      </c>
      <c r="E1799" s="8">
        <v>101.360961914062</v>
      </c>
      <c r="F1799" s="8">
        <v>93.667922973632798</v>
      </c>
      <c r="G1799" s="8">
        <v>93.358100891113196</v>
      </c>
      <c r="H1799" s="10">
        <f t="shared" si="56"/>
        <v>1.7955165368075399E-3</v>
      </c>
      <c r="I1799" s="10">
        <f>(1+H1799)*(1-U1799*$X$5) - 1</f>
        <v>1.756824444412608E-3</v>
      </c>
      <c r="J1799" s="8">
        <f t="shared" si="57"/>
        <v>258.8455782072748</v>
      </c>
      <c r="K1799" s="9">
        <f>P1798*C1799/C1798</f>
        <v>52.253330427322837</v>
      </c>
      <c r="L1799" s="9">
        <f>Q1798*D1799/D1798</f>
        <v>51.601908550216066</v>
      </c>
      <c r="M1799" s="9">
        <f>R1798*E1799/E1798</f>
        <v>51.784767188719215</v>
      </c>
      <c r="N1799" s="9">
        <f>S1798*F1799/F1798</f>
        <v>51.446048769912039</v>
      </c>
      <c r="O1799" s="9">
        <f>T1798*G1799/G1798</f>
        <v>51.759523271104683</v>
      </c>
      <c r="P1799" s="9">
        <f>IF(MOD($B1799,$X$4)=0,$J1799*X$2,K1799)</f>
        <v>51.76911564145496</v>
      </c>
      <c r="Q1799" s="9">
        <f>IF(MOD($B1799,$X$4)=0,$J1799*Y$2,L1799)</f>
        <v>51.76911564145496</v>
      </c>
      <c r="R1799" s="9">
        <f>IF(MOD($B1799,$X$4)=0,$J1799*Z$2,M1799)</f>
        <v>51.76911564145496</v>
      </c>
      <c r="S1799" s="9">
        <f>IF(MOD($B1799,$X$4)=0,$J1799*AA$2,N1799)</f>
        <v>51.76911564145496</v>
      </c>
      <c r="T1799" s="9">
        <f>IF(MOD($B1799,$X$4)=0,$J1799*AB$2,O1799)</f>
        <v>51.76911564145496</v>
      </c>
      <c r="U1799" s="5" cm="1">
        <f t="array" ref="U1799">SUM(ABS(P1799:T1799/J1799-K1799:O1799/J1799))</f>
        <v>3.8622744618170557E-3</v>
      </c>
    </row>
    <row r="1800" spans="1:21" x14ac:dyDescent="0.25">
      <c r="A1800" s="7">
        <v>43521</v>
      </c>
      <c r="B1800" s="12">
        <v>1797</v>
      </c>
      <c r="C1800" s="8">
        <v>42.290988922119098</v>
      </c>
      <c r="D1800" s="8">
        <v>129.43843078613199</v>
      </c>
      <c r="E1800" s="8">
        <v>101.556228637695</v>
      </c>
      <c r="F1800" s="8">
        <v>94.649208068847599</v>
      </c>
      <c r="G1800" s="8">
        <v>92.954841613769503</v>
      </c>
      <c r="H1800" s="10">
        <f t="shared" si="56"/>
        <v>7.0106746765392636E-3</v>
      </c>
      <c r="I1800" s="10">
        <f>(1+H1800)*(1-U1800*$X$5) - 1</f>
        <v>6.9450171196598909E-3</v>
      </c>
      <c r="J1800" s="8">
        <f t="shared" si="57"/>
        <v>260.66026034754668</v>
      </c>
      <c r="K1800" s="9">
        <f>P1799*C1800/C1799</f>
        <v>52.146230921375071</v>
      </c>
      <c r="L1800" s="9">
        <f>Q1799*D1800/D1799</f>
        <v>52.788223786587388</v>
      </c>
      <c r="M1800" s="9">
        <f>R1799*E1800/E1799</f>
        <v>51.868846202469712</v>
      </c>
      <c r="N1800" s="9">
        <f>S1799*F1800/F1799</f>
        <v>52.311459914271929</v>
      </c>
      <c r="O1800" s="9">
        <f>T1799*G1800/G1799</f>
        <v>51.545499522842562</v>
      </c>
      <c r="P1800" s="9">
        <f>IF(MOD($B1800,$X$4)=0,$J1800*X$2,K1800)</f>
        <v>52.132052069509342</v>
      </c>
      <c r="Q1800" s="9">
        <f>IF(MOD($B1800,$X$4)=0,$J1800*Y$2,L1800)</f>
        <v>52.132052069509342</v>
      </c>
      <c r="R1800" s="9">
        <f>IF(MOD($B1800,$X$4)=0,$J1800*Z$2,M1800)</f>
        <v>52.132052069509342</v>
      </c>
      <c r="S1800" s="9">
        <f>IF(MOD($B1800,$X$4)=0,$J1800*AA$2,N1800)</f>
        <v>52.132052069509342</v>
      </c>
      <c r="T1800" s="9">
        <f>IF(MOD($B1800,$X$4)=0,$J1800*AB$2,O1800)</f>
        <v>52.132052069509342</v>
      </c>
      <c r="U1800" s="5" cm="1">
        <f t="array" ref="U1800">SUM(ABS(P1800:T1800/J1800-K1800:O1800/J1800))</f>
        <v>6.5200457681840462E-3</v>
      </c>
    </row>
    <row r="1801" spans="1:21" x14ac:dyDescent="0.25">
      <c r="A1801" s="7">
        <v>43522</v>
      </c>
      <c r="B1801" s="12">
        <v>1798</v>
      </c>
      <c r="C1801" s="8">
        <v>42.315258026122997</v>
      </c>
      <c r="D1801" s="8">
        <v>126.298789978027</v>
      </c>
      <c r="E1801" s="8">
        <v>101.827911376953</v>
      </c>
      <c r="F1801" s="8">
        <v>93.9266357421875</v>
      </c>
      <c r="G1801" s="8">
        <v>92.551589965820298</v>
      </c>
      <c r="H1801" s="10">
        <f t="shared" si="56"/>
        <v>-6.5958334903527538E-3</v>
      </c>
      <c r="I1801" s="10">
        <f>(1+H1801)*(1-U1801*$X$5) - 1</f>
        <v>-6.6706271300505104E-3</v>
      </c>
      <c r="J1801" s="8">
        <f t="shared" si="57"/>
        <v>258.94098867274226</v>
      </c>
      <c r="K1801" s="9">
        <f>P1800*C1801/C1800</f>
        <v>52.161968565336423</v>
      </c>
      <c r="L1801" s="9">
        <f>Q1800*D1801/D1800</f>
        <v>50.867544171092966</v>
      </c>
      <c r="M1801" s="9">
        <f>R1800*E1801/E1800</f>
        <v>52.27151548696169</v>
      </c>
      <c r="N1801" s="9">
        <f>S1800*F1801/F1800</f>
        <v>51.73406481820524</v>
      </c>
      <c r="O1801" s="9">
        <f>T1800*G1801/G1800</f>
        <v>51.905895631145945</v>
      </c>
      <c r="P1801" s="9">
        <f>IF(MOD($B1801,$X$4)=0,$J1801*X$2,K1801)</f>
        <v>51.788197734548454</v>
      </c>
      <c r="Q1801" s="9">
        <f>IF(MOD($B1801,$X$4)=0,$J1801*Y$2,L1801)</f>
        <v>51.788197734548454</v>
      </c>
      <c r="R1801" s="9">
        <f>IF(MOD($B1801,$X$4)=0,$J1801*Z$2,M1801)</f>
        <v>51.788197734548454</v>
      </c>
      <c r="S1801" s="9">
        <f>IF(MOD($B1801,$X$4)=0,$J1801*AA$2,N1801)</f>
        <v>51.788197734548454</v>
      </c>
      <c r="T1801" s="9">
        <f>IF(MOD($B1801,$X$4)=0,$J1801*AB$2,O1801)</f>
        <v>51.788197734548454</v>
      </c>
      <c r="U1801" s="5" cm="1">
        <f t="array" ref="U1801">SUM(ABS(P1801:T1801/J1801-K1801:O1801/J1801))</f>
        <v>7.5290241594825891E-3</v>
      </c>
    </row>
    <row r="1802" spans="1:21" x14ac:dyDescent="0.25">
      <c r="A1802" s="7">
        <v>43523</v>
      </c>
      <c r="B1802" s="12">
        <v>1799</v>
      </c>
      <c r="C1802" s="8">
        <v>42.446334838867102</v>
      </c>
      <c r="D1802" s="8">
        <v>127.763343811035</v>
      </c>
      <c r="E1802" s="8">
        <v>101.94676208496</v>
      </c>
      <c r="F1802" s="8">
        <v>93.810646057128906</v>
      </c>
      <c r="G1802" s="8">
        <v>92.007659912109304</v>
      </c>
      <c r="H1802" s="10">
        <f t="shared" si="56"/>
        <v>1.7497597685616206E-3</v>
      </c>
      <c r="I1802" s="10">
        <f>(1+H1802)*(1-U1802*$X$5) - 1</f>
        <v>1.7049835652696022E-3</v>
      </c>
      <c r="J1802" s="8">
        <f t="shared" si="57"/>
        <v>259.39407319715338</v>
      </c>
      <c r="K1802" s="9">
        <f>P1801*C1802/C1801</f>
        <v>51.948618164753931</v>
      </c>
      <c r="L1802" s="9">
        <f>Q1801*D1802/D1801</f>
        <v>52.388730831578947</v>
      </c>
      <c r="M1802" s="9">
        <f>R1801*E1802/E1801</f>
        <v>51.848643479569894</v>
      </c>
      <c r="N1802" s="9">
        <f>S1801*F1802/F1801</f>
        <v>51.724244664181171</v>
      </c>
      <c r="O1802" s="9">
        <f>T1801*G1802/G1801</f>
        <v>51.483836057069425</v>
      </c>
      <c r="P1802" s="9">
        <f>IF(MOD($B1802,$X$4)=0,$J1802*X$2,K1802)</f>
        <v>51.878814639430679</v>
      </c>
      <c r="Q1802" s="9">
        <f>IF(MOD($B1802,$X$4)=0,$J1802*Y$2,L1802)</f>
        <v>51.878814639430679</v>
      </c>
      <c r="R1802" s="9">
        <f>IF(MOD($B1802,$X$4)=0,$J1802*Z$2,M1802)</f>
        <v>51.878814639430679</v>
      </c>
      <c r="S1802" s="9">
        <f>IF(MOD($B1802,$X$4)=0,$J1802*AA$2,N1802)</f>
        <v>51.878814639430679</v>
      </c>
      <c r="T1802" s="9">
        <f>IF(MOD($B1802,$X$4)=0,$J1802*AB$2,O1802)</f>
        <v>51.878814639430679</v>
      </c>
      <c r="U1802" s="5" cm="1">
        <f t="array" ref="U1802">SUM(ABS(P1802:T1802/J1802-K1802:O1802/J1802))</f>
        <v>4.4697992542868381E-3</v>
      </c>
    </row>
    <row r="1803" spans="1:21" x14ac:dyDescent="0.25">
      <c r="A1803" s="7">
        <v>43524</v>
      </c>
      <c r="B1803" s="12">
        <v>1800</v>
      </c>
      <c r="C1803" s="8">
        <v>42.028835296630803</v>
      </c>
      <c r="D1803" s="8">
        <v>125.71297454833901</v>
      </c>
      <c r="E1803" s="8">
        <v>101.52227783203099</v>
      </c>
      <c r="F1803" s="8">
        <v>93.097000122070298</v>
      </c>
      <c r="G1803" s="8">
        <v>92.832931518554602</v>
      </c>
      <c r="H1803" s="10">
        <f t="shared" si="56"/>
        <v>-5.737121716718363E-3</v>
      </c>
      <c r="I1803" s="10">
        <f>(1+H1803)*(1-U1803*$X$5) - 1</f>
        <v>-5.802241943136166E-3</v>
      </c>
      <c r="J1803" s="8">
        <f t="shared" si="57"/>
        <v>257.90589782662596</v>
      </c>
      <c r="K1803" s="9">
        <f>P1802*C1803/C1802</f>
        <v>51.36853780526004</v>
      </c>
      <c r="L1803" s="9">
        <f>Q1802*D1803/D1802</f>
        <v>51.046254033635044</v>
      </c>
      <c r="M1803" s="9">
        <f>R1802*E1803/E1802</f>
        <v>51.66280248343196</v>
      </c>
      <c r="N1803" s="9">
        <f>S1802*F1803/F1802</f>
        <v>51.484156818179322</v>
      </c>
      <c r="O1803" s="9">
        <f>T1802*G1803/G1802</f>
        <v>52.344146686119608</v>
      </c>
      <c r="P1803" s="9">
        <f>IF(MOD($B1803,$X$4)=0,$J1803*X$2,K1803)</f>
        <v>51.581179565325193</v>
      </c>
      <c r="Q1803" s="9">
        <f>IF(MOD($B1803,$X$4)=0,$J1803*Y$2,L1803)</f>
        <v>51.581179565325193</v>
      </c>
      <c r="R1803" s="9">
        <f>IF(MOD($B1803,$X$4)=0,$J1803*Z$2,M1803)</f>
        <v>51.581179565325193</v>
      </c>
      <c r="S1803" s="9">
        <f>IF(MOD($B1803,$X$4)=0,$J1803*AA$2,N1803)</f>
        <v>51.581179565325193</v>
      </c>
      <c r="T1803" s="9">
        <f>IF(MOD($B1803,$X$4)=0,$J1803*AB$2,O1803)</f>
        <v>51.581179565325193</v>
      </c>
      <c r="U1803" s="5" cm="1">
        <f t="array" ref="U1803">SUM(ABS(P1803:T1803/J1803-K1803:O1803/J1803))</f>
        <v>6.5495984854828104E-3</v>
      </c>
    </row>
    <row r="1804" spans="1:21" x14ac:dyDescent="0.25">
      <c r="A1804" s="7">
        <v>43525</v>
      </c>
      <c r="B1804" s="12">
        <v>1801</v>
      </c>
      <c r="C1804" s="8">
        <v>42.470603942871001</v>
      </c>
      <c r="D1804" s="8">
        <v>125.831970214843</v>
      </c>
      <c r="E1804" s="8">
        <v>103.60231018066401</v>
      </c>
      <c r="F1804" s="8">
        <v>93.159423828125</v>
      </c>
      <c r="G1804" s="8">
        <v>91.838851928710895</v>
      </c>
      <c r="H1804" s="10">
        <f t="shared" si="56"/>
        <v>4.381668465073485E-3</v>
      </c>
      <c r="I1804" s="10">
        <f>(1+H1804)*(1-U1804*$X$5) - 1</f>
        <v>4.292723743654081E-3</v>
      </c>
      <c r="J1804" s="8">
        <f t="shared" si="57"/>
        <v>259.03595596608938</v>
      </c>
      <c r="K1804" s="9">
        <f>P1803*C1804/C1803</f>
        <v>52.123353710937863</v>
      </c>
      <c r="L1804" s="9">
        <f>Q1803*D1804/D1803</f>
        <v>51.630004572159137</v>
      </c>
      <c r="M1804" s="9">
        <f>R1803*E1804/E1803</f>
        <v>52.637997087229465</v>
      </c>
      <c r="N1804" s="9">
        <f>S1803*F1804/F1803</f>
        <v>51.615765947130392</v>
      </c>
      <c r="O1804" s="9">
        <f>T1803*G1804/G1803</f>
        <v>51.028834648632518</v>
      </c>
      <c r="P1804" s="9">
        <f>IF(MOD($B1804,$X$4)=0,$J1804*X$2,K1804)</f>
        <v>51.807191193217875</v>
      </c>
      <c r="Q1804" s="9">
        <f>IF(MOD($B1804,$X$4)=0,$J1804*Y$2,L1804)</f>
        <v>51.807191193217875</v>
      </c>
      <c r="R1804" s="9">
        <f>IF(MOD($B1804,$X$4)=0,$J1804*Z$2,M1804)</f>
        <v>51.807191193217875</v>
      </c>
      <c r="S1804" s="9">
        <f>IF(MOD($B1804,$X$4)=0,$J1804*AA$2,N1804)</f>
        <v>51.807191193217875</v>
      </c>
      <c r="T1804" s="9">
        <f>IF(MOD($B1804,$X$4)=0,$J1804*AB$2,O1804)</f>
        <v>51.807191193217875</v>
      </c>
      <c r="U1804" s="5" cm="1">
        <f t="array" ref="U1804">SUM(ABS(P1804:T1804/J1804-K1804:O1804/J1804))</f>
        <v>8.8556695340142599E-3</v>
      </c>
    </row>
    <row r="1805" spans="1:21" x14ac:dyDescent="0.25">
      <c r="A1805" s="7">
        <v>43528</v>
      </c>
      <c r="B1805" s="12">
        <v>1802</v>
      </c>
      <c r="C1805" s="8">
        <v>42.684211730957003</v>
      </c>
      <c r="D1805" s="8">
        <v>126.63746643066401</v>
      </c>
      <c r="E1805" s="8">
        <v>103.6787109375</v>
      </c>
      <c r="F1805" s="8">
        <v>92.945350646972599</v>
      </c>
      <c r="G1805" s="8">
        <v>91.763832092285099</v>
      </c>
      <c r="H1805" s="10">
        <f t="shared" si="56"/>
        <v>1.8107127910484966E-3</v>
      </c>
      <c r="I1805" s="10">
        <f>(1+H1805)*(1-U1805*$X$5) - 1</f>
        <v>1.7794748606916322E-3</v>
      </c>
      <c r="J1805" s="8">
        <f t="shared" si="57"/>
        <v>259.50499568489863</v>
      </c>
      <c r="K1805" s="9">
        <f>P1804*C1805/C1804</f>
        <v>52.067757761393302</v>
      </c>
      <c r="L1805" s="9">
        <f>Q1804*D1805/D1804</f>
        <v>52.138827870186397</v>
      </c>
      <c r="M1805" s="9">
        <f>R1804*E1805/E1804</f>
        <v>51.845396022915267</v>
      </c>
      <c r="N1805" s="9">
        <f>S1804*F1805/F1804</f>
        <v>51.688142257859873</v>
      </c>
      <c r="O1805" s="9">
        <f>T1804*G1805/G1804</f>
        <v>51.764871772543799</v>
      </c>
      <c r="P1805" s="9">
        <f>IF(MOD($B1805,$X$4)=0,$J1805*X$2,K1805)</f>
        <v>51.900999136979728</v>
      </c>
      <c r="Q1805" s="9">
        <f>IF(MOD($B1805,$X$4)=0,$J1805*Y$2,L1805)</f>
        <v>51.900999136979728</v>
      </c>
      <c r="R1805" s="9">
        <f>IF(MOD($B1805,$X$4)=0,$J1805*Z$2,M1805)</f>
        <v>51.900999136979728</v>
      </c>
      <c r="S1805" s="9">
        <f>IF(MOD($B1805,$X$4)=0,$J1805*AA$2,N1805)</f>
        <v>51.900999136979728</v>
      </c>
      <c r="T1805" s="9">
        <f>IF(MOD($B1805,$X$4)=0,$J1805*AB$2,O1805)</f>
        <v>51.900999136979728</v>
      </c>
      <c r="U1805" s="5" cm="1">
        <f t="array" ref="U1805">SUM(ABS(P1805:T1805/J1805-K1805:O1805/J1805))</f>
        <v>3.1181469670935602E-3</v>
      </c>
    </row>
    <row r="1806" spans="1:21" x14ac:dyDescent="0.25">
      <c r="A1806" s="7">
        <v>43529</v>
      </c>
      <c r="B1806" s="12">
        <v>1803</v>
      </c>
      <c r="C1806" s="8">
        <v>42.606540679931598</v>
      </c>
      <c r="D1806" s="8">
        <v>125.52993774414</v>
      </c>
      <c r="E1806" s="8">
        <v>104.67202758789</v>
      </c>
      <c r="F1806" s="8">
        <v>92.873977661132798</v>
      </c>
      <c r="G1806" s="8">
        <v>92.223358154296804</v>
      </c>
      <c r="H1806" s="10">
        <f t="shared" si="56"/>
        <v>6.5103793546161803E-4</v>
      </c>
      <c r="I1806" s="10">
        <f>(1+H1806)*(1-U1806*$X$5) - 1</f>
        <v>5.9789254688746851E-4</v>
      </c>
      <c r="J1806" s="8">
        <f t="shared" si="57"/>
        <v>259.67394328153131</v>
      </c>
      <c r="K1806" s="9">
        <f>P1805*C1806/C1805</f>
        <v>51.806556602169742</v>
      </c>
      <c r="L1806" s="9">
        <f>Q1805*D1806/D1805</f>
        <v>51.447090455579072</v>
      </c>
      <c r="M1806" s="9">
        <f>R1805*E1806/E1805</f>
        <v>52.398248052870635</v>
      </c>
      <c r="N1806" s="9">
        <f>S1805*F1806/F1805</f>
        <v>51.861144219539639</v>
      </c>
      <c r="O1806" s="9">
        <f>T1805*G1806/G1805</f>
        <v>52.160903951372227</v>
      </c>
      <c r="P1806" s="9">
        <f>IF(MOD($B1806,$X$4)=0,$J1806*X$2,K1806)</f>
        <v>51.934788656306267</v>
      </c>
      <c r="Q1806" s="9">
        <f>IF(MOD($B1806,$X$4)=0,$J1806*Y$2,L1806)</f>
        <v>51.934788656306267</v>
      </c>
      <c r="R1806" s="9">
        <f>IF(MOD($B1806,$X$4)=0,$J1806*Z$2,M1806)</f>
        <v>51.934788656306267</v>
      </c>
      <c r="S1806" s="9">
        <f>IF(MOD($B1806,$X$4)=0,$J1806*AA$2,N1806)</f>
        <v>51.934788656306267</v>
      </c>
      <c r="T1806" s="9">
        <f>IF(MOD($B1806,$X$4)=0,$J1806*AB$2,O1806)</f>
        <v>51.934788656306267</v>
      </c>
      <c r="U1806" s="5" cm="1">
        <f t="array" ref="U1806">SUM(ABS(P1806:T1806/J1806-K1806:O1806/J1806))</f>
        <v>5.3110811421130666E-3</v>
      </c>
    </row>
    <row r="1807" spans="1:21" x14ac:dyDescent="0.25">
      <c r="A1807" s="7">
        <v>43530</v>
      </c>
      <c r="B1807" s="12">
        <v>1804</v>
      </c>
      <c r="C1807" s="8">
        <v>42.361373901367102</v>
      </c>
      <c r="D1807" s="8">
        <v>123.41549682617099</v>
      </c>
      <c r="E1807" s="8">
        <v>104.875778198242</v>
      </c>
      <c r="F1807" s="8">
        <v>92.526069641113196</v>
      </c>
      <c r="G1807" s="8">
        <v>92.148338317871094</v>
      </c>
      <c r="H1807" s="10">
        <f t="shared" si="56"/>
        <v>-5.0422480811685988E-3</v>
      </c>
      <c r="I1807" s="10">
        <f>(1+H1807)*(1-U1807*$X$5) - 1</f>
        <v>-5.092303384091168E-3</v>
      </c>
      <c r="J1807" s="8">
        <f t="shared" si="57"/>
        <v>258.36460283929051</v>
      </c>
      <c r="K1807" s="9">
        <f>P1806*C1807/C1806</f>
        <v>51.635945224591289</v>
      </c>
      <c r="L1807" s="9">
        <f>Q1806*D1807/D1806</f>
        <v>51.059993016521979</v>
      </c>
      <c r="M1807" s="9">
        <f>R1806*E1807/E1806</f>
        <v>52.035882951803117</v>
      </c>
      <c r="N1807" s="9">
        <f>S1806*F1807/F1806</f>
        <v>51.740239763854625</v>
      </c>
      <c r="O1807" s="9">
        <f>T1806*G1807/G1806</f>
        <v>51.892541882519509</v>
      </c>
      <c r="P1807" s="9">
        <f>IF(MOD($B1807,$X$4)=0,$J1807*X$2,K1807)</f>
        <v>51.672920567858107</v>
      </c>
      <c r="Q1807" s="9">
        <f>IF(MOD($B1807,$X$4)=0,$J1807*Y$2,L1807)</f>
        <v>51.672920567858107</v>
      </c>
      <c r="R1807" s="9">
        <f>IF(MOD($B1807,$X$4)=0,$J1807*Z$2,M1807)</f>
        <v>51.672920567858107</v>
      </c>
      <c r="S1807" s="9">
        <f>IF(MOD($B1807,$X$4)=0,$J1807*AA$2,N1807)</f>
        <v>51.672920567858107</v>
      </c>
      <c r="T1807" s="9">
        <f>IF(MOD($B1807,$X$4)=0,$J1807*AB$2,O1807)</f>
        <v>51.672920567858107</v>
      </c>
      <c r="U1807" s="5" cm="1">
        <f t="array" ref="U1807">SUM(ABS(P1807:T1807/J1807-K1807:O1807/J1807))</f>
        <v>5.0308973246400712E-3</v>
      </c>
    </row>
    <row r="1808" spans="1:21" x14ac:dyDescent="0.25">
      <c r="A1808" s="7">
        <v>43531</v>
      </c>
      <c r="B1808" s="12">
        <v>1805</v>
      </c>
      <c r="C1808" s="8">
        <v>41.871063232421797</v>
      </c>
      <c r="D1808" s="8">
        <v>121.557334899902</v>
      </c>
      <c r="E1808" s="8">
        <v>103.52588653564401</v>
      </c>
      <c r="F1808" s="8">
        <v>91.857017517089801</v>
      </c>
      <c r="G1808" s="8">
        <v>91.388710021972599</v>
      </c>
      <c r="H1808" s="10">
        <f t="shared" si="56"/>
        <v>-1.0995291401113771E-2</v>
      </c>
      <c r="I1808" s="10">
        <f>(1+H1808)*(1-U1808*$X$5) - 1</f>
        <v>-1.1021355749716966E-2</v>
      </c>
      <c r="J1808" s="8">
        <f t="shared" si="57"/>
        <v>255.52380874333949</v>
      </c>
      <c r="K1808" s="9">
        <f>P1807*C1808/C1807</f>
        <v>51.074833633544429</v>
      </c>
      <c r="L1808" s="9">
        <f>Q1807*D1808/D1807</f>
        <v>50.894925453082905</v>
      </c>
      <c r="M1808" s="9">
        <f>R1807*E1808/E1807</f>
        <v>51.00782090561971</v>
      </c>
      <c r="N1808" s="9">
        <f>S1807*F1808/F1807</f>
        <v>51.299275849191105</v>
      </c>
      <c r="O1808" s="9">
        <f>T1807*G1808/G1807</f>
        <v>51.246952901901317</v>
      </c>
      <c r="P1808" s="9">
        <f>IF(MOD($B1808,$X$4)=0,$J1808*X$2,K1808)</f>
        <v>51.104761748667897</v>
      </c>
      <c r="Q1808" s="9">
        <f>IF(MOD($B1808,$X$4)=0,$J1808*Y$2,L1808)</f>
        <v>51.104761748667897</v>
      </c>
      <c r="R1808" s="9">
        <f>IF(MOD($B1808,$X$4)=0,$J1808*Z$2,M1808)</f>
        <v>51.104761748667897</v>
      </c>
      <c r="S1808" s="9">
        <f>IF(MOD($B1808,$X$4)=0,$J1808*AA$2,N1808)</f>
        <v>51.104761748667897</v>
      </c>
      <c r="T1808" s="9">
        <f>IF(MOD($B1808,$X$4)=0,$J1808*AB$2,O1808)</f>
        <v>51.104761748667897</v>
      </c>
      <c r="U1808" s="5" cm="1">
        <f t="array" ref="U1808">SUM(ABS(P1808:T1808/J1808-K1808:O1808/J1808))</f>
        <v>2.6354119830363232E-3</v>
      </c>
    </row>
    <row r="1809" spans="1:21" x14ac:dyDescent="0.25">
      <c r="A1809" s="7">
        <v>43532</v>
      </c>
      <c r="B1809" s="12">
        <v>1806</v>
      </c>
      <c r="C1809" s="8">
        <v>41.9705810546875</v>
      </c>
      <c r="D1809" s="8">
        <v>120.230087280273</v>
      </c>
      <c r="E1809" s="8">
        <v>103.25421142578099</v>
      </c>
      <c r="F1809" s="8">
        <v>91.892692565917898</v>
      </c>
      <c r="G1809" s="8">
        <v>91.519989013671804</v>
      </c>
      <c r="H1809" s="10">
        <f t="shared" si="56"/>
        <v>-1.8682571266354087E-3</v>
      </c>
      <c r="I1809" s="10">
        <f>(1+H1809)*(1-U1809*$X$5) - 1</f>
        <v>-1.9074827504779179E-3</v>
      </c>
      <c r="J1809" s="8">
        <f t="shared" si="57"/>
        <v>255.04642456662972</v>
      </c>
      <c r="K1809" s="9">
        <f>P1808*C1809/C1808</f>
        <v>51.226225934289459</v>
      </c>
      <c r="L1809" s="9">
        <f>Q1808*D1809/D1808</f>
        <v>50.54676437698744</v>
      </c>
      <c r="M1809" s="9">
        <f>R1808*E1809/E1808</f>
        <v>50.970651409435867</v>
      </c>
      <c r="N1809" s="9">
        <f>S1808*F1809/F1808</f>
        <v>51.124609604825352</v>
      </c>
      <c r="O1809" s="9">
        <f>T1808*G1809/G1808</f>
        <v>51.178173241091635</v>
      </c>
      <c r="P1809" s="9">
        <f>IF(MOD($B1809,$X$4)=0,$J1809*X$2,K1809)</f>
        <v>51.009284913325949</v>
      </c>
      <c r="Q1809" s="9">
        <f>IF(MOD($B1809,$X$4)=0,$J1809*Y$2,L1809)</f>
        <v>51.009284913325949</v>
      </c>
      <c r="R1809" s="9">
        <f>IF(MOD($B1809,$X$4)=0,$J1809*Z$2,M1809)</f>
        <v>51.009284913325949</v>
      </c>
      <c r="S1809" s="9">
        <f>IF(MOD($B1809,$X$4)=0,$J1809*AA$2,N1809)</f>
        <v>51.009284913325949</v>
      </c>
      <c r="T1809" s="9">
        <f>IF(MOD($B1809,$X$4)=0,$J1809*AB$2,O1809)</f>
        <v>51.009284913325949</v>
      </c>
      <c r="U1809" s="5" cm="1">
        <f t="array" ref="U1809">SUM(ABS(P1809:T1809/J1809-K1809:O1809/J1809))</f>
        <v>3.929904456258515E-3</v>
      </c>
    </row>
    <row r="1810" spans="1:21" x14ac:dyDescent="0.25">
      <c r="A1810" s="7">
        <v>43535</v>
      </c>
      <c r="B1810" s="12">
        <v>1807</v>
      </c>
      <c r="C1810" s="8">
        <v>43.424530029296797</v>
      </c>
      <c r="D1810" s="8">
        <v>121.841094970703</v>
      </c>
      <c r="E1810" s="8">
        <v>104.952194213867</v>
      </c>
      <c r="F1810" s="8">
        <v>93.088058471679602</v>
      </c>
      <c r="G1810" s="8">
        <v>92.354652404785099</v>
      </c>
      <c r="H1810" s="10">
        <f t="shared" si="56"/>
        <v>1.7322889083789317E-2</v>
      </c>
      <c r="I1810" s="10">
        <f>(1+H1810)*(1-U1810*$X$5) - 1</f>
        <v>1.7253612248830263E-2</v>
      </c>
      <c r="J1810" s="8">
        <f t="shared" si="57"/>
        <v>259.46456549061452</v>
      </c>
      <c r="K1810" s="9">
        <f>P1809*C1810/C1809</f>
        <v>52.776353551204636</v>
      </c>
      <c r="L1810" s="9">
        <f>Q1809*D1810/D1809</f>
        <v>51.692777308096808</v>
      </c>
      <c r="M1810" s="9">
        <f>R1809*E1810/E1809</f>
        <v>51.848116440092873</v>
      </c>
      <c r="N1810" s="9">
        <f>S1809*F1810/F1809</f>
        <v>51.672827991236467</v>
      </c>
      <c r="O1810" s="9">
        <f>T1809*G1810/G1809</f>
        <v>51.474490199983713</v>
      </c>
      <c r="P1810" s="9">
        <f>IF(MOD($B1810,$X$4)=0,$J1810*X$2,K1810)</f>
        <v>51.892913098122904</v>
      </c>
      <c r="Q1810" s="9">
        <f>IF(MOD($B1810,$X$4)=0,$J1810*Y$2,L1810)</f>
        <v>51.892913098122904</v>
      </c>
      <c r="R1810" s="9">
        <f>IF(MOD($B1810,$X$4)=0,$J1810*Z$2,M1810)</f>
        <v>51.892913098122904</v>
      </c>
      <c r="S1810" s="9">
        <f>IF(MOD($B1810,$X$4)=0,$J1810*AA$2,N1810)</f>
        <v>51.892913098122904</v>
      </c>
      <c r="T1810" s="9">
        <f>IF(MOD($B1810,$X$4)=0,$J1810*AB$2,O1810)</f>
        <v>51.892913098122904</v>
      </c>
      <c r="U1810" s="5" cm="1">
        <f t="array" ref="U1810">SUM(ABS(P1810:T1810/J1810-K1810:O1810/J1810))</f>
        <v>6.8097194806641392E-3</v>
      </c>
    </row>
    <row r="1811" spans="1:21" x14ac:dyDescent="0.25">
      <c r="A1811" s="7">
        <v>43536</v>
      </c>
      <c r="B1811" s="12">
        <v>1808</v>
      </c>
      <c r="C1811" s="8">
        <v>43.912429809570298</v>
      </c>
      <c r="D1811" s="8">
        <v>121.264442443847</v>
      </c>
      <c r="E1811" s="8">
        <v>105.189895629882</v>
      </c>
      <c r="F1811" s="8">
        <v>92.8115234375</v>
      </c>
      <c r="G1811" s="8">
        <v>92.251495361328097</v>
      </c>
      <c r="H1811" s="10">
        <f t="shared" si="56"/>
        <v>9.3599220965301377E-4</v>
      </c>
      <c r="I1811" s="10">
        <f>(1+H1811)*(1-U1811*$X$5) - 1</f>
        <v>8.894784106774356E-4</v>
      </c>
      <c r="J1811" s="8">
        <f t="shared" si="57"/>
        <v>259.70742230259475</v>
      </c>
      <c r="K1811" s="9">
        <f>P1810*C1811/C1810</f>
        <v>52.475960073674393</v>
      </c>
      <c r="L1811" s="9">
        <f>Q1810*D1811/D1810</f>
        <v>51.647313044453441</v>
      </c>
      <c r="M1811" s="9">
        <f>R1810*E1811/E1810</f>
        <v>52.010442979388948</v>
      </c>
      <c r="N1811" s="9">
        <f>S1810*F1811/F1810</f>
        <v>51.738755747192286</v>
      </c>
      <c r="O1811" s="9">
        <f>T1810*G1811/G1810</f>
        <v>51.834950457885675</v>
      </c>
      <c r="P1811" s="9">
        <f>IF(MOD($B1811,$X$4)=0,$J1811*X$2,K1811)</f>
        <v>51.94148446051895</v>
      </c>
      <c r="Q1811" s="9">
        <f>IF(MOD($B1811,$X$4)=0,$J1811*Y$2,L1811)</f>
        <v>51.94148446051895</v>
      </c>
      <c r="R1811" s="9">
        <f>IF(MOD($B1811,$X$4)=0,$J1811*Z$2,M1811)</f>
        <v>51.94148446051895</v>
      </c>
      <c r="S1811" s="9">
        <f>IF(MOD($B1811,$X$4)=0,$J1811*AA$2,N1811)</f>
        <v>51.94148446051895</v>
      </c>
      <c r="T1811" s="9">
        <f>IF(MOD($B1811,$X$4)=0,$J1811*AB$2,O1811)</f>
        <v>51.94148446051895</v>
      </c>
      <c r="U1811" s="5" cm="1">
        <f t="array" ref="U1811">SUM(ABS(P1811:T1811/J1811-K1811:O1811/J1811))</f>
        <v>4.6470303133836488E-3</v>
      </c>
    </row>
    <row r="1812" spans="1:21" x14ac:dyDescent="0.25">
      <c r="A1812" s="7">
        <v>43537</v>
      </c>
      <c r="B1812" s="12">
        <v>1809</v>
      </c>
      <c r="C1812" s="8">
        <v>44.106613159179602</v>
      </c>
      <c r="D1812" s="8">
        <v>122.19807434082</v>
      </c>
      <c r="E1812" s="8">
        <v>105.843620300292</v>
      </c>
      <c r="F1812" s="8">
        <v>93.123756408691406</v>
      </c>
      <c r="G1812" s="8">
        <v>92.870429992675696</v>
      </c>
      <c r="H1812" s="10">
        <f t="shared" si="56"/>
        <v>5.6818559727949136E-3</v>
      </c>
      <c r="I1812" s="10">
        <f>(1+H1812)*(1-U1812*$X$5) - 1</f>
        <v>5.6675460072252992E-3</v>
      </c>
      <c r="J1812" s="8">
        <f t="shared" si="57"/>
        <v>261.18304247118391</v>
      </c>
      <c r="K1812" s="9">
        <f>P1811*C1812/C1811</f>
        <v>52.171172762440811</v>
      </c>
      <c r="L1812" s="9">
        <f>Q1811*D1812/D1811</f>
        <v>52.341389211583333</v>
      </c>
      <c r="M1812" s="9">
        <f>R1811*E1812/E1811</f>
        <v>52.264285710641239</v>
      </c>
      <c r="N1812" s="9">
        <f>S1811*F1812/F1811</f>
        <v>52.116224012468244</v>
      </c>
      <c r="O1812" s="9">
        <f>T1811*G1812/G1811</f>
        <v>52.289970774050246</v>
      </c>
      <c r="P1812" s="9">
        <f>IF(MOD($B1812,$X$4)=0,$J1812*X$2,K1812)</f>
        <v>52.236608494236783</v>
      </c>
      <c r="Q1812" s="9">
        <f>IF(MOD($B1812,$X$4)=0,$J1812*Y$2,L1812)</f>
        <v>52.236608494236783</v>
      </c>
      <c r="R1812" s="9">
        <f>IF(MOD($B1812,$X$4)=0,$J1812*Z$2,M1812)</f>
        <v>52.236608494236783</v>
      </c>
      <c r="S1812" s="9">
        <f>IF(MOD($B1812,$X$4)=0,$J1812*AA$2,N1812)</f>
        <v>52.236608494236783</v>
      </c>
      <c r="T1812" s="9">
        <f>IF(MOD($B1812,$X$4)=0,$J1812*AB$2,O1812)</f>
        <v>52.236608494236783</v>
      </c>
      <c r="U1812" s="5" cm="1">
        <f t="array" ref="U1812">SUM(ABS(P1812:T1812/J1812-K1812:O1812/J1812))</f>
        <v>1.4229117771686062E-3</v>
      </c>
    </row>
    <row r="1813" spans="1:21" x14ac:dyDescent="0.25">
      <c r="A1813" s="7">
        <v>43538</v>
      </c>
      <c r="B1813" s="12">
        <v>1810</v>
      </c>
      <c r="C1813" s="8">
        <v>44.596927642822202</v>
      </c>
      <c r="D1813" s="8">
        <v>122.37198638916</v>
      </c>
      <c r="E1813" s="8">
        <v>105.784202575683</v>
      </c>
      <c r="F1813" s="8">
        <v>93.971221923828097</v>
      </c>
      <c r="G1813" s="8">
        <v>92.606452941894503</v>
      </c>
      <c r="H1813" s="10">
        <f t="shared" si="56"/>
        <v>3.6472799481028773E-3</v>
      </c>
      <c r="I1813" s="10">
        <f>(1+H1813)*(1-U1813*$X$5) - 1</f>
        <v>3.5955901972959392E-3</v>
      </c>
      <c r="J1813" s="8">
        <f t="shared" si="57"/>
        <v>262.13565014477354</v>
      </c>
      <c r="K1813" s="9">
        <f>P1812*C1813/C1812</f>
        <v>52.817300682699724</v>
      </c>
      <c r="L1813" s="9">
        <f>Q1812*D1813/D1812</f>
        <v>52.310951528123141</v>
      </c>
      <c r="M1813" s="9">
        <f>R1812*E1813/E1812</f>
        <v>52.207284285472831</v>
      </c>
      <c r="N1813" s="9">
        <f>S1812*F1813/F1812</f>
        <v>52.711983694226362</v>
      </c>
      <c r="O1813" s="9">
        <f>T1812*G1813/G1812</f>
        <v>52.088129954251471</v>
      </c>
      <c r="P1813" s="9">
        <f>IF(MOD($B1813,$X$4)=0,$J1813*X$2,K1813)</f>
        <v>52.427130028954707</v>
      </c>
      <c r="Q1813" s="9">
        <f>IF(MOD($B1813,$X$4)=0,$J1813*Y$2,L1813)</f>
        <v>52.427130028954707</v>
      </c>
      <c r="R1813" s="9">
        <f>IF(MOD($B1813,$X$4)=0,$J1813*Z$2,M1813)</f>
        <v>52.427130028954707</v>
      </c>
      <c r="S1813" s="9">
        <f>IF(MOD($B1813,$X$4)=0,$J1813*AA$2,N1813)</f>
        <v>52.427130028954707</v>
      </c>
      <c r="T1813" s="9">
        <f>IF(MOD($B1813,$X$4)=0,$J1813*AB$2,O1813)</f>
        <v>52.427130028954707</v>
      </c>
      <c r="U1813" s="5" cm="1">
        <f t="array" ref="U1813">SUM(ABS(P1813:T1813/J1813-K1813:O1813/J1813))</f>
        <v>5.1501908927219231E-3</v>
      </c>
    </row>
    <row r="1814" spans="1:21" x14ac:dyDescent="0.25">
      <c r="A1814" s="7">
        <v>43539</v>
      </c>
      <c r="B1814" s="12">
        <v>1811</v>
      </c>
      <c r="C1814" s="8">
        <v>45.177051544189403</v>
      </c>
      <c r="D1814" s="8">
        <v>121.438331604003</v>
      </c>
      <c r="E1814" s="8">
        <v>106.386962890625</v>
      </c>
      <c r="F1814" s="8">
        <v>95.050651550292898</v>
      </c>
      <c r="G1814" s="8">
        <v>92.794990539550696</v>
      </c>
      <c r="H1814" s="10">
        <f t="shared" si="56"/>
        <v>4.9198487605783825E-3</v>
      </c>
      <c r="I1814" s="10">
        <f>(1+H1814)*(1-U1814*$X$5) - 1</f>
        <v>4.8581149966278048E-3</v>
      </c>
      <c r="J1814" s="8">
        <f t="shared" si="57"/>
        <v>263.4253178982417</v>
      </c>
      <c r="K1814" s="9">
        <f>P1813*C1814/C1813</f>
        <v>53.109110443692487</v>
      </c>
      <c r="L1814" s="9">
        <f>Q1813*D1814/D1813</f>
        <v>52.027129650862307</v>
      </c>
      <c r="M1814" s="9">
        <f>R1813*E1814/E1813</f>
        <v>52.725860771715183</v>
      </c>
      <c r="N1814" s="9">
        <f>S1813*F1814/F1813</f>
        <v>53.029350540992411</v>
      </c>
      <c r="O1814" s="9">
        <f>T1813*G1814/G1813</f>
        <v>52.533866490979335</v>
      </c>
      <c r="P1814" s="9">
        <f>IF(MOD($B1814,$X$4)=0,$J1814*X$2,K1814)</f>
        <v>52.685063579648343</v>
      </c>
      <c r="Q1814" s="9">
        <f>IF(MOD($B1814,$X$4)=0,$J1814*Y$2,L1814)</f>
        <v>52.685063579648343</v>
      </c>
      <c r="R1814" s="9">
        <f>IF(MOD($B1814,$X$4)=0,$J1814*Z$2,M1814)</f>
        <v>52.685063579648343</v>
      </c>
      <c r="S1814" s="9">
        <f>IF(MOD($B1814,$X$4)=0,$J1814*AA$2,N1814)</f>
        <v>52.685063579648343</v>
      </c>
      <c r="T1814" s="9">
        <f>IF(MOD($B1814,$X$4)=0,$J1814*AB$2,O1814)</f>
        <v>52.685063579648343</v>
      </c>
      <c r="U1814" s="5" cm="1">
        <f t="array" ref="U1814">SUM(ABS(P1814:T1814/J1814-K1814:O1814/J1814))</f>
        <v>6.1431530113411903E-3</v>
      </c>
    </row>
    <row r="1815" spans="1:21" x14ac:dyDescent="0.25">
      <c r="A1815" s="7">
        <v>43542</v>
      </c>
      <c r="B1815" s="12">
        <v>1812</v>
      </c>
      <c r="C1815" s="8">
        <v>45.638240814208899</v>
      </c>
      <c r="D1815" s="8">
        <v>122.747268676757</v>
      </c>
      <c r="E1815" s="8">
        <v>106.87091064453099</v>
      </c>
      <c r="F1815" s="8">
        <v>95.621566772460895</v>
      </c>
      <c r="G1815" s="8">
        <v>93.964141845703097</v>
      </c>
      <c r="H1815" s="10">
        <f t="shared" si="56"/>
        <v>8.8283528188659588E-3</v>
      </c>
      <c r="I1815" s="10">
        <f>(1+H1815)*(1-U1815*$X$5) - 1</f>
        <v>8.7999474761824015E-3</v>
      </c>
      <c r="J1815" s="8">
        <f t="shared" si="57"/>
        <v>265.7509295460693</v>
      </c>
      <c r="K1815" s="9">
        <f>P1814*C1815/C1814</f>
        <v>53.222898280734633</v>
      </c>
      <c r="L1815" s="9">
        <f>Q1814*D1815/D1814</f>
        <v>53.252935617982004</v>
      </c>
      <c r="M1815" s="9">
        <f>R1814*E1815/E1814</f>
        <v>52.924724694986111</v>
      </c>
      <c r="N1815" s="9">
        <f>S1814*F1815/F1814</f>
        <v>53.001512802119954</v>
      </c>
      <c r="O1815" s="9">
        <f>T1814*G1815/G1814</f>
        <v>53.348858150246578</v>
      </c>
      <c r="P1815" s="9">
        <f>IF(MOD($B1815,$X$4)=0,$J1815*X$2,K1815)</f>
        <v>53.15018590921386</v>
      </c>
      <c r="Q1815" s="9">
        <f>IF(MOD($B1815,$X$4)=0,$J1815*Y$2,L1815)</f>
        <v>53.15018590921386</v>
      </c>
      <c r="R1815" s="9">
        <f>IF(MOD($B1815,$X$4)=0,$J1815*Z$2,M1815)</f>
        <v>53.15018590921386</v>
      </c>
      <c r="S1815" s="9">
        <f>IF(MOD($B1815,$X$4)=0,$J1815*AA$2,N1815)</f>
        <v>53.15018590921386</v>
      </c>
      <c r="T1815" s="9">
        <f>IF(MOD($B1815,$X$4)=0,$J1815*AB$2,O1815)</f>
        <v>53.15018590921386</v>
      </c>
      <c r="U1815" s="5" cm="1">
        <f t="array" ref="U1815">SUM(ABS(P1815:T1815/J1815-K1815:O1815/J1815))</f>
        <v>2.8156764829436465E-3</v>
      </c>
    </row>
    <row r="1816" spans="1:21" x14ac:dyDescent="0.25">
      <c r="A1816" s="7">
        <v>43543</v>
      </c>
      <c r="B1816" s="12">
        <v>1813</v>
      </c>
      <c r="C1816" s="8">
        <v>45.276576995849602</v>
      </c>
      <c r="D1816" s="8">
        <v>122.79302978515599</v>
      </c>
      <c r="E1816" s="8">
        <v>106.361511230468</v>
      </c>
      <c r="F1816" s="8">
        <v>95.273658752441406</v>
      </c>
      <c r="G1816" s="8">
        <v>94.143295288085895</v>
      </c>
      <c r="H1816" s="10">
        <f t="shared" si="56"/>
        <v>-2.8100065984159039E-3</v>
      </c>
      <c r="I1816" s="10">
        <f>(1+H1816)*(1-U1816*$X$5) - 1</f>
        <v>-2.8416043414031256E-3</v>
      </c>
      <c r="J1816" s="8">
        <f t="shared" si="57"/>
        <v>265.00416768050968</v>
      </c>
      <c r="K1816" s="9">
        <f>P1815*C1816/C1815</f>
        <v>52.728993092849912</v>
      </c>
      <c r="L1816" s="9">
        <f>Q1815*D1816/D1815</f>
        <v>53.170000699759001</v>
      </c>
      <c r="M1816" s="9">
        <f>R1815*E1816/E1815</f>
        <v>52.896845936753557</v>
      </c>
      <c r="N1816" s="9">
        <f>S1815*F1816/F1815</f>
        <v>52.956805100182109</v>
      </c>
      <c r="O1816" s="9">
        <f>T1815*G1816/G1815</f>
        <v>53.251522850965081</v>
      </c>
      <c r="P1816" s="9">
        <f>IF(MOD($B1816,$X$4)=0,$J1816*X$2,K1816)</f>
        <v>53.000833536101936</v>
      </c>
      <c r="Q1816" s="9">
        <f>IF(MOD($B1816,$X$4)=0,$J1816*Y$2,L1816)</f>
        <v>53.000833536101936</v>
      </c>
      <c r="R1816" s="9">
        <f>IF(MOD($B1816,$X$4)=0,$J1816*Z$2,M1816)</f>
        <v>53.000833536101936</v>
      </c>
      <c r="S1816" s="9">
        <f>IF(MOD($B1816,$X$4)=0,$J1816*AA$2,N1816)</f>
        <v>53.000833536101936</v>
      </c>
      <c r="T1816" s="9">
        <f>IF(MOD($B1816,$X$4)=0,$J1816*AB$2,O1816)</f>
        <v>53.000833536101936</v>
      </c>
      <c r="U1816" s="5" cm="1">
        <f t="array" ref="U1816">SUM(ABS(P1816:T1816/J1816-K1816:O1816/J1816))</f>
        <v>3.1686783056665002E-3</v>
      </c>
    </row>
    <row r="1817" spans="1:21" x14ac:dyDescent="0.25">
      <c r="A1817" s="7">
        <v>43544</v>
      </c>
      <c r="B1817" s="12">
        <v>1814</v>
      </c>
      <c r="C1817" s="8">
        <v>45.672222137451101</v>
      </c>
      <c r="D1817" s="8">
        <v>121.749549865722</v>
      </c>
      <c r="E1817" s="8">
        <v>105.860618591308</v>
      </c>
      <c r="F1817" s="8">
        <v>93.239723205566406</v>
      </c>
      <c r="G1817" s="8">
        <v>93.00244140625</v>
      </c>
      <c r="H1817" s="10">
        <f t="shared" si="56"/>
        <v>-7.5870863646495534E-3</v>
      </c>
      <c r="I1817" s="10">
        <f>(1+H1817)*(1-U1817*$X$5) - 1</f>
        <v>-7.6638993176671999E-3</v>
      </c>
      <c r="J1817" s="8">
        <f t="shared" si="57"/>
        <v>262.9935581733256</v>
      </c>
      <c r="K1817" s="9">
        <f>P1816*C1817/C1816</f>
        <v>53.463976372436733</v>
      </c>
      <c r="L1817" s="9">
        <f>Q1816*D1817/D1816</f>
        <v>52.5504390340284</v>
      </c>
      <c r="M1817" s="9">
        <f>R1816*E1817/E1816</f>
        <v>52.751234530968837</v>
      </c>
      <c r="N1817" s="9">
        <f>S1816*F1817/F1816</f>
        <v>51.869353116910837</v>
      </c>
      <c r="O1817" s="9">
        <f>T1816*G1817/G1816</f>
        <v>52.358555118980796</v>
      </c>
      <c r="P1817" s="9">
        <f>IF(MOD($B1817,$X$4)=0,$J1817*X$2,K1817)</f>
        <v>52.598711634665122</v>
      </c>
      <c r="Q1817" s="9">
        <f>IF(MOD($B1817,$X$4)=0,$J1817*Y$2,L1817)</f>
        <v>52.598711634665122</v>
      </c>
      <c r="R1817" s="9">
        <f>IF(MOD($B1817,$X$4)=0,$J1817*Z$2,M1817)</f>
        <v>52.598711634665122</v>
      </c>
      <c r="S1817" s="9">
        <f>IF(MOD($B1817,$X$4)=0,$J1817*AA$2,N1817)</f>
        <v>52.598711634665122</v>
      </c>
      <c r="T1817" s="9">
        <f>IF(MOD($B1817,$X$4)=0,$J1817*AB$2,O1817)</f>
        <v>52.598711634665122</v>
      </c>
      <c r="U1817" s="5" cm="1">
        <f t="array" ref="U1817">SUM(ABS(P1817:T1817/J1817-K1817:O1817/J1817))</f>
        <v>7.7400194981548376E-3</v>
      </c>
    </row>
    <row r="1818" spans="1:21" x14ac:dyDescent="0.25">
      <c r="A1818" s="7">
        <v>43545</v>
      </c>
      <c r="B1818" s="12">
        <v>1815</v>
      </c>
      <c r="C1818" s="8">
        <v>47.354347229003899</v>
      </c>
      <c r="D1818" s="8">
        <v>122.71067047119099</v>
      </c>
      <c r="E1818" s="8">
        <v>106.85392761230401</v>
      </c>
      <c r="F1818" s="8">
        <v>91.767799377441406</v>
      </c>
      <c r="G1818" s="8">
        <v>93.398445129394503</v>
      </c>
      <c r="H1818" s="10">
        <f t="shared" si="56"/>
        <v>8.5158688229367563E-3</v>
      </c>
      <c r="I1818" s="10">
        <f>(1+H1818)*(1-U1818*$X$5) - 1</f>
        <v>8.3991415597362007E-3</v>
      </c>
      <c r="J1818" s="8">
        <f t="shared" si="57"/>
        <v>265.23317681600702</v>
      </c>
      <c r="K1818" s="9">
        <f>P1817*C1818/C1817</f>
        <v>54.53594193534429</v>
      </c>
      <c r="L1818" s="9">
        <f>Q1817*D1818/D1817</f>
        <v>53.013938677631231</v>
      </c>
      <c r="M1818" s="9">
        <f>R1817*E1818/E1817</f>
        <v>53.092254705305848</v>
      </c>
      <c r="N1818" s="9">
        <f>S1817*F1818/F1817</f>
        <v>51.768364929183726</v>
      </c>
      <c r="O1818" s="9">
        <f>T1817*G1818/G1817</f>
        <v>52.822676568541915</v>
      </c>
      <c r="P1818" s="9">
        <f>IF(MOD($B1818,$X$4)=0,$J1818*X$2,K1818)</f>
        <v>53.046635363201403</v>
      </c>
      <c r="Q1818" s="9">
        <f>IF(MOD($B1818,$X$4)=0,$J1818*Y$2,L1818)</f>
        <v>53.046635363201403</v>
      </c>
      <c r="R1818" s="9">
        <f>IF(MOD($B1818,$X$4)=0,$J1818*Z$2,M1818)</f>
        <v>53.046635363201403</v>
      </c>
      <c r="S1818" s="9">
        <f>IF(MOD($B1818,$X$4)=0,$J1818*AA$2,N1818)</f>
        <v>53.046635363201403</v>
      </c>
      <c r="T1818" s="9">
        <f>IF(MOD($B1818,$X$4)=0,$J1818*AB$2,O1818)</f>
        <v>53.046635363201403</v>
      </c>
      <c r="U1818" s="5" cm="1">
        <f t="array" ref="U1818">SUM(ABS(P1818:T1818/J1818-K1818:O1818/J1818))</f>
        <v>1.1574162272407734E-2</v>
      </c>
    </row>
    <row r="1819" spans="1:21" x14ac:dyDescent="0.25">
      <c r="A1819" s="7">
        <v>43546</v>
      </c>
      <c r="B1819" s="12">
        <v>1816</v>
      </c>
      <c r="C1819" s="8">
        <v>46.373714447021399</v>
      </c>
      <c r="D1819" s="8">
        <v>118.783851623535</v>
      </c>
      <c r="E1819" s="8">
        <v>104.502220153808</v>
      </c>
      <c r="F1819" s="8">
        <v>88.993453979492102</v>
      </c>
      <c r="G1819" s="8">
        <v>92.663017272949205</v>
      </c>
      <c r="H1819" s="10">
        <f t="shared" si="56"/>
        <v>-2.2564794751812944E-2</v>
      </c>
      <c r="I1819" s="10">
        <f>(1+H1819)*(1-U1819*$X$5) - 1</f>
        <v>-2.2633207844435455E-2</v>
      </c>
      <c r="J1819" s="8">
        <f t="shared" si="57"/>
        <v>259.2482446197825</v>
      </c>
      <c r="K1819" s="9">
        <f>P1818*C1819/C1818</f>
        <v>51.948124399477962</v>
      </c>
      <c r="L1819" s="9">
        <f>Q1818*D1819/D1818</f>
        <v>51.349109575516479</v>
      </c>
      <c r="M1819" s="9">
        <f>R1818*E1819/E1818</f>
        <v>51.879152138023315</v>
      </c>
      <c r="N1819" s="9">
        <f>S1818*F1819/F1818</f>
        <v>51.442917177792133</v>
      </c>
      <c r="O1819" s="9">
        <f>T1818*G1819/G1818</f>
        <v>52.628941328972594</v>
      </c>
      <c r="P1819" s="9">
        <f>IF(MOD($B1819,$X$4)=0,$J1819*X$2,K1819)</f>
        <v>51.849648923956501</v>
      </c>
      <c r="Q1819" s="9">
        <f>IF(MOD($B1819,$X$4)=0,$J1819*Y$2,L1819)</f>
        <v>51.849648923956501</v>
      </c>
      <c r="R1819" s="9">
        <f>IF(MOD($B1819,$X$4)=0,$J1819*Z$2,M1819)</f>
        <v>51.849648923956501</v>
      </c>
      <c r="S1819" s="9">
        <f>IF(MOD($B1819,$X$4)=0,$J1819*AA$2,N1819)</f>
        <v>51.849648923956501</v>
      </c>
      <c r="T1819" s="9">
        <f>IF(MOD($B1819,$X$4)=0,$J1819*AB$2,O1819)</f>
        <v>51.849648923956501</v>
      </c>
      <c r="U1819" s="5" cm="1">
        <f t="array" ref="U1819">SUM(ABS(P1819:T1819/J1819-K1819:O1819/J1819))</f>
        <v>6.9992458073148967E-3</v>
      </c>
    </row>
    <row r="1820" spans="1:21" x14ac:dyDescent="0.25">
      <c r="A1820" s="7">
        <v>43549</v>
      </c>
      <c r="B1820" s="12">
        <v>1817</v>
      </c>
      <c r="C1820" s="8">
        <v>45.813003540038999</v>
      </c>
      <c r="D1820" s="8">
        <v>120.25756072998</v>
      </c>
      <c r="E1820" s="8">
        <v>104.33242034912099</v>
      </c>
      <c r="F1820" s="8">
        <v>88.253005981445298</v>
      </c>
      <c r="G1820" s="8">
        <v>92.559288024902301</v>
      </c>
      <c r="H1820" s="10">
        <f t="shared" si="56"/>
        <v>-2.1498024027858387E-3</v>
      </c>
      <c r="I1820" s="10">
        <f>(1+H1820)*(1-U1820*$X$5) - 1</f>
        <v>-2.2142495387378336E-3</v>
      </c>
      <c r="J1820" s="8">
        <f t="shared" si="57"/>
        <v>258.69091212058089</v>
      </c>
      <c r="K1820" s="9">
        <f>P1819*C1820/C1819</f>
        <v>51.222727746268994</v>
      </c>
      <c r="L1820" s="9">
        <f>Q1819*D1820/D1819</f>
        <v>52.492929123586528</v>
      </c>
      <c r="M1820" s="9">
        <f>R1819*E1820/E1819</f>
        <v>51.765401333355854</v>
      </c>
      <c r="N1820" s="9">
        <f>S1819*F1820/F1819</f>
        <v>51.418246758646454</v>
      </c>
      <c r="O1820" s="9">
        <f>T1819*G1820/G1819</f>
        <v>51.791607158723068</v>
      </c>
      <c r="P1820" s="9">
        <f>IF(MOD($B1820,$X$4)=0,$J1820*X$2,K1820)</f>
        <v>51.738182424116182</v>
      </c>
      <c r="Q1820" s="9">
        <f>IF(MOD($B1820,$X$4)=0,$J1820*Y$2,L1820)</f>
        <v>51.738182424116182</v>
      </c>
      <c r="R1820" s="9">
        <f>IF(MOD($B1820,$X$4)=0,$J1820*Z$2,M1820)</f>
        <v>51.738182424116182</v>
      </c>
      <c r="S1820" s="9">
        <f>IF(MOD($B1820,$X$4)=0,$J1820*AA$2,N1820)</f>
        <v>51.738182424116182</v>
      </c>
      <c r="T1820" s="9">
        <f>IF(MOD($B1820,$X$4)=0,$J1820*AB$2,O1820)</f>
        <v>51.738182424116182</v>
      </c>
      <c r="U1820" s="5" cm="1">
        <f t="array" ref="U1820">SUM(ABS(P1820:T1820/J1820-K1820:O1820/J1820))</f>
        <v>6.4585983053592477E-3</v>
      </c>
    </row>
    <row r="1821" spans="1:21" x14ac:dyDescent="0.25">
      <c r="A1821" s="7">
        <v>43550</v>
      </c>
      <c r="B1821" s="12">
        <v>1818</v>
      </c>
      <c r="C1821" s="8">
        <v>45.339683532714801</v>
      </c>
      <c r="D1821" s="8">
        <v>120.67861175537099</v>
      </c>
      <c r="E1821" s="8">
        <v>105.38515472412099</v>
      </c>
      <c r="F1821" s="8">
        <v>89.136184692382798</v>
      </c>
      <c r="G1821" s="8">
        <v>92.700744628906193</v>
      </c>
      <c r="H1821" s="10">
        <f t="shared" si="56"/>
        <v>2.9591008219729265E-3</v>
      </c>
      <c r="I1821" s="10">
        <f>(1+H1821)*(1-U1821*$X$5) - 1</f>
        <v>2.9002148809644801E-3</v>
      </c>
      <c r="J1821" s="8">
        <f t="shared" si="57"/>
        <v>259.45640461127385</v>
      </c>
      <c r="K1821" s="9">
        <f>P1820*C1821/C1820</f>
        <v>51.203646048160806</v>
      </c>
      <c r="L1821" s="9">
        <f>Q1820*D1821/D1820</f>
        <v>51.91933040873608</v>
      </c>
      <c r="M1821" s="9">
        <f>R1820*E1821/E1820</f>
        <v>52.260230728522714</v>
      </c>
      <c r="N1821" s="9">
        <f>S1820*F1821/F1820</f>
        <v>52.255944519032099</v>
      </c>
      <c r="O1821" s="9">
        <f>T1820*G1821/G1820</f>
        <v>51.817252906822141</v>
      </c>
      <c r="P1821" s="9">
        <f>IF(MOD($B1821,$X$4)=0,$J1821*X$2,K1821)</f>
        <v>51.891280922254772</v>
      </c>
      <c r="Q1821" s="9">
        <f>IF(MOD($B1821,$X$4)=0,$J1821*Y$2,L1821)</f>
        <v>51.891280922254772</v>
      </c>
      <c r="R1821" s="9">
        <f>IF(MOD($B1821,$X$4)=0,$J1821*Z$2,M1821)</f>
        <v>51.891280922254772</v>
      </c>
      <c r="S1821" s="9">
        <f>IF(MOD($B1821,$X$4)=0,$J1821*AA$2,N1821)</f>
        <v>51.891280922254772</v>
      </c>
      <c r="T1821" s="9">
        <f>IF(MOD($B1821,$X$4)=0,$J1821*AB$2,O1821)</f>
        <v>51.891280922254772</v>
      </c>
      <c r="U1821" s="5" cm="1">
        <f t="array" ref="U1821">SUM(ABS(P1821:T1821/J1821-K1821:O1821/J1821))</f>
        <v>5.8712205672296902E-3</v>
      </c>
    </row>
    <row r="1822" spans="1:21" x14ac:dyDescent="0.25">
      <c r="A1822" s="7">
        <v>43551</v>
      </c>
      <c r="B1822" s="12">
        <v>1819</v>
      </c>
      <c r="C1822" s="8">
        <v>45.747474670410099</v>
      </c>
      <c r="D1822" s="8">
        <v>120.092803955078</v>
      </c>
      <c r="E1822" s="8">
        <v>104.24753570556599</v>
      </c>
      <c r="F1822" s="8">
        <v>88.832870483398395</v>
      </c>
      <c r="G1822" s="8">
        <v>91.654167175292898</v>
      </c>
      <c r="H1822" s="10">
        <f t="shared" si="56"/>
        <v>-4.269536910002425E-3</v>
      </c>
      <c r="I1822" s="10">
        <f>(1+H1822)*(1-U1822*$X$5) - 1</f>
        <v>-4.3260584649502665E-3</v>
      </c>
      <c r="J1822" s="8">
        <f t="shared" si="57"/>
        <v>258.34864591524951</v>
      </c>
      <c r="K1822" s="9">
        <f>P1821*C1822/C1821</f>
        <v>52.357997997341634</v>
      </c>
      <c r="L1822" s="9">
        <f>Q1821*D1822/D1821</f>
        <v>51.639386102706531</v>
      </c>
      <c r="M1822" s="9">
        <f>R1821*E1822/E1821</f>
        <v>51.331121303674017</v>
      </c>
      <c r="N1822" s="9">
        <f>S1821*F1822/F1821</f>
        <v>51.71470434024782</v>
      </c>
      <c r="O1822" s="9">
        <f>T1821*G1822/G1821</f>
        <v>51.305436171279482</v>
      </c>
      <c r="P1822" s="9">
        <f>IF(MOD($B1822,$X$4)=0,$J1822*X$2,K1822)</f>
        <v>51.669729183049903</v>
      </c>
      <c r="Q1822" s="9">
        <f>IF(MOD($B1822,$X$4)=0,$J1822*Y$2,L1822)</f>
        <v>51.669729183049903</v>
      </c>
      <c r="R1822" s="9">
        <f>IF(MOD($B1822,$X$4)=0,$J1822*Z$2,M1822)</f>
        <v>51.669729183049903</v>
      </c>
      <c r="S1822" s="9">
        <f>IF(MOD($B1822,$X$4)=0,$J1822*AA$2,N1822)</f>
        <v>51.669729183049903</v>
      </c>
      <c r="T1822" s="9">
        <f>IF(MOD($B1822,$X$4)=0,$J1822*AB$2,O1822)</f>
        <v>51.669729183049903</v>
      </c>
      <c r="U1822" s="5" cm="1">
        <f t="array" ref="U1822">SUM(ABS(P1822:T1822/J1822-K1822:O1822/J1822))</f>
        <v>5.6763910559082253E-3</v>
      </c>
    </row>
    <row r="1823" spans="1:21" x14ac:dyDescent="0.25">
      <c r="A1823" s="7">
        <v>43552</v>
      </c>
      <c r="B1823" s="12">
        <v>1820</v>
      </c>
      <c r="C1823" s="8">
        <v>45.808151245117102</v>
      </c>
      <c r="D1823" s="8">
        <v>121.16374969482401</v>
      </c>
      <c r="E1823" s="8">
        <v>104.44279479980401</v>
      </c>
      <c r="F1823" s="8">
        <v>89.840911865234304</v>
      </c>
      <c r="G1823" s="8">
        <v>91.578720092773395</v>
      </c>
      <c r="H1823" s="10">
        <f t="shared" si="56"/>
        <v>4.5282934229813332E-3</v>
      </c>
      <c r="I1823" s="10">
        <f>(1+H1823)*(1-U1823*$X$5) - 1</f>
        <v>4.4834586979078939E-3</v>
      </c>
      <c r="J1823" s="8">
        <f t="shared" si="57"/>
        <v>259.51852438938369</v>
      </c>
      <c r="K1823" s="9">
        <f>P1822*C1823/C1822</f>
        <v>51.73826066386831</v>
      </c>
      <c r="L1823" s="9">
        <f>Q1822*D1823/D1822</f>
        <v>52.130501806554605</v>
      </c>
      <c r="M1823" s="9">
        <f>R1822*E1823/E1822</f>
        <v>51.766508300671454</v>
      </c>
      <c r="N1823" s="9">
        <f>S1822*F1823/F1822</f>
        <v>52.256057474833547</v>
      </c>
      <c r="O1823" s="9">
        <f>T1822*G1823/G1822</f>
        <v>51.62719614345577</v>
      </c>
      <c r="P1823" s="9">
        <f>IF(MOD($B1823,$X$4)=0,$J1823*X$2,K1823)</f>
        <v>51.903704877876741</v>
      </c>
      <c r="Q1823" s="9">
        <f>IF(MOD($B1823,$X$4)=0,$J1823*Y$2,L1823)</f>
        <v>51.903704877876741</v>
      </c>
      <c r="R1823" s="9">
        <f>IF(MOD($B1823,$X$4)=0,$J1823*Z$2,M1823)</f>
        <v>51.903704877876741</v>
      </c>
      <c r="S1823" s="9">
        <f>IF(MOD($B1823,$X$4)=0,$J1823*AA$2,N1823)</f>
        <v>51.903704877876741</v>
      </c>
      <c r="T1823" s="9">
        <f>IF(MOD($B1823,$X$4)=0,$J1823*AB$2,O1823)</f>
        <v>51.903704877876741</v>
      </c>
      <c r="U1823" s="5" cm="1">
        <f t="array" ref="U1823">SUM(ABS(P1823:T1823/J1823-K1823:O1823/J1823))</f>
        <v>4.4632615494200611E-3</v>
      </c>
    </row>
    <row r="1824" spans="1:21" x14ac:dyDescent="0.25">
      <c r="A1824" s="7">
        <v>43553</v>
      </c>
      <c r="B1824" s="12">
        <v>1821</v>
      </c>
      <c r="C1824" s="8">
        <v>46.106719970703097</v>
      </c>
      <c r="D1824" s="8">
        <v>124.01961517333901</v>
      </c>
      <c r="E1824" s="8">
        <v>104.57862091064401</v>
      </c>
      <c r="F1824" s="8">
        <v>90.3048095703125</v>
      </c>
      <c r="G1824" s="8">
        <v>91.955879211425696</v>
      </c>
      <c r="H1824" s="10">
        <f t="shared" si="56"/>
        <v>8.134109608267881E-3</v>
      </c>
      <c r="I1824" s="10">
        <f>(1+H1824)*(1-U1824*$X$5) - 1</f>
        <v>8.0723648615872445E-3</v>
      </c>
      <c r="J1824" s="8">
        <f t="shared" si="57"/>
        <v>261.6294765121429</v>
      </c>
      <c r="K1824" s="9">
        <f>P1823*C1824/C1823</f>
        <v>52.242003250488565</v>
      </c>
      <c r="L1824" s="9">
        <f>Q1823*D1824/D1823</f>
        <v>53.127090579797546</v>
      </c>
      <c r="M1824" s="9">
        <f>R1823*E1824/E1823</f>
        <v>51.971204779476103</v>
      </c>
      <c r="N1824" s="9">
        <f>S1823*F1824/F1823</f>
        <v>52.171712059438086</v>
      </c>
      <c r="O1824" s="9">
        <f>T1823*G1824/G1823</f>
        <v>52.117465842942622</v>
      </c>
      <c r="P1824" s="9">
        <f>IF(MOD($B1824,$X$4)=0,$J1824*X$2,K1824)</f>
        <v>52.325895302428584</v>
      </c>
      <c r="Q1824" s="9">
        <f>IF(MOD($B1824,$X$4)=0,$J1824*Y$2,L1824)</f>
        <v>52.325895302428584</v>
      </c>
      <c r="R1824" s="9">
        <f>IF(MOD($B1824,$X$4)=0,$J1824*Z$2,M1824)</f>
        <v>52.325895302428584</v>
      </c>
      <c r="S1824" s="9">
        <f>IF(MOD($B1824,$X$4)=0,$J1824*AA$2,N1824)</f>
        <v>52.325895302428584</v>
      </c>
      <c r="T1824" s="9">
        <f>IF(MOD($B1824,$X$4)=0,$J1824*AB$2,O1824)</f>
        <v>52.325895302428584</v>
      </c>
      <c r="U1824" s="5" cm="1">
        <f t="array" ref="U1824">SUM(ABS(P1824:T1824/J1824-K1824:O1824/J1824))</f>
        <v>6.1246560444940812E-3</v>
      </c>
    </row>
    <row r="1825" spans="1:21" x14ac:dyDescent="0.25">
      <c r="A1825" s="7">
        <v>43556</v>
      </c>
      <c r="B1825" s="12">
        <v>1822</v>
      </c>
      <c r="C1825" s="8">
        <v>46.419837951660099</v>
      </c>
      <c r="D1825" s="8">
        <v>128.37664794921801</v>
      </c>
      <c r="E1825" s="8">
        <v>106.072853088378</v>
      </c>
      <c r="F1825" s="8">
        <v>93.346771240234304</v>
      </c>
      <c r="G1825" s="8">
        <v>92.229309082031193</v>
      </c>
      <c r="H1825" s="10">
        <f t="shared" si="56"/>
        <v>1.8574012495571335E-2</v>
      </c>
      <c r="I1825" s="10">
        <f>(1+H1825)*(1-U1825*$X$5) - 1</f>
        <v>1.844733542469279E-2</v>
      </c>
      <c r="J1825" s="8">
        <f t="shared" si="57"/>
        <v>266.48898567808925</v>
      </c>
      <c r="K1825" s="9">
        <f>P1824*C1825/C1824</f>
        <v>52.681248680402007</v>
      </c>
      <c r="L1825" s="9">
        <f>Q1824*D1825/D1824</f>
        <v>54.164198384898597</v>
      </c>
      <c r="M1825" s="9">
        <f>R1824*E1825/E1824</f>
        <v>53.073534120083629</v>
      </c>
      <c r="N1825" s="9">
        <f>S1824*F1825/F1824</f>
        <v>54.088518673339905</v>
      </c>
      <c r="O1825" s="9">
        <f>T1824*G1825/G1824</f>
        <v>52.481485819365126</v>
      </c>
      <c r="P1825" s="9">
        <f>IF(MOD($B1825,$X$4)=0,$J1825*X$2,K1825)</f>
        <v>53.297797135617856</v>
      </c>
      <c r="Q1825" s="9">
        <f>IF(MOD($B1825,$X$4)=0,$J1825*Y$2,L1825)</f>
        <v>53.297797135617856</v>
      </c>
      <c r="R1825" s="9">
        <f>IF(MOD($B1825,$X$4)=0,$J1825*Z$2,M1825)</f>
        <v>53.297797135617856</v>
      </c>
      <c r="S1825" s="9">
        <f>IF(MOD($B1825,$X$4)=0,$J1825*AA$2,N1825)</f>
        <v>53.297797135617856</v>
      </c>
      <c r="T1825" s="9">
        <f>IF(MOD($B1825,$X$4)=0,$J1825*AB$2,O1825)</f>
        <v>53.297797135617856</v>
      </c>
      <c r="U1825" s="5" cm="1">
        <f t="array" ref="U1825">SUM(ABS(P1825:T1825/J1825-K1825:O1825/J1825))</f>
        <v>1.2436707526851054E-2</v>
      </c>
    </row>
    <row r="1826" spans="1:21" x14ac:dyDescent="0.25">
      <c r="A1826" s="7">
        <v>43557</v>
      </c>
      <c r="B1826" s="12">
        <v>1823</v>
      </c>
      <c r="C1826" s="8">
        <v>47.0946235656738</v>
      </c>
      <c r="D1826" s="8">
        <v>128.32171630859301</v>
      </c>
      <c r="E1826" s="8">
        <v>106.06437683105401</v>
      </c>
      <c r="F1826" s="8">
        <v>93.792793273925696</v>
      </c>
      <c r="G1826" s="8">
        <v>91.399620056152301</v>
      </c>
      <c r="H1826" s="10">
        <f t="shared" si="56"/>
        <v>1.9621914334071455E-3</v>
      </c>
      <c r="I1826" s="10">
        <f>(1+H1826)*(1-U1826*$X$5) - 1</f>
        <v>1.9006301730002395E-3</v>
      </c>
      <c r="J1826" s="8">
        <f t="shared" si="57"/>
        <v>267.01188808288418</v>
      </c>
      <c r="K1826" s="9">
        <f>P1825*C1826/C1825</f>
        <v>54.072564742587694</v>
      </c>
      <c r="L1826" s="9">
        <f>Q1825*D1826/D1825</f>
        <v>53.274991310063697</v>
      </c>
      <c r="M1826" s="9">
        <f>R1825*E1826/E1825</f>
        <v>53.293538120891938</v>
      </c>
      <c r="N1826" s="9">
        <f>S1825*F1826/F1825</f>
        <v>53.552460382711011</v>
      </c>
      <c r="O1826" s="9">
        <f>T1825*G1826/G1825</f>
        <v>52.818333526629836</v>
      </c>
      <c r="P1826" s="9">
        <f>IF(MOD($B1826,$X$4)=0,$J1826*X$2,K1826)</f>
        <v>53.402377616576842</v>
      </c>
      <c r="Q1826" s="9">
        <f>IF(MOD($B1826,$X$4)=0,$J1826*Y$2,L1826)</f>
        <v>53.402377616576842</v>
      </c>
      <c r="R1826" s="9">
        <f>IF(MOD($B1826,$X$4)=0,$J1826*Z$2,M1826)</f>
        <v>53.402377616576842</v>
      </c>
      <c r="S1826" s="9">
        <f>IF(MOD($B1826,$X$4)=0,$J1826*AA$2,N1826)</f>
        <v>53.402377616576842</v>
      </c>
      <c r="T1826" s="9">
        <f>IF(MOD($B1826,$X$4)=0,$J1826*AB$2,O1826)</f>
        <v>53.402377616576842</v>
      </c>
      <c r="U1826" s="5" cm="1">
        <f t="array" ref="U1826">SUM(ABS(P1826:T1826/J1826-K1826:O1826/J1826))</f>
        <v>6.1440701987801605E-3</v>
      </c>
    </row>
    <row r="1827" spans="1:21" x14ac:dyDescent="0.25">
      <c r="A1827" s="7">
        <v>43558</v>
      </c>
      <c r="B1827" s="12">
        <v>1824</v>
      </c>
      <c r="C1827" s="8">
        <v>47.417465209960902</v>
      </c>
      <c r="D1827" s="8">
        <v>127.470443725585</v>
      </c>
      <c r="E1827" s="8">
        <v>105.181419372558</v>
      </c>
      <c r="F1827" s="8">
        <v>93.980140686035099</v>
      </c>
      <c r="G1827" s="8">
        <v>91.635307312011705</v>
      </c>
      <c r="H1827" s="10">
        <f t="shared" si="56"/>
        <v>-7.0546969313478591E-4</v>
      </c>
      <c r="I1827" s="10">
        <f>(1+H1827)*(1-U1827*$X$5) - 1</f>
        <v>-7.5966043505570902E-4</v>
      </c>
      <c r="J1827" s="8">
        <f t="shared" si="57"/>
        <v>266.823519288135</v>
      </c>
      <c r="K1827" s="9">
        <f>P1826*C1827/C1826</f>
        <v>53.768459986351694</v>
      </c>
      <c r="L1827" s="9">
        <f>Q1826*D1827/D1826</f>
        <v>53.04811193778005</v>
      </c>
      <c r="M1827" s="9">
        <f>R1826*E1827/E1826</f>
        <v>52.957817161627077</v>
      </c>
      <c r="N1827" s="9">
        <f>S1826*F1827/F1826</f>
        <v>53.509046763509431</v>
      </c>
      <c r="O1827" s="9">
        <f>T1826*G1827/G1826</f>
        <v>53.540083438866766</v>
      </c>
      <c r="P1827" s="9">
        <f>IF(MOD($B1827,$X$4)=0,$J1827*X$2,K1827)</f>
        <v>53.364703857627006</v>
      </c>
      <c r="Q1827" s="9">
        <f>IF(MOD($B1827,$X$4)=0,$J1827*Y$2,L1827)</f>
        <v>53.364703857627006</v>
      </c>
      <c r="R1827" s="9">
        <f>IF(MOD($B1827,$X$4)=0,$J1827*Z$2,M1827)</f>
        <v>53.364703857627006</v>
      </c>
      <c r="S1827" s="9">
        <f>IF(MOD($B1827,$X$4)=0,$J1827*AA$2,N1827)</f>
        <v>53.364703857627006</v>
      </c>
      <c r="T1827" s="9">
        <f>IF(MOD($B1827,$X$4)=0,$J1827*AB$2,O1827)</f>
        <v>53.364703857627006</v>
      </c>
      <c r="U1827" s="5" cm="1">
        <f t="array" ref="U1827">SUM(ABS(P1827:T1827/J1827-K1827:O1827/J1827))</f>
        <v>5.4228998836164388E-3</v>
      </c>
    </row>
    <row r="1828" spans="1:21" x14ac:dyDescent="0.25">
      <c r="A1828" s="7">
        <v>43559</v>
      </c>
      <c r="B1828" s="12">
        <v>1825</v>
      </c>
      <c r="C1828" s="8">
        <v>47.499988555908203</v>
      </c>
      <c r="D1828" s="8">
        <v>128.26679992675699</v>
      </c>
      <c r="E1828" s="8">
        <v>105.954010009765</v>
      </c>
      <c r="F1828" s="8">
        <v>94.888031005859304</v>
      </c>
      <c r="G1828" s="8">
        <v>92.502723693847599</v>
      </c>
      <c r="H1828" s="10">
        <f t="shared" si="56"/>
        <v>6.891892546233569E-3</v>
      </c>
      <c r="I1828" s="10">
        <f>(1+H1828)*(1-U1828*$X$5) - 1</f>
        <v>6.8687083531395743E-3</v>
      </c>
      <c r="J1828" s="8">
        <f t="shared" si="57"/>
        <v>268.66243831187671</v>
      </c>
      <c r="K1828" s="9">
        <f>P1827*C1828/C1827</f>
        <v>53.457577525553333</v>
      </c>
      <c r="L1828" s="9">
        <f>Q1827*D1828/D1827</f>
        <v>53.698093399536937</v>
      </c>
      <c r="M1828" s="9">
        <f>R1827*E1828/E1827</f>
        <v>53.756684407078346</v>
      </c>
      <c r="N1828" s="9">
        <f>S1827*F1828/F1827</f>
        <v>53.880230837039413</v>
      </c>
      <c r="O1828" s="9">
        <f>T1827*G1828/G1827</f>
        <v>53.869852142668655</v>
      </c>
      <c r="P1828" s="9">
        <f>IF(MOD($B1828,$X$4)=0,$J1828*X$2,K1828)</f>
        <v>53.732487662375348</v>
      </c>
      <c r="Q1828" s="9">
        <f>IF(MOD($B1828,$X$4)=0,$J1828*Y$2,L1828)</f>
        <v>53.732487662375348</v>
      </c>
      <c r="R1828" s="9">
        <f>IF(MOD($B1828,$X$4)=0,$J1828*Z$2,M1828)</f>
        <v>53.732487662375348</v>
      </c>
      <c r="S1828" s="9">
        <f>IF(MOD($B1828,$X$4)=0,$J1828*AA$2,N1828)</f>
        <v>53.732487662375348</v>
      </c>
      <c r="T1828" s="9">
        <f>IF(MOD($B1828,$X$4)=0,$J1828*AB$2,O1828)</f>
        <v>53.732487662375348</v>
      </c>
      <c r="U1828" s="5" cm="1">
        <f t="array" ref="U1828">SUM(ABS(P1828:T1828/J1828-K1828:O1828/J1828))</f>
        <v>2.3025503796056668E-3</v>
      </c>
    </row>
    <row r="1829" spans="1:21" x14ac:dyDescent="0.25">
      <c r="A1829" s="7">
        <v>43560</v>
      </c>
      <c r="B1829" s="12">
        <v>1826</v>
      </c>
      <c r="C1829" s="8">
        <v>47.817962646484297</v>
      </c>
      <c r="D1829" s="8">
        <v>128.477294921875</v>
      </c>
      <c r="E1829" s="8">
        <v>107.32935333251901</v>
      </c>
      <c r="F1829" s="8">
        <v>94.663307189941406</v>
      </c>
      <c r="G1829" s="8">
        <v>93.181579589843693</v>
      </c>
      <c r="H1829" s="10">
        <f t="shared" si="56"/>
        <v>5.2572589549073623E-3</v>
      </c>
      <c r="I1829" s="10">
        <f>(1+H1829)*(1-U1829*$X$5) - 1</f>
        <v>5.2122919486914387E-3</v>
      </c>
      <c r="J1829" s="8">
        <f t="shared" si="57"/>
        <v>270.07486632153905</v>
      </c>
      <c r="K1829" s="9">
        <f>P1828*C1829/C1828</f>
        <v>54.092183304801139</v>
      </c>
      <c r="L1829" s="9">
        <f>Q1828*D1829/D1828</f>
        <v>53.820666518748382</v>
      </c>
      <c r="M1829" s="9">
        <f>R1828*E1829/E1828</f>
        <v>54.429965918409252</v>
      </c>
      <c r="N1829" s="9">
        <f>S1828*F1829/F1828</f>
        <v>53.605232733189339</v>
      </c>
      <c r="O1829" s="9">
        <f>T1828*G1829/G1828</f>
        <v>54.126817846390963</v>
      </c>
      <c r="P1829" s="9">
        <f>IF(MOD($B1829,$X$4)=0,$J1829*X$2,K1829)</f>
        <v>54.014973264307812</v>
      </c>
      <c r="Q1829" s="9">
        <f>IF(MOD($B1829,$X$4)=0,$J1829*Y$2,L1829)</f>
        <v>54.014973264307812</v>
      </c>
      <c r="R1829" s="9">
        <f>IF(MOD($B1829,$X$4)=0,$J1829*Z$2,M1829)</f>
        <v>54.014973264307812</v>
      </c>
      <c r="S1829" s="9">
        <f>IF(MOD($B1829,$X$4)=0,$J1829*AA$2,N1829)</f>
        <v>54.014973264307812</v>
      </c>
      <c r="T1829" s="9">
        <f>IF(MOD($B1829,$X$4)=0,$J1829*AB$2,O1829)</f>
        <v>54.014973264307812</v>
      </c>
      <c r="U1829" s="5" cm="1">
        <f t="array" ref="U1829">SUM(ABS(P1829:T1829/J1829-K1829:O1829/J1829))</f>
        <v>4.4731839352926683E-3</v>
      </c>
    </row>
    <row r="1830" spans="1:21" x14ac:dyDescent="0.25">
      <c r="A1830" s="7">
        <v>43563</v>
      </c>
      <c r="B1830" s="12">
        <v>1827</v>
      </c>
      <c r="C1830" s="8">
        <v>48.5704345703125</v>
      </c>
      <c r="D1830" s="8">
        <v>127.983032226562</v>
      </c>
      <c r="E1830" s="8">
        <v>107.55010223388599</v>
      </c>
      <c r="F1830" s="8">
        <v>94.968948364257798</v>
      </c>
      <c r="G1830" s="8">
        <v>93.558723449707003</v>
      </c>
      <c r="H1830" s="10">
        <f t="shared" si="56"/>
        <v>4.2443928821245258E-3</v>
      </c>
      <c r="I1830" s="10">
        <f>(1+H1830)*(1-U1830*$X$5) - 1</f>
        <v>4.1984257456662011E-3</v>
      </c>
      <c r="J1830" s="8">
        <f t="shared" si="57"/>
        <v>271.22117016179493</v>
      </c>
      <c r="K1830" s="9">
        <f>P1829*C1830/C1829</f>
        <v>54.864962444068709</v>
      </c>
      <c r="L1830" s="9">
        <f>Q1829*D1830/D1829</f>
        <v>53.807173230153062</v>
      </c>
      <c r="M1830" s="9">
        <f>R1829*E1830/E1829</f>
        <v>54.126068185084257</v>
      </c>
      <c r="N1830" s="9">
        <f>S1829*F1830/F1829</f>
        <v>54.189372409544156</v>
      </c>
      <c r="O1830" s="9">
        <f>T1829*G1830/G1829</f>
        <v>54.233593892944747</v>
      </c>
      <c r="P1830" s="9">
        <f>IF(MOD($B1830,$X$4)=0,$J1830*X$2,K1830)</f>
        <v>54.244234032358989</v>
      </c>
      <c r="Q1830" s="9">
        <f>IF(MOD($B1830,$X$4)=0,$J1830*Y$2,L1830)</f>
        <v>54.244234032358989</v>
      </c>
      <c r="R1830" s="9">
        <f>IF(MOD($B1830,$X$4)=0,$J1830*Z$2,M1830)</f>
        <v>54.244234032358989</v>
      </c>
      <c r="S1830" s="9">
        <f>IF(MOD($B1830,$X$4)=0,$J1830*AA$2,N1830)</f>
        <v>54.244234032358989</v>
      </c>
      <c r="T1830" s="9">
        <f>IF(MOD($B1830,$X$4)=0,$J1830*AB$2,O1830)</f>
        <v>54.244234032358989</v>
      </c>
      <c r="U1830" s="5" cm="1">
        <f t="array" ref="U1830">SUM(ABS(P1830:T1830/J1830-K1830:O1830/J1830))</f>
        <v>4.5772858463772326E-3</v>
      </c>
    </row>
    <row r="1831" spans="1:21" x14ac:dyDescent="0.25">
      <c r="A1831" s="7">
        <v>43564</v>
      </c>
      <c r="B1831" s="12">
        <v>1828</v>
      </c>
      <c r="C1831" s="8">
        <v>48.424793243408203</v>
      </c>
      <c r="D1831" s="8">
        <v>124.806823730468</v>
      </c>
      <c r="E1831" s="8">
        <v>106.58225250244099</v>
      </c>
      <c r="F1831" s="8">
        <v>94.267784118652301</v>
      </c>
      <c r="G1831" s="8">
        <v>93.049591064453097</v>
      </c>
      <c r="H1831" s="10">
        <f t="shared" si="56"/>
        <v>-9.927994993347955E-3</v>
      </c>
      <c r="I1831" s="10">
        <f>(1+H1831)*(1-U1831*$X$5) - 1</f>
        <v>-9.9875526881380017E-3</v>
      </c>
      <c r="J1831" s="8">
        <f t="shared" si="57"/>
        <v>268.52848774233865</v>
      </c>
      <c r="K1831" s="9">
        <f>P1830*C1831/C1830</f>
        <v>54.081579481472822</v>
      </c>
      <c r="L1831" s="9">
        <f>Q1830*D1831/D1830</f>
        <v>52.898032164812271</v>
      </c>
      <c r="M1831" s="9">
        <f>R1830*E1831/E1830</f>
        <v>53.756086961829133</v>
      </c>
      <c r="N1831" s="9">
        <f>S1830*F1831/F1830</f>
        <v>53.843743997575565</v>
      </c>
      <c r="O1831" s="9">
        <f>T1830*G1831/G1830</f>
        <v>53.949045136648884</v>
      </c>
      <c r="P1831" s="9">
        <f>IF(MOD($B1831,$X$4)=0,$J1831*X$2,K1831)</f>
        <v>53.705697548467732</v>
      </c>
      <c r="Q1831" s="9">
        <f>IF(MOD($B1831,$X$4)=0,$J1831*Y$2,L1831)</f>
        <v>53.705697548467732</v>
      </c>
      <c r="R1831" s="9">
        <f>IF(MOD($B1831,$X$4)=0,$J1831*Z$2,M1831)</f>
        <v>53.705697548467732</v>
      </c>
      <c r="S1831" s="9">
        <f>IF(MOD($B1831,$X$4)=0,$J1831*AA$2,N1831)</f>
        <v>53.705697548467732</v>
      </c>
      <c r="T1831" s="9">
        <f>IF(MOD($B1831,$X$4)=0,$J1831*AB$2,O1831)</f>
        <v>53.705697548467732</v>
      </c>
      <c r="U1831" s="5" cm="1">
        <f t="array" ref="U1831">SUM(ABS(P1831:T1831/J1831-K1831:O1831/J1831))</f>
        <v>6.0154912459824128E-3</v>
      </c>
    </row>
    <row r="1832" spans="1:21" x14ac:dyDescent="0.25">
      <c r="A1832" s="7">
        <v>43565</v>
      </c>
      <c r="B1832" s="12">
        <v>1829</v>
      </c>
      <c r="C1832" s="8">
        <v>48.696651458740199</v>
      </c>
      <c r="D1832" s="8">
        <v>125.886878967285</v>
      </c>
      <c r="E1832" s="8">
        <v>106.539817810058</v>
      </c>
      <c r="F1832" s="8">
        <v>94.690277099609304</v>
      </c>
      <c r="G1832" s="8">
        <v>93.907562255859304</v>
      </c>
      <c r="H1832" s="10">
        <f t="shared" si="56"/>
        <v>5.5144246213114645E-3</v>
      </c>
      <c r="I1832" s="10">
        <f>(1+H1832)*(1-U1832*$X$5) - 1</f>
        <v>5.4866440169145658E-3</v>
      </c>
      <c r="J1832" s="8">
        <f t="shared" si="57"/>
        <v>270.00926784666854</v>
      </c>
      <c r="K1832" s="9">
        <f>P1831*C1832/C1831</f>
        <v>54.00720291608588</v>
      </c>
      <c r="L1832" s="9">
        <f>Q1831*D1832/D1831</f>
        <v>54.170456751132811</v>
      </c>
      <c r="M1832" s="9">
        <f>R1831*E1832/E1831</f>
        <v>53.684315144726249</v>
      </c>
      <c r="N1832" s="9">
        <f>S1831*F1832/F1831</f>
        <v>53.946397809577803</v>
      </c>
      <c r="O1832" s="9">
        <f>T1831*G1832/G1831</f>
        <v>54.200895225145786</v>
      </c>
      <c r="P1832" s="9">
        <f>IF(MOD($B1832,$X$4)=0,$J1832*X$2,K1832)</f>
        <v>54.001853569333711</v>
      </c>
      <c r="Q1832" s="9">
        <f>IF(MOD($B1832,$X$4)=0,$J1832*Y$2,L1832)</f>
        <v>54.001853569333711</v>
      </c>
      <c r="R1832" s="9">
        <f>IF(MOD($B1832,$X$4)=0,$J1832*Z$2,M1832)</f>
        <v>54.001853569333711</v>
      </c>
      <c r="S1832" s="9">
        <f>IF(MOD($B1832,$X$4)=0,$J1832*AA$2,N1832)</f>
        <v>54.001853569333711</v>
      </c>
      <c r="T1832" s="9">
        <f>IF(MOD($B1832,$X$4)=0,$J1832*AB$2,O1832)</f>
        <v>54.001853569333711</v>
      </c>
      <c r="U1832" s="5" cm="1">
        <f t="array" ref="U1832">SUM(ABS(P1832:T1832/J1832-K1832:O1832/J1832))</f>
        <v>2.7628250492140183E-3</v>
      </c>
    </row>
    <row r="1833" spans="1:21" x14ac:dyDescent="0.25">
      <c r="A1833" s="7">
        <v>43566</v>
      </c>
      <c r="B1833" s="12">
        <v>1830</v>
      </c>
      <c r="C1833" s="8">
        <v>48.291294097900298</v>
      </c>
      <c r="D1833" s="8">
        <v>127.11345672607401</v>
      </c>
      <c r="E1833" s="8">
        <v>106.964302062988</v>
      </c>
      <c r="F1833" s="8">
        <v>95.490295410156193</v>
      </c>
      <c r="G1833" s="8">
        <v>95.038986206054602</v>
      </c>
      <c r="H1833" s="10">
        <f t="shared" si="56"/>
        <v>5.1801402143489828E-3</v>
      </c>
      <c r="I1833" s="10">
        <f>(1+H1833)*(1-U1833*$X$5) - 1</f>
        <v>5.1213396761564667E-3</v>
      </c>
      <c r="J1833" s="8">
        <f t="shared" si="57"/>
        <v>271.40795371328801</v>
      </c>
      <c r="K1833" s="9">
        <f>P1832*C1833/C1832</f>
        <v>53.552335005169702</v>
      </c>
      <c r="L1833" s="9">
        <f>Q1832*D1833/D1832</f>
        <v>54.528020180698654</v>
      </c>
      <c r="M1833" s="9">
        <f>R1832*E1833/E1832</f>
        <v>54.21701196682676</v>
      </c>
      <c r="N1833" s="9">
        <f>S1832*F1833/F1832</f>
        <v>54.458103915010618</v>
      </c>
      <c r="O1833" s="9">
        <f>T1832*G1833/G1832</f>
        <v>54.652482645582268</v>
      </c>
      <c r="P1833" s="9">
        <f>IF(MOD($B1833,$X$4)=0,$J1833*X$2,K1833)</f>
        <v>54.281590742657606</v>
      </c>
      <c r="Q1833" s="9">
        <f>IF(MOD($B1833,$X$4)=0,$J1833*Y$2,L1833)</f>
        <v>54.281590742657606</v>
      </c>
      <c r="R1833" s="9">
        <f>IF(MOD($B1833,$X$4)=0,$J1833*Z$2,M1833)</f>
        <v>54.281590742657606</v>
      </c>
      <c r="S1833" s="9">
        <f>IF(MOD($B1833,$X$4)=0,$J1833*AA$2,N1833)</f>
        <v>54.281590742657606</v>
      </c>
      <c r="T1833" s="9">
        <f>IF(MOD($B1833,$X$4)=0,$J1833*AB$2,O1833)</f>
        <v>54.281590742657606</v>
      </c>
      <c r="U1833" s="5" cm="1">
        <f t="array" ref="U1833">SUM(ABS(P1833:T1833/J1833-K1833:O1833/J1833))</f>
        <v>5.8497512873726121E-3</v>
      </c>
    </row>
    <row r="1834" spans="1:21" x14ac:dyDescent="0.25">
      <c r="A1834" s="7">
        <v>43567</v>
      </c>
      <c r="B1834" s="12">
        <v>1831</v>
      </c>
      <c r="C1834" s="8">
        <v>48.2718696594238</v>
      </c>
      <c r="D1834" s="8">
        <v>129.24618530273401</v>
      </c>
      <c r="E1834" s="8">
        <v>101.675094604492</v>
      </c>
      <c r="F1834" s="8">
        <v>99.966819763183594</v>
      </c>
      <c r="G1834" s="8">
        <v>95.755531311035099</v>
      </c>
      <c r="H1834" s="10">
        <f t="shared" si="56"/>
        <v>4.269284482073088E-3</v>
      </c>
      <c r="I1834" s="10">
        <f>(1+H1834)*(1-U1834*$X$5) - 1</f>
        <v>4.0357278965077459E-3</v>
      </c>
      <c r="J1834" s="8">
        <f t="shared" si="57"/>
        <v>272.56667147838738</v>
      </c>
      <c r="K1834" s="9">
        <f>P1833*C1834/C1833</f>
        <v>54.259756798476076</v>
      </c>
      <c r="L1834" s="9">
        <f>Q1833*D1834/D1833</f>
        <v>55.192335385633569</v>
      </c>
      <c r="M1834" s="9">
        <f>R1833*E1834/E1833</f>
        <v>51.597456044653185</v>
      </c>
      <c r="N1834" s="9">
        <f>S1833*F1834/F1833</f>
        <v>56.826277214061371</v>
      </c>
      <c r="O1834" s="9">
        <f>T1833*G1834/G1833</f>
        <v>54.690846035563162</v>
      </c>
      <c r="P1834" s="9">
        <f>IF(MOD($B1834,$X$4)=0,$J1834*X$2,K1834)</f>
        <v>54.513334295677481</v>
      </c>
      <c r="Q1834" s="9">
        <f>IF(MOD($B1834,$X$4)=0,$J1834*Y$2,L1834)</f>
        <v>54.513334295677481</v>
      </c>
      <c r="R1834" s="9">
        <f>IF(MOD($B1834,$X$4)=0,$J1834*Z$2,M1834)</f>
        <v>54.513334295677481</v>
      </c>
      <c r="S1834" s="9">
        <f>IF(MOD($B1834,$X$4)=0,$J1834*AA$2,N1834)</f>
        <v>54.513334295677481</v>
      </c>
      <c r="T1834" s="9">
        <f>IF(MOD($B1834,$X$4)=0,$J1834*AB$2,O1834)</f>
        <v>54.513334295677481</v>
      </c>
      <c r="U1834" s="5" cm="1">
        <f t="array" ref="U1834">SUM(ABS(P1834:T1834/J1834-K1834:O1834/J1834))</f>
        <v>2.3256370494857043E-2</v>
      </c>
    </row>
    <row r="1835" spans="1:21" x14ac:dyDescent="0.25">
      <c r="A1835" s="7">
        <v>43570</v>
      </c>
      <c r="B1835" s="12">
        <v>1832</v>
      </c>
      <c r="C1835" s="8">
        <v>48.359245300292898</v>
      </c>
      <c r="D1835" s="8">
        <v>128.37664794921801</v>
      </c>
      <c r="E1835" s="8">
        <v>101.99770355224599</v>
      </c>
      <c r="F1835" s="8">
        <v>98.825225830078097</v>
      </c>
      <c r="G1835" s="8">
        <v>96.575820922851506</v>
      </c>
      <c r="H1835" s="10">
        <f t="shared" si="56"/>
        <v>-9.1959536726626823E-4</v>
      </c>
      <c r="I1835" s="10">
        <f>(1+H1835)*(1-U1835*$X$5) - 1</f>
        <v>-9.8482855919646006E-4</v>
      </c>
      <c r="J1835" s="8">
        <f t="shared" si="57"/>
        <v>272.31602043002465</v>
      </c>
      <c r="K1835" s="9">
        <f>P1834*C1835/C1834</f>
        <v>54.612007447424077</v>
      </c>
      <c r="L1835" s="9">
        <f>Q1834*D1835/D1834</f>
        <v>54.146581649757856</v>
      </c>
      <c r="M1835" s="9">
        <f>R1834*E1835/E1834</f>
        <v>54.686301820164182</v>
      </c>
      <c r="N1835" s="9">
        <f>S1834*F1835/F1834</f>
        <v>53.890806822534678</v>
      </c>
      <c r="O1835" s="9">
        <f>T1834*G1835/G1834</f>
        <v>54.9803226901439</v>
      </c>
      <c r="P1835" s="9">
        <f>IF(MOD($B1835,$X$4)=0,$J1835*X$2,K1835)</f>
        <v>54.463204086004936</v>
      </c>
      <c r="Q1835" s="9">
        <f>IF(MOD($B1835,$X$4)=0,$J1835*Y$2,L1835)</f>
        <v>54.463204086004936</v>
      </c>
      <c r="R1835" s="9">
        <f>IF(MOD($B1835,$X$4)=0,$J1835*Z$2,M1835)</f>
        <v>54.463204086004936</v>
      </c>
      <c r="S1835" s="9">
        <f>IF(MOD($B1835,$X$4)=0,$J1835*AA$2,N1835)</f>
        <v>54.463204086004936</v>
      </c>
      <c r="T1835" s="9">
        <f>IF(MOD($B1835,$X$4)=0,$J1835*AB$2,O1835)</f>
        <v>54.463204086004936</v>
      </c>
      <c r="U1835" s="5" cm="1">
        <f t="array" ref="U1835">SUM(ABS(P1835:T1835/J1835-K1835:O1835/J1835))</f>
        <v>6.5293235286962292E-3</v>
      </c>
    </row>
    <row r="1836" spans="1:21" x14ac:dyDescent="0.25">
      <c r="A1836" s="7">
        <v>43571</v>
      </c>
      <c r="B1836" s="12">
        <v>1833</v>
      </c>
      <c r="C1836" s="8">
        <v>48.364105224609297</v>
      </c>
      <c r="D1836" s="8">
        <v>130.00595092773401</v>
      </c>
      <c r="E1836" s="8">
        <v>102.87216186523401</v>
      </c>
      <c r="F1836" s="8">
        <v>99.867950439453097</v>
      </c>
      <c r="G1836" s="8">
        <v>97.047248840332003</v>
      </c>
      <c r="H1836" s="10">
        <f t="shared" si="56"/>
        <v>7.3596041256553946E-3</v>
      </c>
      <c r="I1836" s="10">
        <f>(1+H1836)*(1-U1836*$X$5) - 1</f>
        <v>7.3206549898208184E-3</v>
      </c>
      <c r="J1836" s="8">
        <f t="shared" si="57"/>
        <v>274.3201585374635</v>
      </c>
      <c r="K1836" s="9">
        <f>P1835*C1836/C1835</f>
        <v>54.46867743548016</v>
      </c>
      <c r="L1836" s="9">
        <f>Q1835*D1836/D1835</f>
        <v>55.154428401753968</v>
      </c>
      <c r="M1836" s="9">
        <f>R1835*E1836/E1835</f>
        <v>54.930134221746414</v>
      </c>
      <c r="N1836" s="9">
        <f>S1835*F1836/F1835</f>
        <v>55.037856182459912</v>
      </c>
      <c r="O1836" s="9">
        <f>T1835*G1836/G1835</f>
        <v>54.729062296023066</v>
      </c>
      <c r="P1836" s="9">
        <f>IF(MOD($B1836,$X$4)=0,$J1836*X$2,K1836)</f>
        <v>54.8640317074927</v>
      </c>
      <c r="Q1836" s="9">
        <f>IF(MOD($B1836,$X$4)=0,$J1836*Y$2,L1836)</f>
        <v>54.8640317074927</v>
      </c>
      <c r="R1836" s="9">
        <f>IF(MOD($B1836,$X$4)=0,$J1836*Z$2,M1836)</f>
        <v>54.8640317074927</v>
      </c>
      <c r="S1836" s="9">
        <f>IF(MOD($B1836,$X$4)=0,$J1836*AA$2,N1836)</f>
        <v>54.8640317074927</v>
      </c>
      <c r="T1836" s="9">
        <f>IF(MOD($B1836,$X$4)=0,$J1836*AB$2,O1836)</f>
        <v>54.8640317074927</v>
      </c>
      <c r="U1836" s="5" cm="1">
        <f t="array" ref="U1836">SUM(ABS(P1836:T1836/J1836-K1836:O1836/J1836))</f>
        <v>3.8664579833257717E-3</v>
      </c>
    </row>
    <row r="1837" spans="1:21" x14ac:dyDescent="0.25">
      <c r="A1837" s="7">
        <v>43572</v>
      </c>
      <c r="B1837" s="12">
        <v>1834</v>
      </c>
      <c r="C1837" s="8">
        <v>49.305908203125</v>
      </c>
      <c r="D1837" s="8">
        <v>130.655838012695</v>
      </c>
      <c r="E1837" s="8">
        <v>102.108070373535</v>
      </c>
      <c r="F1837" s="8">
        <v>102.744430541992</v>
      </c>
      <c r="G1837" s="8">
        <v>97.264114379882798</v>
      </c>
      <c r="H1837" s="10">
        <f t="shared" si="56"/>
        <v>9.6163949410068561E-3</v>
      </c>
      <c r="I1837" s="10">
        <f>(1+H1837)*(1-U1837*$X$5) - 1</f>
        <v>9.5002220360693723E-3</v>
      </c>
      <c r="J1837" s="8">
        <f t="shared" si="57"/>
        <v>276.95812952223935</v>
      </c>
      <c r="K1837" s="9">
        <f>P1836*C1837/C1836</f>
        <v>55.932408931376592</v>
      </c>
      <c r="L1837" s="9">
        <f>Q1836*D1837/D1836</f>
        <v>55.138291657757662</v>
      </c>
      <c r="M1837" s="9">
        <f>R1836*E1837/E1836</f>
        <v>54.456524573707391</v>
      </c>
      <c r="N1837" s="9">
        <f>S1836*F1837/F1836</f>
        <v>56.444271362529427</v>
      </c>
      <c r="O1837" s="9">
        <f>T1836*G1837/G1836</f>
        <v>54.986632996868281</v>
      </c>
      <c r="P1837" s="9">
        <f>IF(MOD($B1837,$X$4)=0,$J1837*X$2,K1837)</f>
        <v>55.391625904447871</v>
      </c>
      <c r="Q1837" s="9">
        <f>IF(MOD($B1837,$X$4)=0,$J1837*Y$2,L1837)</f>
        <v>55.391625904447871</v>
      </c>
      <c r="R1837" s="9">
        <f>IF(MOD($B1837,$X$4)=0,$J1837*Z$2,M1837)</f>
        <v>55.391625904447871</v>
      </c>
      <c r="S1837" s="9">
        <f>IF(MOD($B1837,$X$4)=0,$J1837*AA$2,N1837)</f>
        <v>55.391625904447871</v>
      </c>
      <c r="T1837" s="9">
        <f>IF(MOD($B1837,$X$4)=0,$J1837*AB$2,O1837)</f>
        <v>55.391625904447871</v>
      </c>
      <c r="U1837" s="5" cm="1">
        <f t="array" ref="U1837">SUM(ABS(P1837:T1837/J1837-K1837:O1837/J1837))</f>
        <v>1.1506638117169454E-2</v>
      </c>
    </row>
    <row r="1838" spans="1:21" x14ac:dyDescent="0.25">
      <c r="A1838" s="7">
        <v>43573</v>
      </c>
      <c r="B1838" s="12">
        <v>1835</v>
      </c>
      <c r="C1838" s="8">
        <v>49.483097076416001</v>
      </c>
      <c r="D1838" s="8">
        <v>132.01875305175699</v>
      </c>
      <c r="E1838" s="8">
        <v>101.759994506835</v>
      </c>
      <c r="F1838" s="8">
        <v>101.989356994628</v>
      </c>
      <c r="G1838" s="8">
        <v>97.282966613769503</v>
      </c>
      <c r="H1838" s="10">
        <f t="shared" si="56"/>
        <v>6.9217665343268564E-4</v>
      </c>
      <c r="I1838" s="10">
        <f>(1+H1838)*(1-U1838*$X$5) - 1</f>
        <v>6.4161406334539706E-4</v>
      </c>
      <c r="J1838" s="8">
        <f t="shared" si="57"/>
        <v>277.14983347347305</v>
      </c>
      <c r="K1838" s="9">
        <f>P1837*C1838/C1837</f>
        <v>55.590684803096124</v>
      </c>
      <c r="L1838" s="9">
        <f>Q1837*D1838/D1837</f>
        <v>55.969434605012268</v>
      </c>
      <c r="M1838" s="9">
        <f>R1837*E1838/E1837</f>
        <v>55.20280157230566</v>
      </c>
      <c r="N1838" s="9">
        <f>S1837*F1838/F1837</f>
        <v>54.984550297085995</v>
      </c>
      <c r="O1838" s="9">
        <f>T1837*G1838/G1837</f>
        <v>55.402362195972991</v>
      </c>
      <c r="P1838" s="9">
        <f>IF(MOD($B1838,$X$4)=0,$J1838*X$2,K1838)</f>
        <v>55.429966694694613</v>
      </c>
      <c r="Q1838" s="9">
        <f>IF(MOD($B1838,$X$4)=0,$J1838*Y$2,L1838)</f>
        <v>55.429966694694613</v>
      </c>
      <c r="R1838" s="9">
        <f>IF(MOD($B1838,$X$4)=0,$J1838*Z$2,M1838)</f>
        <v>55.429966694694613</v>
      </c>
      <c r="S1838" s="9">
        <f>IF(MOD($B1838,$X$4)=0,$J1838*AA$2,N1838)</f>
        <v>55.429966694694613</v>
      </c>
      <c r="T1838" s="9">
        <f>IF(MOD($B1838,$X$4)=0,$J1838*AB$2,O1838)</f>
        <v>55.429966694694613</v>
      </c>
      <c r="U1838" s="5" cm="1">
        <f t="array" ref="U1838">SUM(ABS(P1838:T1838/J1838-K1838:O1838/J1838))</f>
        <v>5.0527616051134761E-3</v>
      </c>
    </row>
    <row r="1839" spans="1:21" x14ac:dyDescent="0.25">
      <c r="A1839" s="7">
        <v>43577</v>
      </c>
      <c r="B1839" s="12">
        <v>1836</v>
      </c>
      <c r="C1839" s="8">
        <v>49.645732879638601</v>
      </c>
      <c r="D1839" s="8">
        <v>131.11627197265599</v>
      </c>
      <c r="E1839" s="8">
        <v>103.491928100585</v>
      </c>
      <c r="F1839" s="8">
        <v>102.11520385742099</v>
      </c>
      <c r="G1839" s="8">
        <v>96.519256591796804</v>
      </c>
      <c r="H1839" s="10">
        <f t="shared" si="56"/>
        <v>1.3707998736616211E-3</v>
      </c>
      <c r="I1839" s="10">
        <f>(1+H1839)*(1-U1839*$X$5) - 1</f>
        <v>1.3005403418773209E-3</v>
      </c>
      <c r="J1839" s="8">
        <f t="shared" si="57"/>
        <v>277.52975043018381</v>
      </c>
      <c r="K1839" s="9">
        <f>P1838*C1839/C1838</f>
        <v>55.612148039206502</v>
      </c>
      <c r="L1839" s="9">
        <f>Q1838*D1839/D1838</f>
        <v>55.051047071529048</v>
      </c>
      <c r="M1839" s="9">
        <f>R1838*E1839/E1838</f>
        <v>56.373373009565604</v>
      </c>
      <c r="N1839" s="9">
        <f>S1838*F1839/F1838</f>
        <v>55.498362923662064</v>
      </c>
      <c r="O1839" s="9">
        <f>T1838*G1839/G1838</f>
        <v>54.994819386220577</v>
      </c>
      <c r="P1839" s="9">
        <f>IF(MOD($B1839,$X$4)=0,$J1839*X$2,K1839)</f>
        <v>55.505950086036762</v>
      </c>
      <c r="Q1839" s="9">
        <f>IF(MOD($B1839,$X$4)=0,$J1839*Y$2,L1839)</f>
        <v>55.505950086036762</v>
      </c>
      <c r="R1839" s="9">
        <f>IF(MOD($B1839,$X$4)=0,$J1839*Z$2,M1839)</f>
        <v>55.505950086036762</v>
      </c>
      <c r="S1839" s="9">
        <f>IF(MOD($B1839,$X$4)=0,$J1839*AA$2,N1839)</f>
        <v>55.505950086036762</v>
      </c>
      <c r="T1839" s="9">
        <f>IF(MOD($B1839,$X$4)=0,$J1839*AB$2,O1839)</f>
        <v>55.505950086036762</v>
      </c>
      <c r="U1839" s="5" cm="1">
        <f t="array" ref="U1839">SUM(ABS(P1839:T1839/J1839-K1839:O1839/J1839))</f>
        <v>7.0163351870524415E-3</v>
      </c>
    </row>
    <row r="1840" spans="1:21" x14ac:dyDescent="0.25">
      <c r="A1840" s="7">
        <v>43578</v>
      </c>
      <c r="B1840" s="12">
        <v>1837</v>
      </c>
      <c r="C1840" s="8">
        <v>50.361782073974602</v>
      </c>
      <c r="D1840" s="8">
        <v>130.79397583007801</v>
      </c>
      <c r="E1840" s="8">
        <v>103.593795776367</v>
      </c>
      <c r="F1840" s="8">
        <v>102.24105072021401</v>
      </c>
      <c r="G1840" s="8">
        <v>97.179244995117102</v>
      </c>
      <c r="H1840" s="10">
        <f t="shared" si="56"/>
        <v>4.2039365581552079E-3</v>
      </c>
      <c r="I1840" s="10">
        <f>(1+H1840)*(1-U1840*$X$5) - 1</f>
        <v>4.1525237682313865E-3</v>
      </c>
      <c r="J1840" s="8">
        <f t="shared" si="57"/>
        <v>278.69646789399297</v>
      </c>
      <c r="K1840" s="9">
        <f>P1839*C1840/C1839</f>
        <v>56.306522230601914</v>
      </c>
      <c r="L1840" s="9">
        <f>Q1839*D1840/D1839</f>
        <v>55.369511234216851</v>
      </c>
      <c r="M1840" s="9">
        <f>R1839*E1840/E1839</f>
        <v>55.560584898926137</v>
      </c>
      <c r="N1840" s="9">
        <f>S1839*F1840/F1839</f>
        <v>55.574355665429486</v>
      </c>
      <c r="O1840" s="9">
        <f>T1839*G1840/G1839</f>
        <v>55.88549386481855</v>
      </c>
      <c r="P1840" s="9">
        <f>IF(MOD($B1840,$X$4)=0,$J1840*X$2,K1840)</f>
        <v>55.739293578798595</v>
      </c>
      <c r="Q1840" s="9">
        <f>IF(MOD($B1840,$X$4)=0,$J1840*Y$2,L1840)</f>
        <v>55.739293578798595</v>
      </c>
      <c r="R1840" s="9">
        <f>IF(MOD($B1840,$X$4)=0,$J1840*Z$2,M1840)</f>
        <v>55.739293578798595</v>
      </c>
      <c r="S1840" s="9">
        <f>IF(MOD($B1840,$X$4)=0,$J1840*AA$2,N1840)</f>
        <v>55.739293578798595</v>
      </c>
      <c r="T1840" s="9">
        <f>IF(MOD($B1840,$X$4)=0,$J1840*AB$2,O1840)</f>
        <v>55.739293578798595</v>
      </c>
      <c r="U1840" s="5" cm="1">
        <f t="array" ref="U1840">SUM(ABS(P1840:T1840/J1840-K1840:O1840/J1840))</f>
        <v>5.1197558635343587E-3</v>
      </c>
    </row>
    <row r="1841" spans="1:21" x14ac:dyDescent="0.25">
      <c r="A1841" s="7">
        <v>43579</v>
      </c>
      <c r="B1841" s="12">
        <v>1838</v>
      </c>
      <c r="C1841" s="8">
        <v>50.284111022949197</v>
      </c>
      <c r="D1841" s="8">
        <v>126.83412933349599</v>
      </c>
      <c r="E1841" s="8">
        <v>100.418586730957</v>
      </c>
      <c r="F1841" s="8">
        <v>102.070274353027</v>
      </c>
      <c r="G1841" s="8">
        <v>97.612953186035099</v>
      </c>
      <c r="H1841" s="10">
        <f t="shared" si="56"/>
        <v>-1.1935128550602081E-2</v>
      </c>
      <c r="I1841" s="10">
        <f>(1+H1841)*(1-U1841*$X$5) - 1</f>
        <v>-1.2083351608879633E-2</v>
      </c>
      <c r="J1841" s="8">
        <f t="shared" si="57"/>
        <v>275.37018972307942</v>
      </c>
      <c r="K1841" s="9">
        <f>P1840*C1841/C1840</f>
        <v>55.653328997376121</v>
      </c>
      <c r="L1841" s="9">
        <f>Q1840*D1841/D1840</f>
        <v>54.051761374053086</v>
      </c>
      <c r="M1841" s="9">
        <f>R1840*E1841/E1840</f>
        <v>54.030852375058664</v>
      </c>
      <c r="N1841" s="9">
        <f>S1840*F1841/F1840</f>
        <v>55.6461905247914</v>
      </c>
      <c r="O1841" s="9">
        <f>T1840*G1841/G1840</f>
        <v>55.988056451800155</v>
      </c>
      <c r="P1841" s="9">
        <f>IF(MOD($B1841,$X$4)=0,$J1841*X$2,K1841)</f>
        <v>55.074037944615888</v>
      </c>
      <c r="Q1841" s="9">
        <f>IF(MOD($B1841,$X$4)=0,$J1841*Y$2,L1841)</f>
        <v>55.074037944615888</v>
      </c>
      <c r="R1841" s="9">
        <f>IF(MOD($B1841,$X$4)=0,$J1841*Z$2,M1841)</f>
        <v>55.074037944615888</v>
      </c>
      <c r="S1841" s="9">
        <f>IF(MOD($B1841,$X$4)=0,$J1841*AA$2,N1841)</f>
        <v>55.074037944615888</v>
      </c>
      <c r="T1841" s="9">
        <f>IF(MOD($B1841,$X$4)=0,$J1841*AB$2,O1841)</f>
        <v>55.074037944615888</v>
      </c>
      <c r="U1841" s="5" cm="1">
        <f t="array" ref="U1841">SUM(ABS(P1841:T1841/J1841-K1841:O1841/J1841))</f>
        <v>1.5001348854769725E-2</v>
      </c>
    </row>
    <row r="1842" spans="1:21" x14ac:dyDescent="0.25">
      <c r="A1842" s="7">
        <v>43580</v>
      </c>
      <c r="B1842" s="12">
        <v>1839</v>
      </c>
      <c r="C1842" s="8">
        <v>49.827781677246001</v>
      </c>
      <c r="D1842" s="8">
        <v>125.360725402832</v>
      </c>
      <c r="E1842" s="8">
        <v>100.09596252441401</v>
      </c>
      <c r="F1842" s="8">
        <v>102.12419891357401</v>
      </c>
      <c r="G1842" s="8">
        <v>97.603523254394503</v>
      </c>
      <c r="H1842" s="10">
        <f t="shared" si="56"/>
        <v>-4.6945779190935566E-3</v>
      </c>
      <c r="I1842" s="10">
        <f>(1+H1842)*(1-U1842*$X$5) - 1</f>
        <v>-4.7397884905576726E-3</v>
      </c>
      <c r="J1842" s="8">
        <f t="shared" si="57"/>
        <v>274.07744291082884</v>
      </c>
      <c r="K1842" s="9">
        <f>P1841*C1842/C1841</f>
        <v>54.574239913205332</v>
      </c>
      <c r="L1842" s="9">
        <f>Q1841*D1842/D1841</f>
        <v>54.434255069047992</v>
      </c>
      <c r="M1842" s="9">
        <f>R1841*E1842/E1841</f>
        <v>54.897096420427687</v>
      </c>
      <c r="N1842" s="9">
        <f>S1841*F1842/F1841</f>
        <v>55.103134009190384</v>
      </c>
      <c r="O1842" s="9">
        <f>T1841*G1842/G1841</f>
        <v>55.068717498957412</v>
      </c>
      <c r="P1842" s="9">
        <f>IF(MOD($B1842,$X$4)=0,$J1842*X$2,K1842)</f>
        <v>54.81548858216577</v>
      </c>
      <c r="Q1842" s="9">
        <f>IF(MOD($B1842,$X$4)=0,$J1842*Y$2,L1842)</f>
        <v>54.81548858216577</v>
      </c>
      <c r="R1842" s="9">
        <f>IF(MOD($B1842,$X$4)=0,$J1842*Z$2,M1842)</f>
        <v>54.81548858216577</v>
      </c>
      <c r="S1842" s="9">
        <f>IF(MOD($B1842,$X$4)=0,$J1842*AA$2,N1842)</f>
        <v>54.81548858216577</v>
      </c>
      <c r="T1842" s="9">
        <f>IF(MOD($B1842,$X$4)=0,$J1842*AB$2,O1842)</f>
        <v>54.81548858216577</v>
      </c>
      <c r="U1842" s="5" cm="1">
        <f t="array" ref="U1842">SUM(ABS(P1842:T1842/J1842-K1842:O1842/J1842))</f>
        <v>4.5423817112940357E-3</v>
      </c>
    </row>
    <row r="1843" spans="1:21" x14ac:dyDescent="0.25">
      <c r="A1843" s="7">
        <v>43581</v>
      </c>
      <c r="B1843" s="12">
        <v>1840</v>
      </c>
      <c r="C1843" s="8">
        <v>49.5899047851562</v>
      </c>
      <c r="D1843" s="8">
        <v>128.03129577636699</v>
      </c>
      <c r="E1843" s="8">
        <v>99.416770935058594</v>
      </c>
      <c r="F1843" s="8">
        <v>102.897262573242</v>
      </c>
      <c r="G1843" s="8">
        <v>95.727264404296804</v>
      </c>
      <c r="H1843" s="10">
        <f t="shared" si="56"/>
        <v>-3.8194613406872246E-4</v>
      </c>
      <c r="I1843" s="10">
        <f>(1+H1843)*(1-U1843*$X$5) - 1</f>
        <v>-5.0049340173752288E-4</v>
      </c>
      <c r="J1843" s="8">
        <f t="shared" si="57"/>
        <v>273.97276009107361</v>
      </c>
      <c r="K1843" s="9">
        <f>P1842*C1843/C1842</f>
        <v>54.553800471168366</v>
      </c>
      <c r="L1843" s="9">
        <f>Q1842*D1843/D1842</f>
        <v>55.983227675474097</v>
      </c>
      <c r="M1843" s="9">
        <f>R1842*E1843/E1842</f>
        <v>54.44354332211261</v>
      </c>
      <c r="N1843" s="9">
        <f>S1842*F1843/F1842</f>
        <v>55.230432960291864</v>
      </c>
      <c r="O1843" s="9">
        <f>T1842*G1843/G1842</f>
        <v>53.761755662026673</v>
      </c>
      <c r="P1843" s="9">
        <f>IF(MOD($B1843,$X$4)=0,$J1843*X$2,K1843)</f>
        <v>54.794552018214723</v>
      </c>
      <c r="Q1843" s="9">
        <f>IF(MOD($B1843,$X$4)=0,$J1843*Y$2,L1843)</f>
        <v>54.794552018214723</v>
      </c>
      <c r="R1843" s="9">
        <f>IF(MOD($B1843,$X$4)=0,$J1843*Z$2,M1843)</f>
        <v>54.794552018214723</v>
      </c>
      <c r="S1843" s="9">
        <f>IF(MOD($B1843,$X$4)=0,$J1843*AA$2,N1843)</f>
        <v>54.794552018214723</v>
      </c>
      <c r="T1843" s="9">
        <f>IF(MOD($B1843,$X$4)=0,$J1843*AB$2,O1843)</f>
        <v>54.794552018214723</v>
      </c>
      <c r="U1843" s="5" cm="1">
        <f t="array" ref="U1843">SUM(ABS(P1843:T1843/J1843-K1843:O1843/J1843))</f>
        <v>1.1859256364001203E-2</v>
      </c>
    </row>
    <row r="1844" spans="1:21" x14ac:dyDescent="0.25">
      <c r="A1844" s="7">
        <v>43584</v>
      </c>
      <c r="B1844" s="12">
        <v>1841</v>
      </c>
      <c r="C1844" s="8">
        <v>49.665145874023402</v>
      </c>
      <c r="D1844" s="8">
        <v>128.02207946777301</v>
      </c>
      <c r="E1844" s="8">
        <v>99.943153381347599</v>
      </c>
      <c r="F1844" s="8">
        <v>104.38042449951099</v>
      </c>
      <c r="G1844" s="8">
        <v>95.755531311035099</v>
      </c>
      <c r="H1844" s="10">
        <f t="shared" si="56"/>
        <v>4.2898559249440193E-3</v>
      </c>
      <c r="I1844" s="10">
        <f>(1+H1844)*(1-U1844*$X$5) - 1</f>
        <v>4.2453399230057975E-3</v>
      </c>
      <c r="J1844" s="8">
        <f t="shared" si="57"/>
        <v>275.14806375922359</v>
      </c>
      <c r="K1844" s="9">
        <f>P1843*C1844/C1843</f>
        <v>54.877689942671381</v>
      </c>
      <c r="L1844" s="9">
        <f>Q1843*D1844/D1843</f>
        <v>54.790607642758651</v>
      </c>
      <c r="M1844" s="9">
        <f>R1843*E1844/E1843</f>
        <v>55.084672991400417</v>
      </c>
      <c r="N1844" s="9">
        <f>S1843*F1844/F1843</f>
        <v>55.5843611082528</v>
      </c>
      <c r="O1844" s="9">
        <f>T1843*G1844/G1843</f>
        <v>54.810732074140311</v>
      </c>
      <c r="P1844" s="9">
        <f>IF(MOD($B1844,$X$4)=0,$J1844*X$2,K1844)</f>
        <v>55.029612751844724</v>
      </c>
      <c r="Q1844" s="9">
        <f>IF(MOD($B1844,$X$4)=0,$J1844*Y$2,L1844)</f>
        <v>55.029612751844724</v>
      </c>
      <c r="R1844" s="9">
        <f>IF(MOD($B1844,$X$4)=0,$J1844*Z$2,M1844)</f>
        <v>55.029612751844724</v>
      </c>
      <c r="S1844" s="9">
        <f>IF(MOD($B1844,$X$4)=0,$J1844*AA$2,N1844)</f>
        <v>55.029612751844724</v>
      </c>
      <c r="T1844" s="9">
        <f>IF(MOD($B1844,$X$4)=0,$J1844*AB$2,O1844)</f>
        <v>55.029612751844724</v>
      </c>
      <c r="U1844" s="5" cm="1">
        <f t="array" ref="U1844">SUM(ABS(P1844:T1844/J1844-K1844:O1844/J1844))</f>
        <v>4.4325850426294444E-3</v>
      </c>
    </row>
    <row r="1845" spans="1:21" x14ac:dyDescent="0.25">
      <c r="A1845" s="7">
        <v>43585</v>
      </c>
      <c r="B1845" s="12">
        <v>1842</v>
      </c>
      <c r="C1845" s="8">
        <v>48.708782196044901</v>
      </c>
      <c r="D1845" s="8">
        <v>128.39044189453099</v>
      </c>
      <c r="E1845" s="8">
        <v>101.929801940917</v>
      </c>
      <c r="F1845" s="8">
        <v>104.31752777099599</v>
      </c>
      <c r="G1845" s="8">
        <v>96.962394714355398</v>
      </c>
      <c r="H1845" s="10">
        <f t="shared" si="56"/>
        <v>3.0999807593516948E-3</v>
      </c>
      <c r="I1845" s="10">
        <f>(1+H1845)*(1-U1845*$X$5) - 1</f>
        <v>2.9948551058853745E-3</v>
      </c>
      <c r="J1845" s="8">
        <f t="shared" si="57"/>
        <v>276.00101746285003</v>
      </c>
      <c r="K1845" s="9">
        <f>P1844*C1845/C1844</f>
        <v>53.969949643584059</v>
      </c>
      <c r="L1845" s="9">
        <f>Q1844*D1845/D1844</f>
        <v>55.187951389844464</v>
      </c>
      <c r="M1845" s="9">
        <f>R1844*E1845/E1844</f>
        <v>56.123479587224338</v>
      </c>
      <c r="N1845" s="9">
        <f>S1844*F1845/F1844</f>
        <v>54.996453444147576</v>
      </c>
      <c r="O1845" s="9">
        <f>T1844*G1845/G1844</f>
        <v>55.723183398049642</v>
      </c>
      <c r="P1845" s="9">
        <f>IF(MOD($B1845,$X$4)=0,$J1845*X$2,K1845)</f>
        <v>55.200203492570012</v>
      </c>
      <c r="Q1845" s="9">
        <f>IF(MOD($B1845,$X$4)=0,$J1845*Y$2,L1845)</f>
        <v>55.200203492570012</v>
      </c>
      <c r="R1845" s="9">
        <f>IF(MOD($B1845,$X$4)=0,$J1845*Z$2,M1845)</f>
        <v>55.200203492570012</v>
      </c>
      <c r="S1845" s="9">
        <f>IF(MOD($B1845,$X$4)=0,$J1845*AA$2,N1845)</f>
        <v>55.200203492570012</v>
      </c>
      <c r="T1845" s="9">
        <f>IF(MOD($B1845,$X$4)=0,$J1845*AB$2,O1845)</f>
        <v>55.200203492570012</v>
      </c>
      <c r="U1845" s="5" cm="1">
        <f t="array" ref="U1845">SUM(ABS(P1845:T1845/J1845-K1845:O1845/J1845))</f>
        <v>1.0480077308617969E-2</v>
      </c>
    </row>
    <row r="1846" spans="1:21" x14ac:dyDescent="0.25">
      <c r="A1846" s="7">
        <v>43586</v>
      </c>
      <c r="B1846" s="12">
        <v>1843</v>
      </c>
      <c r="C1846" s="8">
        <v>51.099678039550703</v>
      </c>
      <c r="D1846" s="8">
        <v>127.220909118652</v>
      </c>
      <c r="E1846" s="8">
        <v>100.01954650878901</v>
      </c>
      <c r="F1846" s="8">
        <v>103.51750183105401</v>
      </c>
      <c r="G1846" s="8">
        <v>95.566978454589801</v>
      </c>
      <c r="H1846" s="10">
        <f t="shared" si="56"/>
        <v>-1.6500364179161675E-4</v>
      </c>
      <c r="I1846" s="10">
        <f>(1+H1846)*(1-U1846*$X$5) - 1</f>
        <v>-3.62005731501025E-4</v>
      </c>
      <c r="J1846" s="8">
        <f t="shared" si="57"/>
        <v>275.95547628983047</v>
      </c>
      <c r="K1846" s="9">
        <f>P1845*C1846/C1845</f>
        <v>57.909734118071391</v>
      </c>
      <c r="L1846" s="9">
        <f>Q1845*D1846/D1845</f>
        <v>54.697374416922905</v>
      </c>
      <c r="M1846" s="9">
        <f>R1845*E1846/E1845</f>
        <v>54.165702428422215</v>
      </c>
      <c r="N1846" s="9">
        <f>S1845*F1846/F1845</f>
        <v>54.776865290182023</v>
      </c>
      <c r="O1846" s="9">
        <f>T1845*G1846/G1845</f>
        <v>54.405800036231923</v>
      </c>
      <c r="P1846" s="9">
        <f>IF(MOD($B1846,$X$4)=0,$J1846*X$2,K1846)</f>
        <v>55.191095257966097</v>
      </c>
      <c r="Q1846" s="9">
        <f>IF(MOD($B1846,$X$4)=0,$J1846*Y$2,L1846)</f>
        <v>55.191095257966097</v>
      </c>
      <c r="R1846" s="9">
        <f>IF(MOD($B1846,$X$4)=0,$J1846*Z$2,M1846)</f>
        <v>55.191095257966097</v>
      </c>
      <c r="S1846" s="9">
        <f>IF(MOD($B1846,$X$4)=0,$J1846*AA$2,N1846)</f>
        <v>55.191095257966097</v>
      </c>
      <c r="T1846" s="9">
        <f>IF(MOD($B1846,$X$4)=0,$J1846*AB$2,O1846)</f>
        <v>55.191095257966097</v>
      </c>
      <c r="U1846" s="5" cm="1">
        <f t="array" ref="U1846">SUM(ABS(P1846:T1846/J1846-K1846:O1846/J1846))</f>
        <v>1.970346011361615E-2</v>
      </c>
    </row>
    <row r="1847" spans="1:21" x14ac:dyDescent="0.25">
      <c r="A1847" s="7">
        <v>43587</v>
      </c>
      <c r="B1847" s="12">
        <v>1844</v>
      </c>
      <c r="C1847" s="8">
        <v>50.767143249511697</v>
      </c>
      <c r="D1847" s="8">
        <v>124.476661682128</v>
      </c>
      <c r="E1847" s="8">
        <v>98.805511474609304</v>
      </c>
      <c r="F1847" s="8">
        <v>103.742218017578</v>
      </c>
      <c r="G1847" s="8">
        <v>95.368980407714801</v>
      </c>
      <c r="H1847" s="10">
        <f t="shared" si="56"/>
        <v>-8.0234593097298079E-3</v>
      </c>
      <c r="I1847" s="10">
        <f>(1+H1847)*(1-U1847*$X$5) - 1</f>
        <v>-8.0941064524421291E-3</v>
      </c>
      <c r="J1847" s="8">
        <f t="shared" si="57"/>
        <v>273.74135875452191</v>
      </c>
      <c r="K1847" s="9">
        <f>P1846*C1847/C1846</f>
        <v>54.831935279317598</v>
      </c>
      <c r="L1847" s="9">
        <f>Q1846*D1847/D1846</f>
        <v>54.000583236554824</v>
      </c>
      <c r="M1847" s="9">
        <f>R1846*E1847/E1846</f>
        <v>54.521186969469383</v>
      </c>
      <c r="N1847" s="9">
        <f>S1846*F1847/F1846</f>
        <v>55.310904297375629</v>
      </c>
      <c r="O1847" s="9">
        <f>T1846*G1847/G1846</f>
        <v>55.076748971804484</v>
      </c>
      <c r="P1847" s="9">
        <f>IF(MOD($B1847,$X$4)=0,$J1847*X$2,K1847)</f>
        <v>54.748271750904387</v>
      </c>
      <c r="Q1847" s="9">
        <f>IF(MOD($B1847,$X$4)=0,$J1847*Y$2,L1847)</f>
        <v>54.748271750904387</v>
      </c>
      <c r="R1847" s="9">
        <f>IF(MOD($B1847,$X$4)=0,$J1847*Z$2,M1847)</f>
        <v>54.748271750904387</v>
      </c>
      <c r="S1847" s="9">
        <f>IF(MOD($B1847,$X$4)=0,$J1847*AA$2,N1847)</f>
        <v>54.748271750904387</v>
      </c>
      <c r="T1847" s="9">
        <f>IF(MOD($B1847,$X$4)=0,$J1847*AB$2,O1847)</f>
        <v>54.748271750904387</v>
      </c>
      <c r="U1847" s="5" cm="1">
        <f t="array" ref="U1847">SUM(ABS(P1847:T1847/J1847-K1847:O1847/J1847))</f>
        <v>7.1218561946182757E-3</v>
      </c>
    </row>
    <row r="1848" spans="1:21" x14ac:dyDescent="0.25">
      <c r="A1848" s="7">
        <v>43588</v>
      </c>
      <c r="B1848" s="12">
        <v>1845</v>
      </c>
      <c r="C1848" s="8">
        <v>51.398250579833899</v>
      </c>
      <c r="D1848" s="8">
        <v>128.05891418457</v>
      </c>
      <c r="E1848" s="8">
        <v>99.561103820800696</v>
      </c>
      <c r="F1848" s="8">
        <v>104.38042449951099</v>
      </c>
      <c r="G1848" s="8">
        <v>96.245834350585895</v>
      </c>
      <c r="H1848" s="10">
        <f t="shared" si="56"/>
        <v>1.2840673881263864E-2</v>
      </c>
      <c r="I1848" s="10">
        <f>(1+H1848)*(1-U1848*$X$5) - 1</f>
        <v>1.2776922548053404E-2</v>
      </c>
      <c r="J1848" s="8">
        <f t="shared" si="57"/>
        <v>277.25638227010279</v>
      </c>
      <c r="K1848" s="9">
        <f>P1847*C1848/C1847</f>
        <v>55.428870134284956</v>
      </c>
      <c r="L1848" s="9">
        <f>Q1847*D1848/D1847</f>
        <v>56.323845282791702</v>
      </c>
      <c r="M1848" s="9">
        <f>R1847*E1848/E1847</f>
        <v>55.166946524050218</v>
      </c>
      <c r="N1848" s="9">
        <f>S1847*F1848/F1847</f>
        <v>55.085074863212391</v>
      </c>
      <c r="O1848" s="9">
        <f>T1847*G1848/G1847</f>
        <v>55.251645465763509</v>
      </c>
      <c r="P1848" s="9">
        <f>IF(MOD($B1848,$X$4)=0,$J1848*X$2,K1848)</f>
        <v>55.451276454020558</v>
      </c>
      <c r="Q1848" s="9">
        <f>IF(MOD($B1848,$X$4)=0,$J1848*Y$2,L1848)</f>
        <v>55.451276454020558</v>
      </c>
      <c r="R1848" s="9">
        <f>IF(MOD($B1848,$X$4)=0,$J1848*Z$2,M1848)</f>
        <v>55.451276454020558</v>
      </c>
      <c r="S1848" s="9">
        <f>IF(MOD($B1848,$X$4)=0,$J1848*AA$2,N1848)</f>
        <v>55.451276454020558</v>
      </c>
      <c r="T1848" s="9">
        <f>IF(MOD($B1848,$X$4)=0,$J1848*AB$2,O1848)</f>
        <v>55.451276454020558</v>
      </c>
      <c r="U1848" s="5" cm="1">
        <f t="array" ref="U1848">SUM(ABS(P1848:T1848/J1848-K1848:O1848/J1848))</f>
        <v>6.2943101372584243E-3</v>
      </c>
    </row>
    <row r="1849" spans="1:21" x14ac:dyDescent="0.25">
      <c r="A1849" s="7">
        <v>43591</v>
      </c>
      <c r="B1849" s="12">
        <v>1846</v>
      </c>
      <c r="C1849" s="8">
        <v>50.604522705078097</v>
      </c>
      <c r="D1849" s="8">
        <v>125.940856933593</v>
      </c>
      <c r="E1849" s="8">
        <v>100.52047729492099</v>
      </c>
      <c r="F1849" s="8">
        <v>103.45455932617099</v>
      </c>
      <c r="G1849" s="8">
        <v>96.604118347167898</v>
      </c>
      <c r="H1849" s="10">
        <f t="shared" si="56"/>
        <v>-5.498779228881312E-3</v>
      </c>
      <c r="I1849" s="10">
        <f>(1+H1849)*(1-U1849*$X$5) - 1</f>
        <v>-5.5962039392732921E-3</v>
      </c>
      <c r="J1849" s="8">
        <f t="shared" si="57"/>
        <v>275.73181063420117</v>
      </c>
      <c r="K1849" s="9">
        <f>P1848*C1849/C1848</f>
        <v>54.594958907881839</v>
      </c>
      <c r="L1849" s="9">
        <f>Q1848*D1849/D1848</f>
        <v>54.534128445096393</v>
      </c>
      <c r="M1849" s="9">
        <f>R1848*E1849/E1848</f>
        <v>55.98560644529757</v>
      </c>
      <c r="N1849" s="9">
        <f>S1848*F1849/F1848</f>
        <v>54.959417890193137</v>
      </c>
      <c r="O1849" s="9">
        <f>T1848*G1849/G1848</f>
        <v>55.657698945732264</v>
      </c>
      <c r="P1849" s="9">
        <f>IF(MOD($B1849,$X$4)=0,$J1849*X$2,K1849)</f>
        <v>55.146362126840238</v>
      </c>
      <c r="Q1849" s="9">
        <f>IF(MOD($B1849,$X$4)=0,$J1849*Y$2,L1849)</f>
        <v>55.146362126840238</v>
      </c>
      <c r="R1849" s="9">
        <f>IF(MOD($B1849,$X$4)=0,$J1849*Z$2,M1849)</f>
        <v>55.146362126840238</v>
      </c>
      <c r="S1849" s="9">
        <f>IF(MOD($B1849,$X$4)=0,$J1849*AA$2,N1849)</f>
        <v>55.146362126840238</v>
      </c>
      <c r="T1849" s="9">
        <f>IF(MOD($B1849,$X$4)=0,$J1849*AB$2,O1849)</f>
        <v>55.146362126840238</v>
      </c>
      <c r="U1849" s="5" cm="1">
        <f t="array" ref="U1849">SUM(ABS(P1849:T1849/J1849-K1849:O1849/J1849))</f>
        <v>9.7963389443019022E-3</v>
      </c>
    </row>
    <row r="1850" spans="1:21" x14ac:dyDescent="0.25">
      <c r="A1850" s="7">
        <v>43592</v>
      </c>
      <c r="B1850" s="12">
        <v>1847</v>
      </c>
      <c r="C1850" s="8">
        <v>49.240364074707003</v>
      </c>
      <c r="D1850" s="8">
        <v>123.095321655273</v>
      </c>
      <c r="E1850" s="8">
        <v>100.410102844238</v>
      </c>
      <c r="F1850" s="8">
        <v>101.76462554931599</v>
      </c>
      <c r="G1850" s="8">
        <v>95.510414123535099</v>
      </c>
      <c r="H1850" s="10">
        <f t="shared" si="56"/>
        <v>-1.566120742132493E-2</v>
      </c>
      <c r="I1850" s="10">
        <f>(1+H1850)*(1-U1850*$X$5) - 1</f>
        <v>-1.5736818933753671E-2</v>
      </c>
      <c r="J1850" s="8">
        <f t="shared" si="57"/>
        <v>271.41351755520145</v>
      </c>
      <c r="K1850" s="9">
        <f>P1849*C1850/C1849</f>
        <v>53.659768008221079</v>
      </c>
      <c r="L1850" s="9">
        <f>Q1849*D1850/D1849</f>
        <v>53.900373154527017</v>
      </c>
      <c r="M1850" s="9">
        <f>R1849*E1850/E1849</f>
        <v>55.085809793716535</v>
      </c>
      <c r="N1850" s="9">
        <f>S1849*F1850/F1849</f>
        <v>54.24554440903426</v>
      </c>
      <c r="O1850" s="9">
        <f>T1849*G1850/G1849</f>
        <v>54.522022189702589</v>
      </c>
      <c r="P1850" s="9">
        <f>IF(MOD($B1850,$X$4)=0,$J1850*X$2,K1850)</f>
        <v>54.282703511040296</v>
      </c>
      <c r="Q1850" s="9">
        <f>IF(MOD($B1850,$X$4)=0,$J1850*Y$2,L1850)</f>
        <v>54.282703511040296</v>
      </c>
      <c r="R1850" s="9">
        <f>IF(MOD($B1850,$X$4)=0,$J1850*Z$2,M1850)</f>
        <v>54.282703511040296</v>
      </c>
      <c r="S1850" s="9">
        <f>IF(MOD($B1850,$X$4)=0,$J1850*AA$2,N1850)</f>
        <v>54.282703511040296</v>
      </c>
      <c r="T1850" s="9">
        <f>IF(MOD($B1850,$X$4)=0,$J1850*AB$2,O1850)</f>
        <v>54.282703511040296</v>
      </c>
      <c r="U1850" s="5" cm="1">
        <f t="array" ref="U1850">SUM(ABS(P1850:T1850/J1850-K1850:O1850/J1850))</f>
        <v>7.6814520568344036E-3</v>
      </c>
    </row>
    <row r="1851" spans="1:21" x14ac:dyDescent="0.25">
      <c r="A1851" s="7">
        <v>43593</v>
      </c>
      <c r="B1851" s="12">
        <v>1848</v>
      </c>
      <c r="C1851" s="8">
        <v>49.250076293945298</v>
      </c>
      <c r="D1851" s="8">
        <v>121.51138305664</v>
      </c>
      <c r="E1851" s="8">
        <v>99.756393432617102</v>
      </c>
      <c r="F1851" s="8">
        <v>101.225288391113</v>
      </c>
      <c r="G1851" s="8">
        <v>94.567558288574205</v>
      </c>
      <c r="H1851" s="10">
        <f t="shared" si="56"/>
        <v>-6.8704679818114567E-3</v>
      </c>
      <c r="I1851" s="10">
        <f>(1+H1851)*(1-U1851*$X$5) - 1</f>
        <v>-6.9064615860695566E-3</v>
      </c>
      <c r="J1851" s="8">
        <f t="shared" si="57"/>
        <v>269.54877967300763</v>
      </c>
      <c r="K1851" s="9">
        <f>P1850*C1851/C1850</f>
        <v>54.29341028641155</v>
      </c>
      <c r="L1851" s="9">
        <f>Q1850*D1851/D1850</f>
        <v>53.584216613462864</v>
      </c>
      <c r="M1851" s="9">
        <f>R1850*E1851/E1850</f>
        <v>53.929301680265951</v>
      </c>
      <c r="N1851" s="9">
        <f>S1850*F1851/F1850</f>
        <v>53.995013374185888</v>
      </c>
      <c r="O1851" s="9">
        <f>T1850*G1851/G1850</f>
        <v>53.746837718681377</v>
      </c>
      <c r="P1851" s="9">
        <f>IF(MOD($B1851,$X$4)=0,$J1851*X$2,K1851)</f>
        <v>53.909755934601527</v>
      </c>
      <c r="Q1851" s="9">
        <f>IF(MOD($B1851,$X$4)=0,$J1851*Y$2,L1851)</f>
        <v>53.909755934601527</v>
      </c>
      <c r="R1851" s="9">
        <f>IF(MOD($B1851,$X$4)=0,$J1851*Z$2,M1851)</f>
        <v>53.909755934601527</v>
      </c>
      <c r="S1851" s="9">
        <f>IF(MOD($B1851,$X$4)=0,$J1851*AA$2,N1851)</f>
        <v>53.909755934601527</v>
      </c>
      <c r="T1851" s="9">
        <f>IF(MOD($B1851,$X$4)=0,$J1851*AB$2,O1851)</f>
        <v>53.909755934601527</v>
      </c>
      <c r="U1851" s="5" cm="1">
        <f t="array" ref="U1851">SUM(ABS(P1851:T1851/J1851-K1851:O1851/J1851))</f>
        <v>3.6242607935481064E-3</v>
      </c>
    </row>
    <row r="1852" spans="1:21" x14ac:dyDescent="0.25">
      <c r="A1852" s="7">
        <v>43594</v>
      </c>
      <c r="B1852" s="12">
        <v>1849</v>
      </c>
      <c r="C1852" s="8">
        <v>48.720916748046797</v>
      </c>
      <c r="D1852" s="8">
        <v>120.820755004882</v>
      </c>
      <c r="E1852" s="8">
        <v>102.88914489746</v>
      </c>
      <c r="F1852" s="8">
        <v>101.144386291503</v>
      </c>
      <c r="G1852" s="8">
        <v>94.349555969238196</v>
      </c>
      <c r="H1852" s="10">
        <f t="shared" si="56"/>
        <v>2.3743090612817763E-3</v>
      </c>
      <c r="I1852" s="10">
        <f>(1+H1852)*(1-U1852*$X$5) - 1</f>
        <v>2.2581902299427803E-3</v>
      </c>
      <c r="J1852" s="8">
        <f t="shared" si="57"/>
        <v>270.18877178304268</v>
      </c>
      <c r="K1852" s="9">
        <f>P1851*C1852/C1851</f>
        <v>53.330531208134261</v>
      </c>
      <c r="L1852" s="9">
        <f>Q1851*D1852/D1851</f>
        <v>53.603351803767893</v>
      </c>
      <c r="M1852" s="9">
        <f>R1851*E1852/E1851</f>
        <v>55.602738820831512</v>
      </c>
      <c r="N1852" s="9">
        <f>S1851*F1852/F1851</f>
        <v>53.866669740292842</v>
      </c>
      <c r="O1852" s="9">
        <f>T1851*G1852/G1851</f>
        <v>53.785480210016161</v>
      </c>
      <c r="P1852" s="9">
        <f>IF(MOD($B1852,$X$4)=0,$J1852*X$2,K1852)</f>
        <v>54.037754356608538</v>
      </c>
      <c r="Q1852" s="9">
        <f>IF(MOD($B1852,$X$4)=0,$J1852*Y$2,L1852)</f>
        <v>54.037754356608538</v>
      </c>
      <c r="R1852" s="9">
        <f>IF(MOD($B1852,$X$4)=0,$J1852*Z$2,M1852)</f>
        <v>54.037754356608538</v>
      </c>
      <c r="S1852" s="9">
        <f>IF(MOD($B1852,$X$4)=0,$J1852*AA$2,N1852)</f>
        <v>54.037754356608538</v>
      </c>
      <c r="T1852" s="9">
        <f>IF(MOD($B1852,$X$4)=0,$J1852*AB$2,O1852)</f>
        <v>54.037754356608538</v>
      </c>
      <c r="U1852" s="5" cm="1">
        <f t="array" ref="U1852">SUM(ABS(P1852:T1852/J1852-K1852:O1852/J1852))</f>
        <v>1.1584378239667542E-2</v>
      </c>
    </row>
    <row r="1853" spans="1:21" x14ac:dyDescent="0.25">
      <c r="A1853" s="7">
        <v>43595</v>
      </c>
      <c r="B1853" s="12">
        <v>1850</v>
      </c>
      <c r="C1853" s="8">
        <v>48.045970916747997</v>
      </c>
      <c r="D1853" s="8">
        <v>120.949645996093</v>
      </c>
      <c r="E1853" s="8">
        <v>103.56833648681599</v>
      </c>
      <c r="F1853" s="8">
        <v>101.13540649414</v>
      </c>
      <c r="G1853" s="8">
        <v>96.595962524414006</v>
      </c>
      <c r="H1853" s="10">
        <f t="shared" si="56"/>
        <v>3.5070612196459461E-3</v>
      </c>
      <c r="I1853" s="10">
        <f>(1+H1853)*(1-U1853*$X$5) - 1</f>
        <v>3.4134753084382741E-3</v>
      </c>
      <c r="J1853" s="8">
        <f t="shared" si="57"/>
        <v>271.13634034654677</v>
      </c>
      <c r="K1853" s="9">
        <f>P1852*C1853/C1852</f>
        <v>53.289152740092291</v>
      </c>
      <c r="L1853" s="9">
        <f>Q1852*D1853/D1852</f>
        <v>54.095401568973315</v>
      </c>
      <c r="M1853" s="9">
        <f>R1852*E1853/E1852</f>
        <v>54.394468257800654</v>
      </c>
      <c r="N1853" s="9">
        <f>S1852*F1853/F1852</f>
        <v>54.032956778592933</v>
      </c>
      <c r="O1853" s="9">
        <f>T1852*G1853/G1852</f>
        <v>55.324361001087546</v>
      </c>
      <c r="P1853" s="9">
        <f>IF(MOD($B1853,$X$4)=0,$J1853*X$2,K1853)</f>
        <v>54.22726806930936</v>
      </c>
      <c r="Q1853" s="9">
        <f>IF(MOD($B1853,$X$4)=0,$J1853*Y$2,L1853)</f>
        <v>54.22726806930936</v>
      </c>
      <c r="R1853" s="9">
        <f>IF(MOD($B1853,$X$4)=0,$J1853*Z$2,M1853)</f>
        <v>54.22726806930936</v>
      </c>
      <c r="S1853" s="9">
        <f>IF(MOD($B1853,$X$4)=0,$J1853*AA$2,N1853)</f>
        <v>54.22726806930936</v>
      </c>
      <c r="T1853" s="9">
        <f>IF(MOD($B1853,$X$4)=0,$J1853*AB$2,O1853)</f>
        <v>54.22726806930936</v>
      </c>
      <c r="U1853" s="5" cm="1">
        <f t="array" ref="U1853">SUM(ABS(P1853:T1853/J1853-K1853:O1853/J1853))</f>
        <v>9.3258846722912569E-3</v>
      </c>
    </row>
    <row r="1854" spans="1:21" x14ac:dyDescent="0.25">
      <c r="A1854" s="7">
        <v>43598</v>
      </c>
      <c r="B1854" s="12">
        <v>1851</v>
      </c>
      <c r="C1854" s="8">
        <v>45.253566741943303</v>
      </c>
      <c r="D1854" s="8">
        <v>115.387489318847</v>
      </c>
      <c r="E1854" s="8">
        <v>102.252403259277</v>
      </c>
      <c r="F1854" s="8">
        <v>98.384750366210895</v>
      </c>
      <c r="G1854" s="8">
        <v>94.681312561035099</v>
      </c>
      <c r="H1854" s="10">
        <f t="shared" si="56"/>
        <v>-3.2766343631454253E-2</v>
      </c>
      <c r="I1854" s="10">
        <f>(1+H1854)*(1-U1854*$X$5) - 1</f>
        <v>-3.292064007840434E-2</v>
      </c>
      <c r="J1854" s="8">
        <f t="shared" si="57"/>
        <v>262.25219384777688</v>
      </c>
      <c r="K1854" s="9">
        <f>P1853*C1854/C1853</f>
        <v>51.075610461903018</v>
      </c>
      <c r="L1854" s="9">
        <f>Q1853*D1854/D1853</f>
        <v>51.733498379481077</v>
      </c>
      <c r="M1854" s="9">
        <f>R1853*E1854/E1853</f>
        <v>53.538259572005238</v>
      </c>
      <c r="N1854" s="9">
        <f>S1853*F1854/F1853</f>
        <v>52.752408053550759</v>
      </c>
      <c r="O1854" s="9">
        <f>T1853*G1854/G1853</f>
        <v>53.152417380836745</v>
      </c>
      <c r="P1854" s="9">
        <f>IF(MOD($B1854,$X$4)=0,$J1854*X$2,K1854)</f>
        <v>52.450438769555376</v>
      </c>
      <c r="Q1854" s="9">
        <f>IF(MOD($B1854,$X$4)=0,$J1854*Y$2,L1854)</f>
        <v>52.450438769555376</v>
      </c>
      <c r="R1854" s="9">
        <f>IF(MOD($B1854,$X$4)=0,$J1854*Z$2,M1854)</f>
        <v>52.450438769555376</v>
      </c>
      <c r="S1854" s="9">
        <f>IF(MOD($B1854,$X$4)=0,$J1854*AA$2,N1854)</f>
        <v>52.450438769555376</v>
      </c>
      <c r="T1854" s="9">
        <f>IF(MOD($B1854,$X$4)=0,$J1854*AB$2,O1854)</f>
        <v>52.450438769555376</v>
      </c>
      <c r="U1854" s="5" cm="1">
        <f t="array" ref="U1854">SUM(ABS(P1854:T1854/J1854-K1854:O1854/J1854))</f>
        <v>1.5952344703288129E-2</v>
      </c>
    </row>
    <row r="1855" spans="1:21" x14ac:dyDescent="0.25">
      <c r="A1855" s="7">
        <v>43599</v>
      </c>
      <c r="B1855" s="12">
        <v>1852</v>
      </c>
      <c r="C1855" s="8">
        <v>45.969936370849602</v>
      </c>
      <c r="D1855" s="8">
        <v>117.38579559326099</v>
      </c>
      <c r="E1855" s="8">
        <v>103.271194458007</v>
      </c>
      <c r="F1855" s="8">
        <v>99.166809082031193</v>
      </c>
      <c r="G1855" s="8">
        <v>95.060455322265597</v>
      </c>
      <c r="H1855" s="10">
        <f t="shared" si="56"/>
        <v>1.101304698214145E-2</v>
      </c>
      <c r="I1855" s="10">
        <f>(1+H1855)*(1-U1855*$X$5) - 1</f>
        <v>1.0968557964950776E-2</v>
      </c>
      <c r="J1855" s="8">
        <f t="shared" si="57"/>
        <v>265.1403895797921</v>
      </c>
      <c r="K1855" s="9">
        <f>P1854*C1855/C1854</f>
        <v>53.280735783967138</v>
      </c>
      <c r="L1855" s="9">
        <f>Q1854*D1855/D1854</f>
        <v>53.358787165969005</v>
      </c>
      <c r="M1855" s="9">
        <f>R1854*E1855/E1854</f>
        <v>52.973028397619707</v>
      </c>
      <c r="N1855" s="9">
        <f>S1854*F1855/F1854</f>
        <v>52.867366419782122</v>
      </c>
      <c r="O1855" s="9">
        <f>T1854*G1855/G1854</f>
        <v>52.660471812454105</v>
      </c>
      <c r="P1855" s="9">
        <f>IF(MOD($B1855,$X$4)=0,$J1855*X$2,K1855)</f>
        <v>53.02807791595842</v>
      </c>
      <c r="Q1855" s="9">
        <f>IF(MOD($B1855,$X$4)=0,$J1855*Y$2,L1855)</f>
        <v>53.02807791595842</v>
      </c>
      <c r="R1855" s="9">
        <f>IF(MOD($B1855,$X$4)=0,$J1855*Z$2,M1855)</f>
        <v>53.02807791595842</v>
      </c>
      <c r="S1855" s="9">
        <f>IF(MOD($B1855,$X$4)=0,$J1855*AA$2,N1855)</f>
        <v>53.02807791595842</v>
      </c>
      <c r="T1855" s="9">
        <f>IF(MOD($B1855,$X$4)=0,$J1855*AB$2,O1855)</f>
        <v>53.02807791595842</v>
      </c>
      <c r="U1855" s="5" cm="1">
        <f t="array" ref="U1855">SUM(ABS(P1855:T1855/J1855-K1855:O1855/J1855))</f>
        <v>4.4004394724158347E-3</v>
      </c>
    </row>
    <row r="1856" spans="1:21" x14ac:dyDescent="0.25">
      <c r="A1856" s="7">
        <v>43600</v>
      </c>
      <c r="B1856" s="12">
        <v>1853</v>
      </c>
      <c r="C1856" s="8">
        <v>46.520626068115199</v>
      </c>
      <c r="D1856" s="8">
        <v>117.229270935058</v>
      </c>
      <c r="E1856" s="8">
        <v>103.695686340332</v>
      </c>
      <c r="F1856" s="8">
        <v>98.789260864257798</v>
      </c>
      <c r="G1856" s="8">
        <v>94.671821594238196</v>
      </c>
      <c r="H1856" s="10">
        <f t="shared" si="56"/>
        <v>1.3721796392136554E-3</v>
      </c>
      <c r="I1856" s="10">
        <f>(1+H1856)*(1-U1856*$X$5) - 1</f>
        <v>1.3187978679229939E-3</v>
      </c>
      <c r="J1856" s="8">
        <f t="shared" si="57"/>
        <v>265.50420982390665</v>
      </c>
      <c r="K1856" s="9">
        <f>P1855*C1856/C1855</f>
        <v>53.663319521222711</v>
      </c>
      <c r="L1856" s="9">
        <f>Q1855*D1856/D1855</f>
        <v>52.957369175356469</v>
      </c>
      <c r="M1856" s="9">
        <f>R1855*E1856/E1855</f>
        <v>53.246047590161957</v>
      </c>
      <c r="N1856" s="9">
        <f>S1855*F1856/F1855</f>
        <v>52.826189234710668</v>
      </c>
      <c r="O1856" s="9">
        <f>T1855*G1856/G1855</f>
        <v>52.811284302454872</v>
      </c>
      <c r="P1856" s="9">
        <f>IF(MOD($B1856,$X$4)=0,$J1856*X$2,K1856)</f>
        <v>53.100841964781331</v>
      </c>
      <c r="Q1856" s="9">
        <f>IF(MOD($B1856,$X$4)=0,$J1856*Y$2,L1856)</f>
        <v>53.100841964781331</v>
      </c>
      <c r="R1856" s="9">
        <f>IF(MOD($B1856,$X$4)=0,$J1856*Z$2,M1856)</f>
        <v>53.100841964781331</v>
      </c>
      <c r="S1856" s="9">
        <f>IF(MOD($B1856,$X$4)=0,$J1856*AA$2,N1856)</f>
        <v>53.100841964781331</v>
      </c>
      <c r="T1856" s="9">
        <f>IF(MOD($B1856,$X$4)=0,$J1856*AB$2,O1856)</f>
        <v>53.100841964781331</v>
      </c>
      <c r="U1856" s="5" cm="1">
        <f t="array" ref="U1856">SUM(ABS(P1856:T1856/J1856-K1856:O1856/J1856))</f>
        <v>5.3308622284472529E-3</v>
      </c>
    </row>
    <row r="1857" spans="1:21" x14ac:dyDescent="0.25">
      <c r="A1857" s="7">
        <v>43601</v>
      </c>
      <c r="B1857" s="12">
        <v>1854</v>
      </c>
      <c r="C1857" s="8">
        <v>46.315944671630803</v>
      </c>
      <c r="D1857" s="8">
        <v>116.59384155273401</v>
      </c>
      <c r="E1857" s="8">
        <v>103.567077636718</v>
      </c>
      <c r="F1857" s="8">
        <v>100.056716918945</v>
      </c>
      <c r="G1857" s="8">
        <v>96.027252197265597</v>
      </c>
      <c r="H1857" s="10">
        <f t="shared" si="56"/>
        <v>3.2173195376419272E-3</v>
      </c>
      <c r="I1857" s="10">
        <f>(1+H1857)*(1-U1857*$X$5) - 1</f>
        <v>3.1344699082653804E-3</v>
      </c>
      <c r="J1857" s="8">
        <f t="shared" si="57"/>
        <v>266.35842170549927</v>
      </c>
      <c r="K1857" s="9">
        <f>P1856*C1857/C1856</f>
        <v>52.867208942045679</v>
      </c>
      <c r="L1857" s="9">
        <f>Q1856*D1857/D1856</f>
        <v>52.813014232497153</v>
      </c>
      <c r="M1857" s="9">
        <f>R1856*E1857/E1856</f>
        <v>53.03498357966501</v>
      </c>
      <c r="N1857" s="9">
        <f>S1856*F1857/F1856</f>
        <v>53.782120304840269</v>
      </c>
      <c r="O1857" s="9">
        <f>T1856*G1857/G1856</f>
        <v>53.86109464645115</v>
      </c>
      <c r="P1857" s="9">
        <f>IF(MOD($B1857,$X$4)=0,$J1857*X$2,K1857)</f>
        <v>53.271684341099856</v>
      </c>
      <c r="Q1857" s="9">
        <f>IF(MOD($B1857,$X$4)=0,$J1857*Y$2,L1857)</f>
        <v>53.271684341099856</v>
      </c>
      <c r="R1857" s="9">
        <f>IF(MOD($B1857,$X$4)=0,$J1857*Z$2,M1857)</f>
        <v>53.271684341099856</v>
      </c>
      <c r="S1857" s="9">
        <f>IF(MOD($B1857,$X$4)=0,$J1857*AA$2,N1857)</f>
        <v>53.271684341099856</v>
      </c>
      <c r="T1857" s="9">
        <f>IF(MOD($B1857,$X$4)=0,$J1857*AB$2,O1857)</f>
        <v>53.271684341099856</v>
      </c>
      <c r="U1857" s="5" cm="1">
        <f t="array" ref="U1857">SUM(ABS(P1857:T1857/J1857-K1857:O1857/J1857))</f>
        <v>8.2583930483547674E-3</v>
      </c>
    </row>
    <row r="1858" spans="1:21" x14ac:dyDescent="0.25">
      <c r="A1858" s="7">
        <v>43602</v>
      </c>
      <c r="B1858" s="12">
        <v>1855</v>
      </c>
      <c r="C1858" s="8">
        <v>46.052780151367102</v>
      </c>
      <c r="D1858" s="8">
        <v>113.04842376708901</v>
      </c>
      <c r="E1858" s="8">
        <v>103.327026367187</v>
      </c>
      <c r="F1858" s="8">
        <v>99.571319580078097</v>
      </c>
      <c r="G1858" s="8">
        <v>95.600723266601506</v>
      </c>
      <c r="H1858" s="10">
        <f t="shared" si="56"/>
        <v>-9.5402046567524268E-3</v>
      </c>
      <c r="I1858" s="10">
        <f>(1+H1858)*(1-U1858*$X$5) - 1</f>
        <v>-9.623676944588988E-3</v>
      </c>
      <c r="J1858" s="8">
        <f t="shared" si="57"/>
        <v>263.81730785037922</v>
      </c>
      <c r="K1858" s="9">
        <f>P1857*C1858/C1857</f>
        <v>52.968997710120874</v>
      </c>
      <c r="L1858" s="9">
        <f>Q1857*D1858/D1857</f>
        <v>51.651784227861221</v>
      </c>
      <c r="M1858" s="9">
        <f>R1857*E1858/E1857</f>
        <v>53.148209432393905</v>
      </c>
      <c r="N1858" s="9">
        <f>S1857*F1858/F1857</f>
        <v>53.013251578039338</v>
      </c>
      <c r="O1858" s="9">
        <f>T1857*G1858/G1857</f>
        <v>53.035064901963892</v>
      </c>
      <c r="P1858" s="9">
        <f>IF(MOD($B1858,$X$4)=0,$J1858*X$2,K1858)</f>
        <v>52.763461570075847</v>
      </c>
      <c r="Q1858" s="9">
        <f>IF(MOD($B1858,$X$4)=0,$J1858*Y$2,L1858)</f>
        <v>52.763461570075847</v>
      </c>
      <c r="R1858" s="9">
        <f>IF(MOD($B1858,$X$4)=0,$J1858*Z$2,M1858)</f>
        <v>52.763461570075847</v>
      </c>
      <c r="S1858" s="9">
        <f>IF(MOD($B1858,$X$4)=0,$J1858*AA$2,N1858)</f>
        <v>52.763461570075847</v>
      </c>
      <c r="T1858" s="9">
        <f>IF(MOD($B1858,$X$4)=0,$J1858*AB$2,O1858)</f>
        <v>52.763461570075847</v>
      </c>
      <c r="U1858" s="5" cm="1">
        <f t="array" ref="U1858">SUM(ABS(P1858:T1858/J1858-K1858:O1858/J1858))</f>
        <v>8.4276300995770881E-3</v>
      </c>
    </row>
    <row r="1859" spans="1:21" x14ac:dyDescent="0.25">
      <c r="A1859" s="7">
        <v>43605</v>
      </c>
      <c r="B1859" s="12">
        <v>1856</v>
      </c>
      <c r="C1859" s="8">
        <v>44.612728118896399</v>
      </c>
      <c r="D1859" s="8">
        <v>112.74452972412099</v>
      </c>
      <c r="E1859" s="8">
        <v>103.601387023925</v>
      </c>
      <c r="F1859" s="8">
        <v>100.09266662597599</v>
      </c>
      <c r="G1859" s="8">
        <v>96.226303100585895</v>
      </c>
      <c r="H1859" s="10">
        <f t="shared" si="56"/>
        <v>-3.9045845287331016E-3</v>
      </c>
      <c r="I1859" s="10">
        <f>(1+H1859)*(1-U1859*$X$5) - 1</f>
        <v>-4.0140445922032253E-3</v>
      </c>
      <c r="J1859" s="8">
        <f t="shared" si="57"/>
        <v>262.7872108717346</v>
      </c>
      <c r="K1859" s="9">
        <f>P1858*C1859/C1858</f>
        <v>51.113569211255417</v>
      </c>
      <c r="L1859" s="9">
        <f>Q1858*D1859/D1858</f>
        <v>52.621624106772927</v>
      </c>
      <c r="M1859" s="9">
        <f>R1858*E1859/E1858</f>
        <v>52.903562553110945</v>
      </c>
      <c r="N1859" s="9">
        <f>S1858*F1859/F1858</f>
        <v>53.039726612428566</v>
      </c>
      <c r="O1859" s="9">
        <f>T1858*G1859/G1858</f>
        <v>53.108728388166767</v>
      </c>
      <c r="P1859" s="9">
        <f>IF(MOD($B1859,$X$4)=0,$J1859*X$2,K1859)</f>
        <v>52.557442174346924</v>
      </c>
      <c r="Q1859" s="9">
        <f>IF(MOD($B1859,$X$4)=0,$J1859*Y$2,L1859)</f>
        <v>52.557442174346924</v>
      </c>
      <c r="R1859" s="9">
        <f>IF(MOD($B1859,$X$4)=0,$J1859*Z$2,M1859)</f>
        <v>52.557442174346924</v>
      </c>
      <c r="S1859" s="9">
        <f>IF(MOD($B1859,$X$4)=0,$J1859*AA$2,N1859)</f>
        <v>52.557442174346924</v>
      </c>
      <c r="T1859" s="9">
        <f>IF(MOD($B1859,$X$4)=0,$J1859*AB$2,O1859)</f>
        <v>52.557442174346924</v>
      </c>
      <c r="U1859" s="5" cm="1">
        <f t="array" ref="U1859">SUM(ABS(P1859:T1859/J1859-K1859:O1859/J1859))</f>
        <v>1.0988913488611557E-2</v>
      </c>
    </row>
    <row r="1860" spans="1:21" x14ac:dyDescent="0.25">
      <c r="A1860" s="7">
        <v>43606</v>
      </c>
      <c r="B1860" s="12">
        <v>1857</v>
      </c>
      <c r="C1860" s="8">
        <v>45.467994689941399</v>
      </c>
      <c r="D1860" s="8">
        <v>115.06517791748</v>
      </c>
      <c r="E1860" s="8">
        <v>104.03003692626901</v>
      </c>
      <c r="F1860" s="8">
        <v>100.434272766113</v>
      </c>
      <c r="G1860" s="8">
        <v>95.847175598144503</v>
      </c>
      <c r="H1860" s="10">
        <f t="shared" si="56"/>
        <v>8.672917469653374E-3</v>
      </c>
      <c r="I1860" s="10">
        <f>(1+H1860)*(1-U1860*$X$5) - 1</f>
        <v>8.5832841946071881E-3</v>
      </c>
      <c r="J1860" s="8">
        <f t="shared" si="57"/>
        <v>265.06634266370554</v>
      </c>
      <c r="K1860" s="9">
        <f>P1859*C1860/C1859</f>
        <v>53.565016139148014</v>
      </c>
      <c r="L1860" s="9">
        <f>Q1859*D1860/D1859</f>
        <v>53.639244843868141</v>
      </c>
      <c r="M1860" s="9">
        <f>R1859*E1860/E1859</f>
        <v>52.774898166999634</v>
      </c>
      <c r="N1860" s="9">
        <f>S1859*F1860/F1859</f>
        <v>52.736815404792893</v>
      </c>
      <c r="O1860" s="9">
        <f>T1859*G1860/G1859</f>
        <v>52.350368108896866</v>
      </c>
      <c r="P1860" s="9">
        <f>IF(MOD($B1860,$X$4)=0,$J1860*X$2,K1860)</f>
        <v>53.013268532741108</v>
      </c>
      <c r="Q1860" s="9">
        <f>IF(MOD($B1860,$X$4)=0,$J1860*Y$2,L1860)</f>
        <v>53.013268532741108</v>
      </c>
      <c r="R1860" s="9">
        <f>IF(MOD($B1860,$X$4)=0,$J1860*Z$2,M1860)</f>
        <v>53.013268532741108</v>
      </c>
      <c r="S1860" s="9">
        <f>IF(MOD($B1860,$X$4)=0,$J1860*AA$2,N1860)</f>
        <v>53.013268532741108</v>
      </c>
      <c r="T1860" s="9">
        <f>IF(MOD($B1860,$X$4)=0,$J1860*AB$2,O1860)</f>
        <v>53.013268532741108</v>
      </c>
      <c r="U1860" s="5" cm="1">
        <f t="array" ref="U1860">SUM(ABS(P1860:T1860/J1860-K1860:O1860/J1860))</f>
        <v>8.8862577247548757E-3</v>
      </c>
    </row>
    <row r="1861" spans="1:21" x14ac:dyDescent="0.25">
      <c r="A1861" s="7">
        <v>43607</v>
      </c>
      <c r="B1861" s="12">
        <v>1858</v>
      </c>
      <c r="C1861" s="8">
        <v>44.537185668945298</v>
      </c>
      <c r="D1861" s="8">
        <v>113.78512573242099</v>
      </c>
      <c r="E1861" s="8">
        <v>103.369903564453</v>
      </c>
      <c r="F1861" s="8">
        <v>99.616241455078097</v>
      </c>
      <c r="G1861" s="8">
        <v>96.8992919921875</v>
      </c>
      <c r="H1861" s="10">
        <f t="shared" ref="H1861:H1924" si="58">J1861/J1860 - 1</f>
        <v>-7.0219699495436272E-3</v>
      </c>
      <c r="I1861" s="10">
        <f>(1+H1861)*(1-U1861*$X$5) - 1</f>
        <v>-7.0966713765924228E-3</v>
      </c>
      <c r="J1861" s="8">
        <f t="shared" ref="J1861:J1924" si="59">SUM(K1861:O1861)</f>
        <v>263.20505477088557</v>
      </c>
      <c r="K1861" s="9">
        <f>P1860*C1861/C1860</f>
        <v>51.927994618215898</v>
      </c>
      <c r="L1861" s="9">
        <f>Q1860*D1861/D1860</f>
        <v>52.423517997864941</v>
      </c>
      <c r="M1861" s="9">
        <f>R1860*E1861/E1860</f>
        <v>52.676867352741752</v>
      </c>
      <c r="N1861" s="9">
        <f>S1860*F1861/F1860</f>
        <v>52.581478543470482</v>
      </c>
      <c r="O1861" s="9">
        <f>T1860*G1861/G1860</f>
        <v>53.595196258592438</v>
      </c>
      <c r="P1861" s="9">
        <f>IF(MOD($B1861,$X$4)=0,$J1861*X$2,K1861)</f>
        <v>52.641010954177119</v>
      </c>
      <c r="Q1861" s="9">
        <f>IF(MOD($B1861,$X$4)=0,$J1861*Y$2,L1861)</f>
        <v>52.641010954177119</v>
      </c>
      <c r="R1861" s="9">
        <f>IF(MOD($B1861,$X$4)=0,$J1861*Z$2,M1861)</f>
        <v>52.641010954177119</v>
      </c>
      <c r="S1861" s="9">
        <f>IF(MOD($B1861,$X$4)=0,$J1861*AA$2,N1861)</f>
        <v>52.641010954177119</v>
      </c>
      <c r="T1861" s="9">
        <f>IF(MOD($B1861,$X$4)=0,$J1861*AB$2,O1861)</f>
        <v>52.641010954177119</v>
      </c>
      <c r="U1861" s="5" cm="1">
        <f t="array" ref="U1861">SUM(ABS(P1861:T1861/J1861-K1861:O1861/J1861))</f>
        <v>7.5229687654882194E-3</v>
      </c>
    </row>
    <row r="1862" spans="1:21" x14ac:dyDescent="0.25">
      <c r="A1862" s="7">
        <v>43608</v>
      </c>
      <c r="B1862" s="12">
        <v>1859</v>
      </c>
      <c r="C1862" s="8">
        <v>43.776950836181598</v>
      </c>
      <c r="D1862" s="8">
        <v>112.58797454833901</v>
      </c>
      <c r="E1862" s="8">
        <v>101.055061340332</v>
      </c>
      <c r="F1862" s="8">
        <v>97.656654357910099</v>
      </c>
      <c r="G1862" s="8">
        <v>96.548576354980398</v>
      </c>
      <c r="H1862" s="10">
        <f t="shared" si="58"/>
        <v>-1.4655067997829452E-2</v>
      </c>
      <c r="I1862" s="10">
        <f>(1+H1862)*(1-U1862*$X$5) - 1</f>
        <v>-1.4715746381924966E-2</v>
      </c>
      <c r="J1862" s="8">
        <f t="shared" si="59"/>
        <v>259.34776679584581</v>
      </c>
      <c r="K1862" s="9">
        <f>P1861*C1862/C1861</f>
        <v>51.742446539785625</v>
      </c>
      <c r="L1862" s="9">
        <f>Q1861*D1862/D1861</f>
        <v>52.087166607744145</v>
      </c>
      <c r="M1862" s="9">
        <f>R1861*E1862/E1861</f>
        <v>51.462180069410294</v>
      </c>
      <c r="N1862" s="9">
        <f>S1861*F1862/F1861</f>
        <v>51.605490597848458</v>
      </c>
      <c r="O1862" s="9">
        <f>T1861*G1862/G1861</f>
        <v>52.450482981057263</v>
      </c>
      <c r="P1862" s="9">
        <f>IF(MOD($B1862,$X$4)=0,$J1862*X$2,K1862)</f>
        <v>51.869553359169167</v>
      </c>
      <c r="Q1862" s="9">
        <f>IF(MOD($B1862,$X$4)=0,$J1862*Y$2,L1862)</f>
        <v>51.869553359169167</v>
      </c>
      <c r="R1862" s="9">
        <f>IF(MOD($B1862,$X$4)=0,$J1862*Z$2,M1862)</f>
        <v>51.869553359169167</v>
      </c>
      <c r="S1862" s="9">
        <f>IF(MOD($B1862,$X$4)=0,$J1862*AA$2,N1862)</f>
        <v>51.869553359169167</v>
      </c>
      <c r="T1862" s="9">
        <f>IF(MOD($B1862,$X$4)=0,$J1862*AB$2,O1862)</f>
        <v>51.869553359169167</v>
      </c>
      <c r="U1862" s="5" cm="1">
        <f t="array" ref="U1862">SUM(ABS(P1862:T1862/J1862-K1862:O1862/J1862))</f>
        <v>6.1580855723480932E-3</v>
      </c>
    </row>
    <row r="1863" spans="1:21" x14ac:dyDescent="0.25">
      <c r="A1863" s="7">
        <v>43609</v>
      </c>
      <c r="B1863" s="12">
        <v>1860</v>
      </c>
      <c r="C1863" s="8">
        <v>43.608818054199197</v>
      </c>
      <c r="D1863" s="8">
        <v>113.177352905273</v>
      </c>
      <c r="E1863" s="8">
        <v>101.77523040771401</v>
      </c>
      <c r="F1863" s="8">
        <v>98.618484497070298</v>
      </c>
      <c r="G1863" s="8">
        <v>97.316337585449205</v>
      </c>
      <c r="H1863" s="10">
        <f t="shared" si="58"/>
        <v>5.2643659151467848E-3</v>
      </c>
      <c r="I1863" s="10">
        <f>(1+H1863)*(1-U1863*$X$5) - 1</f>
        <v>5.2278276119253064E-3</v>
      </c>
      <c r="J1863" s="8">
        <f t="shared" si="59"/>
        <v>260.71306833953531</v>
      </c>
      <c r="K1863" s="9">
        <f>P1862*C1863/C1862</f>
        <v>51.670339568809567</v>
      </c>
      <c r="L1863" s="9">
        <f>Q1862*D1863/D1862</f>
        <v>52.141081399853491</v>
      </c>
      <c r="M1863" s="9">
        <f>R1862*E1863/E1862</f>
        <v>52.239201819847359</v>
      </c>
      <c r="N1863" s="9">
        <f>S1862*F1863/F1862</f>
        <v>52.380421769045078</v>
      </c>
      <c r="O1863" s="9">
        <f>T1862*G1863/G1862</f>
        <v>52.282023781979802</v>
      </c>
      <c r="P1863" s="9">
        <f>IF(MOD($B1863,$X$4)=0,$J1863*X$2,K1863)</f>
        <v>52.142613667907064</v>
      </c>
      <c r="Q1863" s="9">
        <f>IF(MOD($B1863,$X$4)=0,$J1863*Y$2,L1863)</f>
        <v>52.142613667907064</v>
      </c>
      <c r="R1863" s="9">
        <f>IF(MOD($B1863,$X$4)=0,$J1863*Z$2,M1863)</f>
        <v>52.142613667907064</v>
      </c>
      <c r="S1863" s="9">
        <f>IF(MOD($B1863,$X$4)=0,$J1863*AA$2,N1863)</f>
        <v>52.142613667907064</v>
      </c>
      <c r="T1863" s="9">
        <f>IF(MOD($B1863,$X$4)=0,$J1863*AB$2,O1863)</f>
        <v>52.142613667907064</v>
      </c>
      <c r="U1863" s="5" cm="1">
        <f t="array" ref="U1863">SUM(ABS(P1863:T1863/J1863-K1863:O1863/J1863))</f>
        <v>3.63469595267088E-3</v>
      </c>
    </row>
    <row r="1864" spans="1:21" x14ac:dyDescent="0.25">
      <c r="A1864" s="7">
        <v>43613</v>
      </c>
      <c r="B1864" s="12">
        <v>1861</v>
      </c>
      <c r="C1864" s="8">
        <v>43.428512573242102</v>
      </c>
      <c r="D1864" s="8">
        <v>111.97096252441401</v>
      </c>
      <c r="E1864" s="8">
        <v>101.43229675292901</v>
      </c>
      <c r="F1864" s="8">
        <v>97.548782348632798</v>
      </c>
      <c r="G1864" s="8">
        <v>97.079376220703097</v>
      </c>
      <c r="H1864" s="10">
        <f t="shared" si="58"/>
        <v>-6.2890508450507143E-3</v>
      </c>
      <c r="I1864" s="10">
        <f>(1+H1864)*(1-U1864*$X$5) - 1</f>
        <v>-6.3247630946116074E-3</v>
      </c>
      <c r="J1864" s="8">
        <f t="shared" si="59"/>
        <v>259.07343059677879</v>
      </c>
      <c r="K1864" s="9">
        <f>P1863*C1864/C1863</f>
        <v>51.927024265230123</v>
      </c>
      <c r="L1864" s="9">
        <f>Q1863*D1864/D1863</f>
        <v>51.586810356139743</v>
      </c>
      <c r="M1864" s="9">
        <f>R1863*E1864/E1863</f>
        <v>51.966918098331398</v>
      </c>
      <c r="N1864" s="9">
        <f>S1863*F1864/F1863</f>
        <v>51.57702937455521</v>
      </c>
      <c r="O1864" s="9">
        <f>T1863*G1864/G1863</f>
        <v>52.015648502522303</v>
      </c>
      <c r="P1864" s="9">
        <f>IF(MOD($B1864,$X$4)=0,$J1864*X$2,K1864)</f>
        <v>51.814686119355763</v>
      </c>
      <c r="Q1864" s="9">
        <f>IF(MOD($B1864,$X$4)=0,$J1864*Y$2,L1864)</f>
        <v>51.814686119355763</v>
      </c>
      <c r="R1864" s="9">
        <f>IF(MOD($B1864,$X$4)=0,$J1864*Z$2,M1864)</f>
        <v>51.814686119355763</v>
      </c>
      <c r="S1864" s="9">
        <f>IF(MOD($B1864,$X$4)=0,$J1864*AA$2,N1864)</f>
        <v>51.814686119355763</v>
      </c>
      <c r="T1864" s="9">
        <f>IF(MOD($B1864,$X$4)=0,$J1864*AB$2,O1864)</f>
        <v>51.814686119355763</v>
      </c>
      <c r="U1864" s="5" cm="1">
        <f t="array" ref="U1864">SUM(ABS(P1864:T1864/J1864-K1864:O1864/J1864))</f>
        <v>3.5938267150297798E-3</v>
      </c>
    </row>
    <row r="1865" spans="1:21" x14ac:dyDescent="0.25">
      <c r="A1865" s="7">
        <v>43614</v>
      </c>
      <c r="B1865" s="12">
        <v>1862</v>
      </c>
      <c r="C1865" s="8">
        <v>43.221385955810497</v>
      </c>
      <c r="D1865" s="8">
        <v>111.8696975708</v>
      </c>
      <c r="E1865" s="8">
        <v>100.11198425292901</v>
      </c>
      <c r="F1865" s="8">
        <v>97.279113769531193</v>
      </c>
      <c r="G1865" s="8">
        <v>96.795013427734304</v>
      </c>
      <c r="H1865" s="10">
        <f t="shared" si="58"/>
        <v>-4.876813852667139E-3</v>
      </c>
      <c r="I1865" s="10">
        <f>(1+H1865)*(1-U1865*$X$5) - 1</f>
        <v>-4.9093733468921208E-3</v>
      </c>
      <c r="J1865" s="8">
        <f t="shared" si="59"/>
        <v>257.80997770158643</v>
      </c>
      <c r="K1865" s="9">
        <f>P1864*C1865/C1864</f>
        <v>51.567562742724277</v>
      </c>
      <c r="L1865" s="9">
        <f>Q1864*D1865/D1864</f>
        <v>51.767825650640432</v>
      </c>
      <c r="M1865" s="9">
        <f>R1864*E1865/E1864</f>
        <v>51.140230546949667</v>
      </c>
      <c r="N1865" s="9">
        <f>S1864*F1865/F1864</f>
        <v>51.671447091189691</v>
      </c>
      <c r="O1865" s="9">
        <f>T1864*G1865/G1864</f>
        <v>51.662911670082373</v>
      </c>
      <c r="P1865" s="9">
        <f>IF(MOD($B1865,$X$4)=0,$J1865*X$2,K1865)</f>
        <v>51.561995540317291</v>
      </c>
      <c r="Q1865" s="9">
        <f>IF(MOD($B1865,$X$4)=0,$J1865*Y$2,L1865)</f>
        <v>51.561995540317291</v>
      </c>
      <c r="R1865" s="9">
        <f>IF(MOD($B1865,$X$4)=0,$J1865*Z$2,M1865)</f>
        <v>51.561995540317291</v>
      </c>
      <c r="S1865" s="9">
        <f>IF(MOD($B1865,$X$4)=0,$J1865*AA$2,N1865)</f>
        <v>51.561995540317291</v>
      </c>
      <c r="T1865" s="9">
        <f>IF(MOD($B1865,$X$4)=0,$J1865*AB$2,O1865)</f>
        <v>51.561995540317291</v>
      </c>
      <c r="U1865" s="5" cm="1">
        <f t="array" ref="U1865">SUM(ABS(P1865:T1865/J1865-K1865:O1865/J1865))</f>
        <v>3.2719058985049287E-3</v>
      </c>
    </row>
    <row r="1866" spans="1:21" x14ac:dyDescent="0.25">
      <c r="A1866" s="7">
        <v>43615</v>
      </c>
      <c r="B1866" s="12">
        <v>1863</v>
      </c>
      <c r="C1866" s="8">
        <v>43.445564270019503</v>
      </c>
      <c r="D1866" s="8">
        <v>112.201210021972</v>
      </c>
      <c r="E1866" s="8">
        <v>98.920295715332003</v>
      </c>
      <c r="F1866" s="8">
        <v>96.236381530761705</v>
      </c>
      <c r="G1866" s="8">
        <v>96.861373901367102</v>
      </c>
      <c r="H1866" s="10">
        <f t="shared" si="58"/>
        <v>-2.7573651869116089E-3</v>
      </c>
      <c r="I1866" s="10">
        <f>(1+H1866)*(1-U1866*$X$5) - 1</f>
        <v>-2.8257963803329789E-3</v>
      </c>
      <c r="J1866" s="8">
        <f t="shared" si="59"/>
        <v>257.09910144423361</v>
      </c>
      <c r="K1866" s="9">
        <f>P1865*C1866/C1865</f>
        <v>51.829434470880472</v>
      </c>
      <c r="L1866" s="9">
        <f>Q1865*D1866/D1865</f>
        <v>51.714793339006903</v>
      </c>
      <c r="M1866" s="9">
        <f>R1865*E1866/E1865</f>
        <v>50.948224476647397</v>
      </c>
      <c r="N1866" s="9">
        <f>S1865*F1866/F1865</f>
        <v>51.009303878543356</v>
      </c>
      <c r="O1866" s="9">
        <f>T1865*G1866/G1865</f>
        <v>51.597345279155469</v>
      </c>
      <c r="P1866" s="9">
        <f>IF(MOD($B1866,$X$4)=0,$J1866*X$2,K1866)</f>
        <v>51.419820288846722</v>
      </c>
      <c r="Q1866" s="9">
        <f>IF(MOD($B1866,$X$4)=0,$J1866*Y$2,L1866)</f>
        <v>51.419820288846722</v>
      </c>
      <c r="R1866" s="9">
        <f>IF(MOD($B1866,$X$4)=0,$J1866*Z$2,M1866)</f>
        <v>51.419820288846722</v>
      </c>
      <c r="S1866" s="9">
        <f>IF(MOD($B1866,$X$4)=0,$J1866*AA$2,N1866)</f>
        <v>51.419820288846722</v>
      </c>
      <c r="T1866" s="9">
        <f>IF(MOD($B1866,$X$4)=0,$J1866*AB$2,O1866)</f>
        <v>51.419820288846722</v>
      </c>
      <c r="U1866" s="5" cm="1">
        <f t="array" ref="U1866">SUM(ABS(P1866:T1866/J1866-K1866:O1866/J1866))</f>
        <v>6.8620404937044799E-3</v>
      </c>
    </row>
    <row r="1867" spans="1:21" x14ac:dyDescent="0.25">
      <c r="A1867" s="7">
        <v>43616</v>
      </c>
      <c r="B1867" s="12">
        <v>1864</v>
      </c>
      <c r="C1867" s="8">
        <v>42.6585273742675</v>
      </c>
      <c r="D1867" s="8">
        <v>110.33180236816401</v>
      </c>
      <c r="E1867" s="8">
        <v>97.608551025390597</v>
      </c>
      <c r="F1867" s="8">
        <v>95.247604370117102</v>
      </c>
      <c r="G1867" s="8">
        <v>96.150466918945298</v>
      </c>
      <c r="H1867" s="10">
        <f t="shared" si="58"/>
        <v>-1.3130238408387451E-2</v>
      </c>
      <c r="I1867" s="10">
        <f>(1+H1867)*(1-U1867*$X$5) - 1</f>
        <v>-1.3164824754868576E-2</v>
      </c>
      <c r="J1867" s="8">
        <f t="shared" si="59"/>
        <v>253.72332894768863</v>
      </c>
      <c r="K1867" s="9">
        <f>P1866*C1867/C1866</f>
        <v>50.488325982805769</v>
      </c>
      <c r="L1867" s="9">
        <f>Q1866*D1867/D1866</f>
        <v>50.563103987956758</v>
      </c>
      <c r="M1867" s="9">
        <f>R1866*E1867/E1866</f>
        <v>50.737961467723302</v>
      </c>
      <c r="N1867" s="9">
        <f>S1866*F1867/F1866</f>
        <v>50.891509237481912</v>
      </c>
      <c r="O1867" s="9">
        <f>T1866*G1867/G1866</f>
        <v>51.042428271720901</v>
      </c>
      <c r="P1867" s="9">
        <f>IF(MOD($B1867,$X$4)=0,$J1867*X$2,K1867)</f>
        <v>50.744665789537727</v>
      </c>
      <c r="Q1867" s="9">
        <f>IF(MOD($B1867,$X$4)=0,$J1867*Y$2,L1867)</f>
        <v>50.744665789537727</v>
      </c>
      <c r="R1867" s="9">
        <f>IF(MOD($B1867,$X$4)=0,$J1867*Z$2,M1867)</f>
        <v>50.744665789537727</v>
      </c>
      <c r="S1867" s="9">
        <f>IF(MOD($B1867,$X$4)=0,$J1867*AA$2,N1867)</f>
        <v>50.744665789537727</v>
      </c>
      <c r="T1867" s="9">
        <f>IF(MOD($B1867,$X$4)=0,$J1867*AB$2,O1867)</f>
        <v>50.744665789537727</v>
      </c>
      <c r="U1867" s="5" cm="1">
        <f t="array" ref="U1867">SUM(ABS(P1867:T1867/J1867-K1867:O1867/J1867))</f>
        <v>3.5046515586197591E-3</v>
      </c>
    </row>
    <row r="1868" spans="1:21" x14ac:dyDescent="0.25">
      <c r="A1868" s="7">
        <v>43619</v>
      </c>
      <c r="B1868" s="12">
        <v>1865</v>
      </c>
      <c r="C1868" s="8">
        <v>42.2272338867187</v>
      </c>
      <c r="D1868" s="8">
        <v>111.105354309082</v>
      </c>
      <c r="E1868" s="8">
        <v>99.443260192871094</v>
      </c>
      <c r="F1868" s="8">
        <v>95.697044372558594</v>
      </c>
      <c r="G1868" s="8">
        <v>96.643363952636705</v>
      </c>
      <c r="H1868" s="10">
        <f t="shared" si="58"/>
        <v>5.1084666579199745E-3</v>
      </c>
      <c r="I1868" s="10">
        <f>(1+H1868)*(1-U1868*$X$5) - 1</f>
        <v>5.0460320409453363E-3</v>
      </c>
      <c r="J1868" s="8">
        <f t="shared" si="59"/>
        <v>255.01946611395434</v>
      </c>
      <c r="K1868" s="9">
        <f>P1867*C1868/C1867</f>
        <v>50.231618452229263</v>
      </c>
      <c r="L1868" s="9">
        <f>Q1867*D1868/D1867</f>
        <v>51.100443850533658</v>
      </c>
      <c r="M1868" s="9">
        <f>R1867*E1868/E1867</f>
        <v>51.698493118667741</v>
      </c>
      <c r="N1868" s="9">
        <f>S1867*F1868/F1867</f>
        <v>50.984112050335206</v>
      </c>
      <c r="O1868" s="9">
        <f>T1867*G1868/G1867</f>
        <v>51.004798642188462</v>
      </c>
      <c r="P1868" s="9">
        <f>IF(MOD($B1868,$X$4)=0,$J1868*X$2,K1868)</f>
        <v>51.003893222790872</v>
      </c>
      <c r="Q1868" s="9">
        <f>IF(MOD($B1868,$X$4)=0,$J1868*Y$2,L1868)</f>
        <v>51.003893222790872</v>
      </c>
      <c r="R1868" s="9">
        <f>IF(MOD($B1868,$X$4)=0,$J1868*Z$2,M1868)</f>
        <v>51.003893222790872</v>
      </c>
      <c r="S1868" s="9">
        <f>IF(MOD($B1868,$X$4)=0,$J1868*AA$2,N1868)</f>
        <v>51.003893222790872</v>
      </c>
      <c r="T1868" s="9">
        <f>IF(MOD($B1868,$X$4)=0,$J1868*AB$2,O1868)</f>
        <v>51.003893222790872</v>
      </c>
      <c r="U1868" s="5" cm="1">
        <f t="array" ref="U1868">SUM(ABS(P1868:T1868/J1868-K1868:O1868/J1868))</f>
        <v>6.2117292855074224E-3</v>
      </c>
    </row>
    <row r="1869" spans="1:21" x14ac:dyDescent="0.25">
      <c r="A1869" s="7">
        <v>43620</v>
      </c>
      <c r="B1869" s="12">
        <v>1866</v>
      </c>
      <c r="C1869" s="8">
        <v>43.772083282470703</v>
      </c>
      <c r="D1869" s="8">
        <v>112.422218322753</v>
      </c>
      <c r="E1869" s="8">
        <v>100.56639099121</v>
      </c>
      <c r="F1869" s="8">
        <v>98.645439147949205</v>
      </c>
      <c r="G1869" s="8">
        <v>97.212066650390597</v>
      </c>
      <c r="H1869" s="10">
        <f t="shared" si="58"/>
        <v>1.9284999515135626E-2</v>
      </c>
      <c r="I1869" s="10">
        <f>(1+H1869)*(1-U1869*$X$5) - 1</f>
        <v>1.9169704030274293E-2</v>
      </c>
      <c r="J1869" s="8">
        <f t="shared" si="59"/>
        <v>259.93751639431207</v>
      </c>
      <c r="K1869" s="9">
        <f>P1868*C1869/C1868</f>
        <v>52.869829642817912</v>
      </c>
      <c r="L1869" s="9">
        <f>Q1868*D1869/D1868</f>
        <v>51.608411267487128</v>
      </c>
      <c r="M1869" s="9">
        <f>R1868*E1869/E1868</f>
        <v>51.579940741774081</v>
      </c>
      <c r="N1869" s="9">
        <f>S1868*F1869/F1868</f>
        <v>52.575306564640947</v>
      </c>
      <c r="O1869" s="9">
        <f>T1868*G1869/G1868</f>
        <v>51.304028177591995</v>
      </c>
      <c r="P1869" s="9">
        <f>IF(MOD($B1869,$X$4)=0,$J1869*X$2,K1869)</f>
        <v>51.98750327886242</v>
      </c>
      <c r="Q1869" s="9">
        <f>IF(MOD($B1869,$X$4)=0,$J1869*Y$2,L1869)</f>
        <v>51.98750327886242</v>
      </c>
      <c r="R1869" s="9">
        <f>IF(MOD($B1869,$X$4)=0,$J1869*Z$2,M1869)</f>
        <v>51.98750327886242</v>
      </c>
      <c r="S1869" s="9">
        <f>IF(MOD($B1869,$X$4)=0,$J1869*AA$2,N1869)</f>
        <v>51.98750327886242</v>
      </c>
      <c r="T1869" s="9">
        <f>IF(MOD($B1869,$X$4)=0,$J1869*AB$2,O1869)</f>
        <v>51.98750327886242</v>
      </c>
      <c r="U1869" s="5" cm="1">
        <f t="array" ref="U1869">SUM(ABS(P1869:T1869/J1869-K1869:O1869/J1869))</f>
        <v>1.1311407988556149E-2</v>
      </c>
    </row>
    <row r="1870" spans="1:21" x14ac:dyDescent="0.25">
      <c r="A1870" s="7">
        <v>43621</v>
      </c>
      <c r="B1870" s="12">
        <v>1867</v>
      </c>
      <c r="C1870" s="8">
        <v>44.478710174560497</v>
      </c>
      <c r="D1870" s="8">
        <v>113.379928588867</v>
      </c>
      <c r="E1870" s="8">
        <v>100.86646270751901</v>
      </c>
      <c r="F1870" s="8">
        <v>98.996017456054602</v>
      </c>
      <c r="G1870" s="8">
        <v>98.975074768066406</v>
      </c>
      <c r="H1870" s="10">
        <f t="shared" si="58"/>
        <v>9.867125148571132E-3</v>
      </c>
      <c r="I1870" s="10">
        <f>(1+H1870)*(1-U1870*$X$5) - 1</f>
        <v>9.8089460877965884E-3</v>
      </c>
      <c r="J1870" s="8">
        <f t="shared" si="59"/>
        <v>262.50235239938348</v>
      </c>
      <c r="K1870" s="9">
        <f>P1869*C1870/C1869</f>
        <v>52.826754352026718</v>
      </c>
      <c r="L1870" s="9">
        <f>Q1869*D1870/D1869</f>
        <v>52.43037806235818</v>
      </c>
      <c r="M1870" s="9">
        <f>R1869*E1870/E1869</f>
        <v>52.142624479710442</v>
      </c>
      <c r="N1870" s="9">
        <f>S1869*F1870/F1869</f>
        <v>52.172262869367081</v>
      </c>
      <c r="O1870" s="9">
        <f>T1869*G1870/G1869</f>
        <v>52.93033263592109</v>
      </c>
      <c r="P1870" s="9">
        <f>IF(MOD($B1870,$X$4)=0,$J1870*X$2,K1870)</f>
        <v>52.500470479876697</v>
      </c>
      <c r="Q1870" s="9">
        <f>IF(MOD($B1870,$X$4)=0,$J1870*Y$2,L1870)</f>
        <v>52.500470479876697</v>
      </c>
      <c r="R1870" s="9">
        <f>IF(MOD($B1870,$X$4)=0,$J1870*Z$2,M1870)</f>
        <v>52.500470479876697</v>
      </c>
      <c r="S1870" s="9">
        <f>IF(MOD($B1870,$X$4)=0,$J1870*AA$2,N1870)</f>
        <v>52.500470479876697</v>
      </c>
      <c r="T1870" s="9">
        <f>IF(MOD($B1870,$X$4)=0,$J1870*AB$2,O1870)</f>
        <v>52.500470479876697</v>
      </c>
      <c r="U1870" s="5" cm="1">
        <f t="array" ref="U1870">SUM(ABS(P1870:T1870/J1870-K1870:O1870/J1870))</f>
        <v>5.7610609678953595E-3</v>
      </c>
    </row>
    <row r="1871" spans="1:21" x14ac:dyDescent="0.25">
      <c r="A1871" s="7">
        <v>43622</v>
      </c>
      <c r="B1871" s="12">
        <v>1868</v>
      </c>
      <c r="C1871" s="8">
        <v>45.1317329406738</v>
      </c>
      <c r="D1871" s="8">
        <v>113.62857055664</v>
      </c>
      <c r="E1871" s="8">
        <v>103.46420288085901</v>
      </c>
      <c r="F1871" s="8">
        <v>99.211738586425696</v>
      </c>
      <c r="G1871" s="8">
        <v>99.629119873046804</v>
      </c>
      <c r="H1871" s="10">
        <f t="shared" si="58"/>
        <v>1.0283242149013105E-2</v>
      </c>
      <c r="I1871" s="10">
        <f>(1+H1871)*(1-U1871*$X$5) - 1</f>
        <v>1.0203764311338626E-2</v>
      </c>
      <c r="J1871" s="8">
        <f t="shared" si="59"/>
        <v>265.20172765379192</v>
      </c>
      <c r="K1871" s="9">
        <f>P1870*C1871/C1870</f>
        <v>53.271266267804641</v>
      </c>
      <c r="L1871" s="9">
        <f>Q1870*D1871/D1870</f>
        <v>52.615603911795326</v>
      </c>
      <c r="M1871" s="9">
        <f>R1870*E1871/E1870</f>
        <v>53.852580761371279</v>
      </c>
      <c r="N1871" s="9">
        <f>S1870*F1871/F1870</f>
        <v>52.614873676368525</v>
      </c>
      <c r="O1871" s="9">
        <f>T1870*G1871/G1870</f>
        <v>52.847403036452143</v>
      </c>
      <c r="P1871" s="9">
        <f>IF(MOD($B1871,$X$4)=0,$J1871*X$2,K1871)</f>
        <v>53.040345530758387</v>
      </c>
      <c r="Q1871" s="9">
        <f>IF(MOD($B1871,$X$4)=0,$J1871*Y$2,L1871)</f>
        <v>53.040345530758387</v>
      </c>
      <c r="R1871" s="9">
        <f>IF(MOD($B1871,$X$4)=0,$J1871*Z$2,M1871)</f>
        <v>53.040345530758387</v>
      </c>
      <c r="S1871" s="9">
        <f>IF(MOD($B1871,$X$4)=0,$J1871*AA$2,N1871)</f>
        <v>53.040345530758387</v>
      </c>
      <c r="T1871" s="9">
        <f>IF(MOD($B1871,$X$4)=0,$J1871*AB$2,O1871)</f>
        <v>53.040345530758387</v>
      </c>
      <c r="U1871" s="5" cm="1">
        <f t="array" ref="U1871">SUM(ABS(P1871:T1871/J1871-K1871:O1871/J1871))</f>
        <v>7.8668866668994697E-3</v>
      </c>
    </row>
    <row r="1872" spans="1:21" x14ac:dyDescent="0.25">
      <c r="A1872" s="7">
        <v>43623</v>
      </c>
      <c r="B1872" s="12">
        <v>1869</v>
      </c>
      <c r="C1872" s="8">
        <v>46.333000183105398</v>
      </c>
      <c r="D1872" s="8">
        <v>114.613929748535</v>
      </c>
      <c r="E1872" s="8">
        <v>104.15007781982401</v>
      </c>
      <c r="F1872" s="8">
        <v>98.124084472656193</v>
      </c>
      <c r="G1872" s="8">
        <v>100.529563903808</v>
      </c>
      <c r="H1872" s="10">
        <f t="shared" si="58"/>
        <v>7.998554216247511E-3</v>
      </c>
      <c r="I1872" s="10">
        <f>(1+H1872)*(1-U1872*$X$5) - 1</f>
        <v>7.9172303660404175E-3</v>
      </c>
      <c r="J1872" s="8">
        <f t="shared" si="59"/>
        <v>267.32295805067326</v>
      </c>
      <c r="K1872" s="9">
        <f>P1871*C1872/C1871</f>
        <v>54.452115597223781</v>
      </c>
      <c r="L1872" s="9">
        <f>Q1871*D1872/D1871</f>
        <v>53.500298443604088</v>
      </c>
      <c r="M1872" s="9">
        <f>R1871*E1872/E1871</f>
        <v>53.391955486092243</v>
      </c>
      <c r="N1872" s="9">
        <f>S1871*F1872/F1871</f>
        <v>52.458866455456921</v>
      </c>
      <c r="O1872" s="9">
        <f>T1871*G1872/G1871</f>
        <v>53.519722068296218</v>
      </c>
      <c r="P1872" s="9">
        <f>IF(MOD($B1872,$X$4)=0,$J1872*X$2,K1872)</f>
        <v>53.464591610134654</v>
      </c>
      <c r="Q1872" s="9">
        <f>IF(MOD($B1872,$X$4)=0,$J1872*Y$2,L1872)</f>
        <v>53.464591610134654</v>
      </c>
      <c r="R1872" s="9">
        <f>IF(MOD($B1872,$X$4)=0,$J1872*Z$2,M1872)</f>
        <v>53.464591610134654</v>
      </c>
      <c r="S1872" s="9">
        <f>IF(MOD($B1872,$X$4)=0,$J1872*AA$2,N1872)</f>
        <v>53.464591610134654</v>
      </c>
      <c r="T1872" s="9">
        <f>IF(MOD($B1872,$X$4)=0,$J1872*AB$2,O1872)</f>
        <v>53.464591610134654</v>
      </c>
      <c r="U1872" s="5" cm="1">
        <f t="array" ref="U1872">SUM(ABS(P1872:T1872/J1872-K1872:O1872/J1872))</f>
        <v>8.067853854256124E-3</v>
      </c>
    </row>
    <row r="1873" spans="1:21" x14ac:dyDescent="0.25">
      <c r="A1873" s="7">
        <v>43626</v>
      </c>
      <c r="B1873" s="12">
        <v>1870</v>
      </c>
      <c r="C1873" s="8">
        <v>46.9251098632812</v>
      </c>
      <c r="D1873" s="8">
        <v>115.792663574218</v>
      </c>
      <c r="E1873" s="8">
        <v>104.844505310058</v>
      </c>
      <c r="F1873" s="8">
        <v>99.184783935546804</v>
      </c>
      <c r="G1873" s="8">
        <v>101.913436889648</v>
      </c>
      <c r="H1873" s="10">
        <f t="shared" si="58"/>
        <v>1.0861399307444231E-2</v>
      </c>
      <c r="I1873" s="10">
        <f>(1+H1873)*(1-U1873*$X$5) - 1</f>
        <v>1.0842109427945168E-2</v>
      </c>
      <c r="J1873" s="8">
        <f t="shared" si="59"/>
        <v>270.22645944210876</v>
      </c>
      <c r="K1873" s="9">
        <f>P1872*C1873/C1872</f>
        <v>54.147839017250547</v>
      </c>
      <c r="L1873" s="9">
        <f>Q1872*D1873/D1872</f>
        <v>54.014442075479145</v>
      </c>
      <c r="M1873" s="9">
        <f>R1872*E1873/E1872</f>
        <v>53.821070289223499</v>
      </c>
      <c r="N1873" s="9">
        <f>S1872*F1873/F1872</f>
        <v>54.042531918156982</v>
      </c>
      <c r="O1873" s="9">
        <f>T1872*G1873/G1872</f>
        <v>54.200576141998624</v>
      </c>
      <c r="P1873" s="9">
        <f>IF(MOD($B1873,$X$4)=0,$J1873*X$2,K1873)</f>
        <v>54.045291888421758</v>
      </c>
      <c r="Q1873" s="9">
        <f>IF(MOD($B1873,$X$4)=0,$J1873*Y$2,L1873)</f>
        <v>54.045291888421758</v>
      </c>
      <c r="R1873" s="9">
        <f>IF(MOD($B1873,$X$4)=0,$J1873*Z$2,M1873)</f>
        <v>54.045291888421758</v>
      </c>
      <c r="S1873" s="9">
        <f>IF(MOD($B1873,$X$4)=0,$J1873*AA$2,N1873)</f>
        <v>54.045291888421758</v>
      </c>
      <c r="T1873" s="9">
        <f>IF(MOD($B1873,$X$4)=0,$J1873*AB$2,O1873)</f>
        <v>54.045291888421758</v>
      </c>
      <c r="U1873" s="5" cm="1">
        <f t="array" ref="U1873">SUM(ABS(P1873:T1873/J1873-K1873:O1873/J1873))</f>
        <v>1.9082615591230756E-3</v>
      </c>
    </row>
    <row r="1874" spans="1:21" x14ac:dyDescent="0.25">
      <c r="A1874" s="7">
        <v>43627</v>
      </c>
      <c r="B1874" s="12">
        <v>1871</v>
      </c>
      <c r="C1874" s="8">
        <v>47.468482971191399</v>
      </c>
      <c r="D1874" s="8">
        <v>117.210845947265</v>
      </c>
      <c r="E1874" s="8">
        <v>103.884300231933</v>
      </c>
      <c r="F1874" s="8">
        <v>99.490417480468693</v>
      </c>
      <c r="G1874" s="8">
        <v>102.31153869628901</v>
      </c>
      <c r="H1874" s="10">
        <f t="shared" si="58"/>
        <v>4.3313078485680556E-3</v>
      </c>
      <c r="I1874" s="10">
        <f>(1+H1874)*(1-U1874*$X$5) - 1</f>
        <v>4.2706495825193258E-3</v>
      </c>
      <c r="J1874" s="8">
        <f t="shared" si="59"/>
        <v>271.39689342678111</v>
      </c>
      <c r="K1874" s="9">
        <f>P1873*C1874/C1873</f>
        <v>54.671113720419321</v>
      </c>
      <c r="L1874" s="9">
        <f>Q1873*D1874/D1873</f>
        <v>54.707217073804621</v>
      </c>
      <c r="M1874" s="9">
        <f>R1873*E1874/E1873</f>
        <v>53.550324950797872</v>
      </c>
      <c r="N1874" s="9">
        <f>S1873*F1874/F1873</f>
        <v>54.211830075941833</v>
      </c>
      <c r="O1874" s="9">
        <f>T1873*G1874/G1873</f>
        <v>54.256407605817479</v>
      </c>
      <c r="P1874" s="9">
        <f>IF(MOD($B1874,$X$4)=0,$J1874*X$2,K1874)</f>
        <v>54.279378685356221</v>
      </c>
      <c r="Q1874" s="9">
        <f>IF(MOD($B1874,$X$4)=0,$J1874*Y$2,L1874)</f>
        <v>54.279378685356221</v>
      </c>
      <c r="R1874" s="9">
        <f>IF(MOD($B1874,$X$4)=0,$J1874*Z$2,M1874)</f>
        <v>54.279378685356221</v>
      </c>
      <c r="S1874" s="9">
        <f>IF(MOD($B1874,$X$4)=0,$J1874*AA$2,N1874)</f>
        <v>54.279378685356221</v>
      </c>
      <c r="T1874" s="9">
        <f>IF(MOD($B1874,$X$4)=0,$J1874*AB$2,O1874)</f>
        <v>54.279378685356221</v>
      </c>
      <c r="U1874" s="5" cm="1">
        <f t="array" ref="U1874">SUM(ABS(P1874:T1874/J1874-K1874:O1874/J1874))</f>
        <v>6.0396669480124454E-3</v>
      </c>
    </row>
    <row r="1875" spans="1:21" x14ac:dyDescent="0.25">
      <c r="A1875" s="7">
        <v>43628</v>
      </c>
      <c r="B1875" s="12">
        <v>1872</v>
      </c>
      <c r="C1875" s="8">
        <v>47.317417144775298</v>
      </c>
      <c r="D1875" s="8">
        <v>117.045082092285</v>
      </c>
      <c r="E1875" s="8">
        <v>103.04411315917901</v>
      </c>
      <c r="F1875" s="8">
        <v>98.222969055175696</v>
      </c>
      <c r="G1875" s="8">
        <v>103.14566040039</v>
      </c>
      <c r="H1875" s="10">
        <f t="shared" si="58"/>
        <v>-3.454207989204372E-3</v>
      </c>
      <c r="I1875" s="10">
        <f>(1+H1875)*(1-U1875*$X$5) - 1</f>
        <v>-3.5098828110584623E-3</v>
      </c>
      <c r="J1875" s="8">
        <f t="shared" si="59"/>
        <v>270.45943210926106</v>
      </c>
      <c r="K1875" s="9">
        <f>P1874*C1875/C1874</f>
        <v>54.106637559345678</v>
      </c>
      <c r="L1875" s="9">
        <f>Q1874*D1875/D1874</f>
        <v>54.202614807541941</v>
      </c>
      <c r="M1875" s="9">
        <f>R1874*E1875/E1874</f>
        <v>53.840382300082055</v>
      </c>
      <c r="N1875" s="9">
        <f>S1874*F1875/F1874</f>
        <v>53.587891858957661</v>
      </c>
      <c r="O1875" s="9">
        <f>T1874*G1875/G1874</f>
        <v>54.721905583333715</v>
      </c>
      <c r="P1875" s="9">
        <f>IF(MOD($B1875,$X$4)=0,$J1875*X$2,K1875)</f>
        <v>54.091886421852216</v>
      </c>
      <c r="Q1875" s="9">
        <f>IF(MOD($B1875,$X$4)=0,$J1875*Y$2,L1875)</f>
        <v>54.091886421852216</v>
      </c>
      <c r="R1875" s="9">
        <f>IF(MOD($B1875,$X$4)=0,$J1875*Z$2,M1875)</f>
        <v>54.091886421852216</v>
      </c>
      <c r="S1875" s="9">
        <f>IF(MOD($B1875,$X$4)=0,$J1875*AA$2,N1875)</f>
        <v>54.091886421852216</v>
      </c>
      <c r="T1875" s="9">
        <f>IF(MOD($B1875,$X$4)=0,$J1875*AB$2,O1875)</f>
        <v>54.091886421852216</v>
      </c>
      <c r="U1875" s="5" cm="1">
        <f t="array" ref="U1875">SUM(ABS(P1875:T1875/J1875-K1875:O1875/J1875))</f>
        <v>5.5867800858170336E-3</v>
      </c>
    </row>
    <row r="1876" spans="1:21" x14ac:dyDescent="0.25">
      <c r="A1876" s="7">
        <v>43629</v>
      </c>
      <c r="B1876" s="12">
        <v>1873</v>
      </c>
      <c r="C1876" s="8">
        <v>47.307666778564403</v>
      </c>
      <c r="D1876" s="8">
        <v>117.109535217285</v>
      </c>
      <c r="E1876" s="8">
        <v>103.661399841308</v>
      </c>
      <c r="F1876" s="8">
        <v>98.465660095214801</v>
      </c>
      <c r="G1876" s="8">
        <v>102.98451995849599</v>
      </c>
      <c r="H1876" s="10">
        <f t="shared" si="58"/>
        <v>1.4487343671232278E-3</v>
      </c>
      <c r="I1876" s="10">
        <f>(1+H1876)*(1-U1876*$X$5) - 1</f>
        <v>1.4264789358855445E-3</v>
      </c>
      <c r="J1876" s="8">
        <f t="shared" si="59"/>
        <v>270.85125598347037</v>
      </c>
      <c r="K1876" s="9">
        <f>P1875*C1876/C1875</f>
        <v>54.080740088567843</v>
      </c>
      <c r="L1876" s="9">
        <f>Q1875*D1876/D1875</f>
        <v>54.121673159190607</v>
      </c>
      <c r="M1876" s="9">
        <f>R1875*E1876/E1875</f>
        <v>54.415924351586867</v>
      </c>
      <c r="N1876" s="9">
        <f>S1875*F1876/F1875</f>
        <v>54.225537606495415</v>
      </c>
      <c r="O1876" s="9">
        <f>T1875*G1876/G1875</f>
        <v>54.007380777629642</v>
      </c>
      <c r="P1876" s="9">
        <f>IF(MOD($B1876,$X$4)=0,$J1876*X$2,K1876)</f>
        <v>54.170251196694075</v>
      </c>
      <c r="Q1876" s="9">
        <f>IF(MOD($B1876,$X$4)=0,$J1876*Y$2,L1876)</f>
        <v>54.170251196694075</v>
      </c>
      <c r="R1876" s="9">
        <f>IF(MOD($B1876,$X$4)=0,$J1876*Z$2,M1876)</f>
        <v>54.170251196694075</v>
      </c>
      <c r="S1876" s="9">
        <f>IF(MOD($B1876,$X$4)=0,$J1876*AA$2,N1876)</f>
        <v>54.170251196694075</v>
      </c>
      <c r="T1876" s="9">
        <f>IF(MOD($B1876,$X$4)=0,$J1876*AB$2,O1876)</f>
        <v>54.170251196694075</v>
      </c>
      <c r="U1876" s="5" cm="1">
        <f t="array" ref="U1876">SUM(ABS(P1876:T1876/J1876-K1876:O1876/J1876))</f>
        <v>2.2223235672386987E-3</v>
      </c>
    </row>
    <row r="1877" spans="1:21" x14ac:dyDescent="0.25">
      <c r="A1877" s="7">
        <v>43630</v>
      </c>
      <c r="B1877" s="12">
        <v>1874</v>
      </c>
      <c r="C1877" s="8">
        <v>46.964099884033203</v>
      </c>
      <c r="D1877" s="8">
        <v>117.16480255126901</v>
      </c>
      <c r="E1877" s="8">
        <v>103.57566070556599</v>
      </c>
      <c r="F1877" s="8">
        <v>98.717361450195298</v>
      </c>
      <c r="G1877" s="8">
        <v>103.38262176513599</v>
      </c>
      <c r="H1877" s="10">
        <f t="shared" si="58"/>
        <v>-2.3913814039344672E-4</v>
      </c>
      <c r="I1877" s="10">
        <f>(1+H1877)*(1-U1877*$X$5) - 1</f>
        <v>-2.6958304006707845E-4</v>
      </c>
      <c r="J1877" s="8">
        <f t="shared" si="59"/>
        <v>270.78648511779124</v>
      </c>
      <c r="K1877" s="9">
        <f>P1876*C1877/C1876</f>
        <v>53.776845513282602</v>
      </c>
      <c r="L1877" s="9">
        <f>Q1876*D1877/D1876</f>
        <v>54.195815685181969</v>
      </c>
      <c r="M1877" s="9">
        <f>R1876*E1877/E1876</f>
        <v>54.125446568089387</v>
      </c>
      <c r="N1877" s="9">
        <f>S1876*F1877/F1876</f>
        <v>54.308723082351037</v>
      </c>
      <c r="O1877" s="9">
        <f>T1876*G1877/G1876</f>
        <v>54.379654268886263</v>
      </c>
      <c r="P1877" s="9">
        <f>IF(MOD($B1877,$X$4)=0,$J1877*X$2,K1877)</f>
        <v>54.15729702355825</v>
      </c>
      <c r="Q1877" s="9">
        <f>IF(MOD($B1877,$X$4)=0,$J1877*Y$2,L1877)</f>
        <v>54.15729702355825</v>
      </c>
      <c r="R1877" s="9">
        <f>IF(MOD($B1877,$X$4)=0,$J1877*Z$2,M1877)</f>
        <v>54.15729702355825</v>
      </c>
      <c r="S1877" s="9">
        <f>IF(MOD($B1877,$X$4)=0,$J1877*AA$2,N1877)</f>
        <v>54.15729702355825</v>
      </c>
      <c r="T1877" s="9">
        <f>IF(MOD($B1877,$X$4)=0,$J1877*AB$2,O1877)</f>
        <v>54.15729702355825</v>
      </c>
      <c r="U1877" s="5" cm="1">
        <f t="array" ref="U1877">SUM(ABS(P1877:T1877/J1877-K1877:O1877/J1877))</f>
        <v>3.0452181951781121E-3</v>
      </c>
    </row>
    <row r="1878" spans="1:21" x14ac:dyDescent="0.25">
      <c r="A1878" s="7">
        <v>43633</v>
      </c>
      <c r="B1878" s="12">
        <v>1875</v>
      </c>
      <c r="C1878" s="8">
        <v>47.244316101074197</v>
      </c>
      <c r="D1878" s="8">
        <v>117.247680664062</v>
      </c>
      <c r="E1878" s="8">
        <v>104.07290649414</v>
      </c>
      <c r="F1878" s="8">
        <v>98.178009033203097</v>
      </c>
      <c r="G1878" s="8">
        <v>103.46794128417901</v>
      </c>
      <c r="H1878" s="10">
        <f t="shared" si="58"/>
        <v>1.3672885106366106E-3</v>
      </c>
      <c r="I1878" s="10">
        <f>(1+H1878)*(1-U1878*$X$5) - 1</f>
        <v>1.3351572094946196E-3</v>
      </c>
      <c r="J1878" s="8">
        <f t="shared" si="59"/>
        <v>271.15672836772848</v>
      </c>
      <c r="K1878" s="9">
        <f>P1877*C1878/C1877</f>
        <v>54.480432204144691</v>
      </c>
      <c r="L1878" s="9">
        <f>Q1877*D1878/D1877</f>
        <v>54.195605922421613</v>
      </c>
      <c r="M1878" s="9">
        <f>R1877*E1878/E1877</f>
        <v>54.417295247871472</v>
      </c>
      <c r="N1878" s="9">
        <f>S1877*F1878/F1877</f>
        <v>53.861403083340278</v>
      </c>
      <c r="O1878" s="9">
        <f>T1877*G1878/G1877</f>
        <v>54.201991909950443</v>
      </c>
      <c r="P1878" s="9">
        <f>IF(MOD($B1878,$X$4)=0,$J1878*X$2,K1878)</f>
        <v>54.231345673545697</v>
      </c>
      <c r="Q1878" s="9">
        <f>IF(MOD($B1878,$X$4)=0,$J1878*Y$2,L1878)</f>
        <v>54.231345673545697</v>
      </c>
      <c r="R1878" s="9">
        <f>IF(MOD($B1878,$X$4)=0,$J1878*Z$2,M1878)</f>
        <v>54.231345673545697</v>
      </c>
      <c r="S1878" s="9">
        <f>IF(MOD($B1878,$X$4)=0,$J1878*AA$2,N1878)</f>
        <v>54.231345673545697</v>
      </c>
      <c r="T1878" s="9">
        <f>IF(MOD($B1878,$X$4)=0,$J1878*AB$2,O1878)</f>
        <v>54.231345673545697</v>
      </c>
      <c r="U1878" s="5" cm="1">
        <f t="array" ref="U1878">SUM(ABS(P1878:T1878/J1878-K1878:O1878/J1878))</f>
        <v>3.2087428369824145E-3</v>
      </c>
    </row>
    <row r="1879" spans="1:21" x14ac:dyDescent="0.25">
      <c r="A1879" s="7">
        <v>43634</v>
      </c>
      <c r="B1879" s="12">
        <v>1876</v>
      </c>
      <c r="C1879" s="8">
        <v>48.35542678833</v>
      </c>
      <c r="D1879" s="8">
        <v>120.01953887939401</v>
      </c>
      <c r="E1879" s="8">
        <v>105.39323425292901</v>
      </c>
      <c r="F1879" s="8">
        <v>99.517387390136705</v>
      </c>
      <c r="G1879" s="8">
        <v>103.932373046875</v>
      </c>
      <c r="H1879" s="10">
        <f t="shared" si="58"/>
        <v>1.5595402785723911E-2</v>
      </c>
      <c r="I1879" s="10">
        <f>(1+H1879)*(1-U1879*$X$5) - 1</f>
        <v>1.5531528213342138E-2</v>
      </c>
      <c r="J1879" s="8">
        <f t="shared" si="59"/>
        <v>275.38552676468231</v>
      </c>
      <c r="K1879" s="9">
        <f>P1878*C1879/C1878</f>
        <v>55.506780111695392</v>
      </c>
      <c r="L1879" s="9">
        <f>Q1878*D1879/D1878</f>
        <v>55.513431597824479</v>
      </c>
      <c r="M1879" s="9">
        <f>R1878*E1879/E1878</f>
        <v>54.919355199764667</v>
      </c>
      <c r="N1879" s="9">
        <f>S1878*F1879/F1878</f>
        <v>54.971188448702883</v>
      </c>
      <c r="O1879" s="9">
        <f>T1878*G1879/G1878</f>
        <v>54.474771406694906</v>
      </c>
      <c r="P1879" s="9">
        <f>IF(MOD($B1879,$X$4)=0,$J1879*X$2,K1879)</f>
        <v>55.077105352936464</v>
      </c>
      <c r="Q1879" s="9">
        <f>IF(MOD($B1879,$X$4)=0,$J1879*Y$2,L1879)</f>
        <v>55.077105352936464</v>
      </c>
      <c r="R1879" s="9">
        <f>IF(MOD($B1879,$X$4)=0,$J1879*Z$2,M1879)</f>
        <v>55.077105352936464</v>
      </c>
      <c r="S1879" s="9">
        <f>IF(MOD($B1879,$X$4)=0,$J1879*AA$2,N1879)</f>
        <v>55.077105352936464</v>
      </c>
      <c r="T1879" s="9">
        <f>IF(MOD($B1879,$X$4)=0,$J1879*AB$2,O1879)</f>
        <v>55.077105352936464</v>
      </c>
      <c r="U1879" s="5" cm="1">
        <f t="array" ref="U1879">SUM(ABS(P1879:T1879/J1879-K1879:O1879/J1879))</f>
        <v>6.2893719493612998E-3</v>
      </c>
    </row>
    <row r="1880" spans="1:21" x14ac:dyDescent="0.25">
      <c r="A1880" s="7">
        <v>43635</v>
      </c>
      <c r="B1880" s="12">
        <v>1877</v>
      </c>
      <c r="C1880" s="8">
        <v>48.214096069335902</v>
      </c>
      <c r="D1880" s="8">
        <v>120.27740478515599</v>
      </c>
      <c r="E1880" s="8">
        <v>105.358924865722</v>
      </c>
      <c r="F1880" s="8">
        <v>98.798263549804602</v>
      </c>
      <c r="G1880" s="8">
        <v>103.90394592285099</v>
      </c>
      <c r="H1880" s="10">
        <f t="shared" si="58"/>
        <v>-1.7198760290643156E-3</v>
      </c>
      <c r="I1880" s="10">
        <f>(1+H1880)*(1-U1880*$X$5) - 1</f>
        <v>-1.7467124623093966E-3</v>
      </c>
      <c r="J1880" s="8">
        <f t="shared" si="59"/>
        <v>274.91189779844848</v>
      </c>
      <c r="K1880" s="9">
        <f>P1879*C1880/C1879</f>
        <v>54.916128862464817</v>
      </c>
      <c r="L1880" s="9">
        <f>Q1879*D1880/D1879</f>
        <v>55.195440315653286</v>
      </c>
      <c r="M1880" s="9">
        <f>R1879*E1880/E1879</f>
        <v>55.059175722565129</v>
      </c>
      <c r="N1880" s="9">
        <f>S1879*F1880/F1879</f>
        <v>54.679111991630592</v>
      </c>
      <c r="O1880" s="9">
        <f>T1879*G1880/G1879</f>
        <v>55.062040906134648</v>
      </c>
      <c r="P1880" s="9">
        <f>IF(MOD($B1880,$X$4)=0,$J1880*X$2,K1880)</f>
        <v>54.982379559689697</v>
      </c>
      <c r="Q1880" s="9">
        <f>IF(MOD($B1880,$X$4)=0,$J1880*Y$2,L1880)</f>
        <v>54.982379559689697</v>
      </c>
      <c r="R1880" s="9">
        <f>IF(MOD($B1880,$X$4)=0,$J1880*Z$2,M1880)</f>
        <v>54.982379559689697</v>
      </c>
      <c r="S1880" s="9">
        <f>IF(MOD($B1880,$X$4)=0,$J1880*AA$2,N1880)</f>
        <v>54.982379559689697</v>
      </c>
      <c r="T1880" s="9">
        <f>IF(MOD($B1880,$X$4)=0,$J1880*AB$2,O1880)</f>
        <v>54.982379559689697</v>
      </c>
      <c r="U1880" s="5" cm="1">
        <f t="array" ref="U1880">SUM(ABS(P1880:T1880/J1880-K1880:O1880/J1880))</f>
        <v>2.6882668101537721E-3</v>
      </c>
    </row>
    <row r="1881" spans="1:21" x14ac:dyDescent="0.25">
      <c r="A1881" s="7">
        <v>43636</v>
      </c>
      <c r="B1881" s="12">
        <v>1878</v>
      </c>
      <c r="C1881" s="8">
        <v>48.601528167724602</v>
      </c>
      <c r="D1881" s="8">
        <v>123.05850982666</v>
      </c>
      <c r="E1881" s="8">
        <v>106.550636291503</v>
      </c>
      <c r="F1881" s="8">
        <v>99.049949645996094</v>
      </c>
      <c r="G1881" s="8">
        <v>104.567413330078</v>
      </c>
      <c r="H1881" s="10">
        <f t="shared" si="58"/>
        <v>1.0280383622084388E-2</v>
      </c>
      <c r="I1881" s="10">
        <f>(1+H1881)*(1-U1881*$X$5) - 1</f>
        <v>1.0224893126776324E-2</v>
      </c>
      <c r="J1881" s="8">
        <f t="shared" si="59"/>
        <v>277.73809757009178</v>
      </c>
      <c r="K1881" s="9">
        <f>P1880*C1881/C1880</f>
        <v>55.424199285119798</v>
      </c>
      <c r="L1881" s="9">
        <f>Q1880*D1881/D1880</f>
        <v>56.25370540231556</v>
      </c>
      <c r="M1881" s="9">
        <f>R1880*E1881/E1880</f>
        <v>55.604283494467104</v>
      </c>
      <c r="N1881" s="9">
        <f>S1880*F1881/F1880</f>
        <v>55.12244579135703</v>
      </c>
      <c r="O1881" s="9">
        <f>T1880*G1881/G1880</f>
        <v>55.333463596832274</v>
      </c>
      <c r="P1881" s="9">
        <f>IF(MOD($B1881,$X$4)=0,$J1881*X$2,K1881)</f>
        <v>55.547619514018358</v>
      </c>
      <c r="Q1881" s="9">
        <f>IF(MOD($B1881,$X$4)=0,$J1881*Y$2,L1881)</f>
        <v>55.547619514018358</v>
      </c>
      <c r="R1881" s="9">
        <f>IF(MOD($B1881,$X$4)=0,$J1881*Z$2,M1881)</f>
        <v>55.547619514018358</v>
      </c>
      <c r="S1881" s="9">
        <f>IF(MOD($B1881,$X$4)=0,$J1881*AA$2,N1881)</f>
        <v>55.547619514018358</v>
      </c>
      <c r="T1881" s="9">
        <f>IF(MOD($B1881,$X$4)=0,$J1881*AB$2,O1881)</f>
        <v>55.547619514018358</v>
      </c>
      <c r="U1881" s="5" cm="1">
        <f t="array" ref="U1881">SUM(ABS(P1881:T1881/J1881-K1881:O1881/J1881))</f>
        <v>5.4925836636687264E-3</v>
      </c>
    </row>
    <row r="1882" spans="1:21" x14ac:dyDescent="0.25">
      <c r="A1882" s="7">
        <v>43637</v>
      </c>
      <c r="B1882" s="12">
        <v>1879</v>
      </c>
      <c r="C1882" s="8">
        <v>48.435829162597599</v>
      </c>
      <c r="D1882" s="8">
        <v>123.29792022705</v>
      </c>
      <c r="E1882" s="8">
        <v>107.10791015625</v>
      </c>
      <c r="F1882" s="8">
        <v>98.375778198242102</v>
      </c>
      <c r="G1882" s="8">
        <v>105.33518218994099</v>
      </c>
      <c r="H1882" s="10">
        <f t="shared" si="58"/>
        <v>8.6045006391199941E-4</v>
      </c>
      <c r="I1882" s="10">
        <f>(1+H1882)*(1-U1882*$X$5) - 1</f>
        <v>8.1270360000851305E-4</v>
      </c>
      <c r="J1882" s="8">
        <f t="shared" si="59"/>
        <v>277.97707733389677</v>
      </c>
      <c r="K1882" s="9">
        <f>P1881*C1882/C1881</f>
        <v>55.3582389402454</v>
      </c>
      <c r="L1882" s="9">
        <f>Q1881*D1882/D1881</f>
        <v>55.655687439164652</v>
      </c>
      <c r="M1882" s="9">
        <f>R1881*E1882/E1881</f>
        <v>55.83814088190006</v>
      </c>
      <c r="N1882" s="9">
        <f>S1881*F1882/F1881</f>
        <v>55.169541390799772</v>
      </c>
      <c r="O1882" s="9">
        <f>T1881*G1882/G1881</f>
        <v>55.955468681786897</v>
      </c>
      <c r="P1882" s="9">
        <f>IF(MOD($B1882,$X$4)=0,$J1882*X$2,K1882)</f>
        <v>55.595415466779357</v>
      </c>
      <c r="Q1882" s="9">
        <f>IF(MOD($B1882,$X$4)=0,$J1882*Y$2,L1882)</f>
        <v>55.595415466779357</v>
      </c>
      <c r="R1882" s="9">
        <f>IF(MOD($B1882,$X$4)=0,$J1882*Z$2,M1882)</f>
        <v>55.595415466779357</v>
      </c>
      <c r="S1882" s="9">
        <f>IF(MOD($B1882,$X$4)=0,$J1882*AA$2,N1882)</f>
        <v>55.595415466779357</v>
      </c>
      <c r="T1882" s="9">
        <f>IF(MOD($B1882,$X$4)=0,$J1882*AB$2,O1882)</f>
        <v>55.595415466779357</v>
      </c>
      <c r="U1882" s="5" cm="1">
        <f t="array" ref="U1882">SUM(ABS(P1882:T1882/J1882-K1882:O1882/J1882))</f>
        <v>4.7705415775496085E-3</v>
      </c>
    </row>
    <row r="1883" spans="1:21" x14ac:dyDescent="0.25">
      <c r="A1883" s="7">
        <v>43640</v>
      </c>
      <c r="B1883" s="12">
        <v>1880</v>
      </c>
      <c r="C1883" s="8">
        <v>48.387107849121001</v>
      </c>
      <c r="D1883" s="8">
        <v>123.739929199218</v>
      </c>
      <c r="E1883" s="8">
        <v>107.090759277343</v>
      </c>
      <c r="F1883" s="8">
        <v>97.674629211425696</v>
      </c>
      <c r="G1883" s="8">
        <v>105.43946838378901</v>
      </c>
      <c r="H1883" s="10">
        <f t="shared" si="58"/>
        <v>-7.4366922580126893E-4</v>
      </c>
      <c r="I1883" s="10">
        <f>(1+H1883)*(1-U1883*$X$5) - 1</f>
        <v>-7.7025245729944736E-4</v>
      </c>
      <c r="J1883" s="8">
        <f t="shared" si="59"/>
        <v>277.77035433600537</v>
      </c>
      <c r="K1883" s="9">
        <f>P1882*C1883/C1882</f>
        <v>55.539492367874089</v>
      </c>
      <c r="L1883" s="9">
        <f>Q1882*D1883/D1882</f>
        <v>55.794718686188673</v>
      </c>
      <c r="M1883" s="9">
        <f>R1882*E1883/E1882</f>
        <v>55.586513134196601</v>
      </c>
      <c r="N1883" s="9">
        <f>S1882*F1883/F1882</f>
        <v>55.199172916630296</v>
      </c>
      <c r="O1883" s="9">
        <f>T1882*G1883/G1882</f>
        <v>55.650457231115745</v>
      </c>
      <c r="P1883" s="9">
        <f>IF(MOD($B1883,$X$4)=0,$J1883*X$2,K1883)</f>
        <v>55.554070867201077</v>
      </c>
      <c r="Q1883" s="9">
        <f>IF(MOD($B1883,$X$4)=0,$J1883*Y$2,L1883)</f>
        <v>55.554070867201077</v>
      </c>
      <c r="R1883" s="9">
        <f>IF(MOD($B1883,$X$4)=0,$J1883*Z$2,M1883)</f>
        <v>55.554070867201077</v>
      </c>
      <c r="S1883" s="9">
        <f>IF(MOD($B1883,$X$4)=0,$J1883*AA$2,N1883)</f>
        <v>55.554070867201077</v>
      </c>
      <c r="T1883" s="9">
        <f>IF(MOD($B1883,$X$4)=0,$J1883*AB$2,O1883)</f>
        <v>55.554070867201077</v>
      </c>
      <c r="U1883" s="5" cm="1">
        <f t="array" ref="U1883">SUM(ABS(P1883:T1883/J1883-K1883:O1883/J1883))</f>
        <v>2.660301534200743E-3</v>
      </c>
    </row>
    <row r="1884" spans="1:21" x14ac:dyDescent="0.25">
      <c r="A1884" s="7">
        <v>43641</v>
      </c>
      <c r="B1884" s="12">
        <v>1881</v>
      </c>
      <c r="C1884" s="8">
        <v>47.653675079345703</v>
      </c>
      <c r="D1884" s="8">
        <v>123.13217163085901</v>
      </c>
      <c r="E1884" s="8">
        <v>106.00193786621</v>
      </c>
      <c r="F1884" s="8">
        <v>96.865623474121094</v>
      </c>
      <c r="G1884" s="8">
        <v>104.946578979492</v>
      </c>
      <c r="H1884" s="10">
        <f t="shared" si="58"/>
        <v>-8.638747114439127E-3</v>
      </c>
      <c r="I1884" s="10">
        <f>(1+H1884)*(1-U1884*$X$5) - 1</f>
        <v>-8.6709366738514371E-3</v>
      </c>
      <c r="J1884" s="8">
        <f t="shared" si="59"/>
        <v>275.37076648900847</v>
      </c>
      <c r="K1884" s="9">
        <f>P1883*C1884/C1883</f>
        <v>54.712004087854091</v>
      </c>
      <c r="L1884" s="9">
        <f>Q1883*D1884/D1883</f>
        <v>55.281213049670448</v>
      </c>
      <c r="M1884" s="9">
        <f>R1883*E1884/E1883</f>
        <v>54.989237241555045</v>
      </c>
      <c r="N1884" s="9">
        <f>S1883*F1884/F1883</f>
        <v>55.093935390618846</v>
      </c>
      <c r="O1884" s="9">
        <f>T1883*G1884/G1883</f>
        <v>55.294376719310073</v>
      </c>
      <c r="P1884" s="9">
        <f>IF(MOD($B1884,$X$4)=0,$J1884*X$2,K1884)</f>
        <v>55.074153297801701</v>
      </c>
      <c r="Q1884" s="9">
        <f>IF(MOD($B1884,$X$4)=0,$J1884*Y$2,L1884)</f>
        <v>55.074153297801701</v>
      </c>
      <c r="R1884" s="9">
        <f>IF(MOD($B1884,$X$4)=0,$J1884*Z$2,M1884)</f>
        <v>55.074153297801701</v>
      </c>
      <c r="S1884" s="9">
        <f>IF(MOD($B1884,$X$4)=0,$J1884*AA$2,N1884)</f>
        <v>55.074153297801701</v>
      </c>
      <c r="T1884" s="9">
        <f>IF(MOD($B1884,$X$4)=0,$J1884*AB$2,O1884)</f>
        <v>55.074153297801701</v>
      </c>
      <c r="U1884" s="5" cm="1">
        <f t="array" ref="U1884">SUM(ABS(P1884:T1884/J1884-K1884:O1884/J1884))</f>
        <v>3.2470060049901162E-3</v>
      </c>
    </row>
    <row r="1885" spans="1:21" x14ac:dyDescent="0.25">
      <c r="A1885" s="7">
        <v>43642</v>
      </c>
      <c r="B1885" s="12">
        <v>1882</v>
      </c>
      <c r="C1885" s="8">
        <v>48.684375762939403</v>
      </c>
      <c r="D1885" s="8">
        <v>124.458213806152</v>
      </c>
      <c r="E1885" s="8">
        <v>106.250587463378</v>
      </c>
      <c r="F1885" s="8">
        <v>97.512832641601506</v>
      </c>
      <c r="G1885" s="8">
        <v>104.41578674316401</v>
      </c>
      <c r="H1885" s="10">
        <f t="shared" si="58"/>
        <v>7.2735461696178394E-3</v>
      </c>
      <c r="I1885" s="10">
        <f>(1+H1885)*(1-U1885*$X$5) - 1</f>
        <v>7.2021415602758765E-3</v>
      </c>
      <c r="J1885" s="8">
        <f t="shared" si="59"/>
        <v>277.37368847282931</v>
      </c>
      <c r="K1885" s="9">
        <f>P1884*C1885/C1884</f>
        <v>56.26535140283498</v>
      </c>
      <c r="L1885" s="9">
        <f>Q1884*D1885/D1884</f>
        <v>55.667261086563663</v>
      </c>
      <c r="M1885" s="9">
        <f>R1884*E1885/E1884</f>
        <v>55.203341181603896</v>
      </c>
      <c r="N1885" s="9">
        <f>S1884*F1885/F1884</f>
        <v>55.442132108314198</v>
      </c>
      <c r="O1885" s="9">
        <f>T1884*G1885/G1884</f>
        <v>54.795602693512599</v>
      </c>
      <c r="P1885" s="9">
        <f>IF(MOD($B1885,$X$4)=0,$J1885*X$2,K1885)</f>
        <v>55.474737694565867</v>
      </c>
      <c r="Q1885" s="9">
        <f>IF(MOD($B1885,$X$4)=0,$J1885*Y$2,L1885)</f>
        <v>55.474737694565867</v>
      </c>
      <c r="R1885" s="9">
        <f>IF(MOD($B1885,$X$4)=0,$J1885*Z$2,M1885)</f>
        <v>55.474737694565867</v>
      </c>
      <c r="S1885" s="9">
        <f>IF(MOD($B1885,$X$4)=0,$J1885*AA$2,N1885)</f>
        <v>55.474737694565867</v>
      </c>
      <c r="T1885" s="9">
        <f>IF(MOD($B1885,$X$4)=0,$J1885*AB$2,O1885)</f>
        <v>55.474737694565867</v>
      </c>
      <c r="U1885" s="5" cm="1">
        <f t="array" ref="U1885">SUM(ABS(P1885:T1885/J1885-K1885:O1885/J1885))</f>
        <v>7.0888994964150298E-3</v>
      </c>
    </row>
    <row r="1886" spans="1:21" x14ac:dyDescent="0.25">
      <c r="A1886" s="7">
        <v>43643</v>
      </c>
      <c r="B1886" s="12">
        <v>1883</v>
      </c>
      <c r="C1886" s="8">
        <v>48.669754028320298</v>
      </c>
      <c r="D1886" s="8">
        <v>124.780563354492</v>
      </c>
      <c r="E1886" s="8">
        <v>105.547554016113</v>
      </c>
      <c r="F1886" s="8">
        <v>97.83642578125</v>
      </c>
      <c r="G1886" s="8">
        <v>104.358909606933</v>
      </c>
      <c r="H1886" s="10">
        <f t="shared" si="58"/>
        <v>-3.1066287558434436E-4</v>
      </c>
      <c r="I1886" s="10">
        <f>(1+H1886)*(1-U1886*$X$5) - 1</f>
        <v>-3.3682343893204347E-4</v>
      </c>
      <c r="J1886" s="8">
        <f t="shared" si="59"/>
        <v>277.2875187651569</v>
      </c>
      <c r="K1886" s="9">
        <f>P1885*C1886/C1885</f>
        <v>55.458076560887491</v>
      </c>
      <c r="L1886" s="9">
        <f>Q1885*D1886/D1885</f>
        <v>55.618418501908771</v>
      </c>
      <c r="M1886" s="9">
        <f>R1885*E1886/E1885</f>
        <v>55.107675290407634</v>
      </c>
      <c r="N1886" s="9">
        <f>S1885*F1886/F1885</f>
        <v>55.658828793711145</v>
      </c>
      <c r="O1886" s="9">
        <f>T1885*G1886/G1885</f>
        <v>55.444519618241884</v>
      </c>
      <c r="P1886" s="9">
        <f>IF(MOD($B1886,$X$4)=0,$J1886*X$2,K1886)</f>
        <v>55.457503753031382</v>
      </c>
      <c r="Q1886" s="9">
        <f>IF(MOD($B1886,$X$4)=0,$J1886*Y$2,L1886)</f>
        <v>55.457503753031382</v>
      </c>
      <c r="R1886" s="9">
        <f>IF(MOD($B1886,$X$4)=0,$J1886*Z$2,M1886)</f>
        <v>55.457503753031382</v>
      </c>
      <c r="S1886" s="9">
        <f>IF(MOD($B1886,$X$4)=0,$J1886*AA$2,N1886)</f>
        <v>55.457503753031382</v>
      </c>
      <c r="T1886" s="9">
        <f>IF(MOD($B1886,$X$4)=0,$J1886*AB$2,O1886)</f>
        <v>55.457503753031382</v>
      </c>
      <c r="U1886" s="5" cm="1">
        <f t="array" ref="U1886">SUM(ABS(P1886:T1886/J1886-K1886:O1886/J1886))</f>
        <v>2.6168692989065045E-3</v>
      </c>
    </row>
    <row r="1887" spans="1:21" x14ac:dyDescent="0.25">
      <c r="A1887" s="7">
        <v>43644</v>
      </c>
      <c r="B1887" s="12">
        <v>1884</v>
      </c>
      <c r="C1887" s="8">
        <v>48.226284027099602</v>
      </c>
      <c r="D1887" s="8">
        <v>125.50802612304599</v>
      </c>
      <c r="E1887" s="8">
        <v>106.68782043457</v>
      </c>
      <c r="F1887" s="8">
        <v>100.497192382812</v>
      </c>
      <c r="G1887" s="8">
        <v>104.72856903076099</v>
      </c>
      <c r="H1887" s="10">
        <f t="shared" si="58"/>
        <v>7.6519453408778748E-3</v>
      </c>
      <c r="I1887" s="10">
        <f>(1+H1887)*(1-U1887*$X$5) - 1</f>
        <v>7.5611632390191197E-3</v>
      </c>
      <c r="J1887" s="8">
        <f t="shared" si="59"/>
        <v>279.40930770245552</v>
      </c>
      <c r="K1887" s="9">
        <f>P1886*C1887/C1886</f>
        <v>54.952185003264482</v>
      </c>
      <c r="L1887" s="9">
        <f>Q1886*D1887/D1886</f>
        <v>55.780817481810288</v>
      </c>
      <c r="M1887" s="9">
        <f>R1886*E1887/E1886</f>
        <v>56.056630182539934</v>
      </c>
      <c r="N1887" s="9">
        <f>S1886*F1887/F1886</f>
        <v>56.965730087075819</v>
      </c>
      <c r="O1887" s="9">
        <f>T1886*G1887/G1886</f>
        <v>55.653944947765005</v>
      </c>
      <c r="P1887" s="9">
        <f>IF(MOD($B1887,$X$4)=0,$J1887*X$2,K1887)</f>
        <v>55.881861540491109</v>
      </c>
      <c r="Q1887" s="9">
        <f>IF(MOD($B1887,$X$4)=0,$J1887*Y$2,L1887)</f>
        <v>55.881861540491109</v>
      </c>
      <c r="R1887" s="9">
        <f>IF(MOD($B1887,$X$4)=0,$J1887*Z$2,M1887)</f>
        <v>55.881861540491109</v>
      </c>
      <c r="S1887" s="9">
        <f>IF(MOD($B1887,$X$4)=0,$J1887*AA$2,N1887)</f>
        <v>55.881861540491109</v>
      </c>
      <c r="T1887" s="9">
        <f>IF(MOD($B1887,$X$4)=0,$J1887*AB$2,O1887)</f>
        <v>55.881861540491109</v>
      </c>
      <c r="U1887" s="5" cm="1">
        <f t="array" ref="U1887">SUM(ABS(P1887:T1887/J1887-K1887:O1887/J1887))</f>
        <v>9.009271731018148E-3</v>
      </c>
    </row>
    <row r="1888" spans="1:21" x14ac:dyDescent="0.25">
      <c r="A1888" s="7">
        <v>43647</v>
      </c>
      <c r="B1888" s="12">
        <v>1885</v>
      </c>
      <c r="C1888" s="8">
        <v>49.110790252685497</v>
      </c>
      <c r="D1888" s="8">
        <v>125.793533325195</v>
      </c>
      <c r="E1888" s="8">
        <v>107.03074645996</v>
      </c>
      <c r="F1888" s="8">
        <v>102.187126159667</v>
      </c>
      <c r="G1888" s="8">
        <v>104.85179901123</v>
      </c>
      <c r="H1888" s="10">
        <f t="shared" si="58"/>
        <v>8.3644496632104826E-3</v>
      </c>
      <c r="I1888" s="10">
        <f>(1+H1888)*(1-U1888*$X$5) - 1</f>
        <v>8.2907393350157843E-3</v>
      </c>
      <c r="J1888" s="8">
        <f t="shared" si="59"/>
        <v>281.74641279216519</v>
      </c>
      <c r="K1888" s="9">
        <f>P1887*C1888/C1887</f>
        <v>56.906776800437704</v>
      </c>
      <c r="L1888" s="9">
        <f>Q1887*D1888/D1887</f>
        <v>56.008982286726592</v>
      </c>
      <c r="M1888" s="9">
        <f>R1887*E1888/E1887</f>
        <v>56.061482274998731</v>
      </c>
      <c r="N1888" s="9">
        <f>S1887*F1888/F1887</f>
        <v>56.821555904997176</v>
      </c>
      <c r="O1888" s="9">
        <f>T1887*G1888/G1887</f>
        <v>55.947615525004963</v>
      </c>
      <c r="P1888" s="9">
        <f>IF(MOD($B1888,$X$4)=0,$J1888*X$2,K1888)</f>
        <v>56.349282558433039</v>
      </c>
      <c r="Q1888" s="9">
        <f>IF(MOD($B1888,$X$4)=0,$J1888*Y$2,L1888)</f>
        <v>56.349282558433039</v>
      </c>
      <c r="R1888" s="9">
        <f>IF(MOD($B1888,$X$4)=0,$J1888*Z$2,M1888)</f>
        <v>56.349282558433039</v>
      </c>
      <c r="S1888" s="9">
        <f>IF(MOD($B1888,$X$4)=0,$J1888*AA$2,N1888)</f>
        <v>56.349282558433039</v>
      </c>
      <c r="T1888" s="9">
        <f>IF(MOD($B1888,$X$4)=0,$J1888*AB$2,O1888)</f>
        <v>56.349282558433039</v>
      </c>
      <c r="U1888" s="5" cm="1">
        <f t="array" ref="U1888">SUM(ABS(P1888:T1888/J1888-K1888:O1888/J1888))</f>
        <v>7.3098896157264559E-3</v>
      </c>
    </row>
    <row r="1889" spans="1:21" x14ac:dyDescent="0.25">
      <c r="A1889" s="7">
        <v>43648</v>
      </c>
      <c r="B1889" s="12">
        <v>1886</v>
      </c>
      <c r="C1889" s="8">
        <v>49.398311614990199</v>
      </c>
      <c r="D1889" s="8">
        <v>125.10285949707</v>
      </c>
      <c r="E1889" s="8">
        <v>105.39323425292901</v>
      </c>
      <c r="F1889" s="8">
        <v>102.294998168945</v>
      </c>
      <c r="G1889" s="8">
        <v>105.78069305419901</v>
      </c>
      <c r="H1889" s="10">
        <f t="shared" si="58"/>
        <v>-1.0041399216612623E-3</v>
      </c>
      <c r="I1889" s="10">
        <f>(1+H1889)*(1-U1889*$X$5) - 1</f>
        <v>-1.0792667676700063E-3</v>
      </c>
      <c r="J1889" s="8">
        <f t="shared" si="59"/>
        <v>281.46349997129573</v>
      </c>
      <c r="K1889" s="9">
        <f>P1888*C1889/C1888</f>
        <v>56.679182004211299</v>
      </c>
      <c r="L1889" s="9">
        <f>Q1888*D1889/D1888</f>
        <v>56.039894836600638</v>
      </c>
      <c r="M1889" s="9">
        <f>R1888*E1889/E1888</f>
        <v>55.48716918354976</v>
      </c>
      <c r="N1889" s="9">
        <f>S1888*F1889/F1888</f>
        <v>56.408766669195238</v>
      </c>
      <c r="O1889" s="9">
        <f>T1888*G1889/G1888</f>
        <v>56.848487277738812</v>
      </c>
      <c r="P1889" s="9">
        <f>IF(MOD($B1889,$X$4)=0,$J1889*X$2,K1889)</f>
        <v>56.292699994259152</v>
      </c>
      <c r="Q1889" s="9">
        <f>IF(MOD($B1889,$X$4)=0,$J1889*Y$2,L1889)</f>
        <v>56.292699994259152</v>
      </c>
      <c r="R1889" s="9">
        <f>IF(MOD($B1889,$X$4)=0,$J1889*Z$2,M1889)</f>
        <v>56.292699994259152</v>
      </c>
      <c r="S1889" s="9">
        <f>IF(MOD($B1889,$X$4)=0,$J1889*AA$2,N1889)</f>
        <v>56.292699994259152</v>
      </c>
      <c r="T1889" s="9">
        <f>IF(MOD($B1889,$X$4)=0,$J1889*AB$2,O1889)</f>
        <v>56.292699994259152</v>
      </c>
      <c r="U1889" s="5" cm="1">
        <f t="array" ref="U1889">SUM(ABS(P1889:T1889/J1889-K1889:O1889/J1889))</f>
        <v>7.5202359700339838E-3</v>
      </c>
    </row>
    <row r="1890" spans="1:21" x14ac:dyDescent="0.25">
      <c r="A1890" s="7">
        <v>43649</v>
      </c>
      <c r="B1890" s="12">
        <v>1887</v>
      </c>
      <c r="C1890" s="8">
        <v>49.8076782226562</v>
      </c>
      <c r="D1890" s="8">
        <v>124.86343383789</v>
      </c>
      <c r="E1890" s="8">
        <v>105.75331115722599</v>
      </c>
      <c r="F1890" s="8">
        <v>102.132041931152</v>
      </c>
      <c r="G1890" s="8">
        <v>106.463157653808</v>
      </c>
      <c r="H1890" s="10">
        <f t="shared" si="58"/>
        <v>2.9296850758286919E-3</v>
      </c>
      <c r="I1890" s="10">
        <f>(1+H1890)*(1-U1890*$X$5) - 1</f>
        <v>2.8922202615546677E-3</v>
      </c>
      <c r="J1890" s="8">
        <f t="shared" si="59"/>
        <v>282.28809938655218</v>
      </c>
      <c r="K1890" s="9">
        <f>P1889*C1890/C1889</f>
        <v>56.759200789116619</v>
      </c>
      <c r="L1890" s="9">
        <f>Q1889*D1890/D1889</f>
        <v>56.18496531211575</v>
      </c>
      <c r="M1890" s="9">
        <f>R1889*E1890/E1889</f>
        <v>56.485024494898418</v>
      </c>
      <c r="N1890" s="9">
        <f>S1889*F1890/F1889</f>
        <v>56.203025554936865</v>
      </c>
      <c r="O1890" s="9">
        <f>T1889*G1890/G1889</f>
        <v>56.655883235484538</v>
      </c>
      <c r="P1890" s="9">
        <f>IF(MOD($B1890,$X$4)=0,$J1890*X$2,K1890)</f>
        <v>56.457619877310435</v>
      </c>
      <c r="Q1890" s="9">
        <f>IF(MOD($B1890,$X$4)=0,$J1890*Y$2,L1890)</f>
        <v>56.457619877310435</v>
      </c>
      <c r="R1890" s="9">
        <f>IF(MOD($B1890,$X$4)=0,$J1890*Z$2,M1890)</f>
        <v>56.457619877310435</v>
      </c>
      <c r="S1890" s="9">
        <f>IF(MOD($B1890,$X$4)=0,$J1890*AA$2,N1890)</f>
        <v>56.457619877310435</v>
      </c>
      <c r="T1890" s="9">
        <f>IF(MOD($B1890,$X$4)=0,$J1890*AB$2,O1890)</f>
        <v>56.457619877310435</v>
      </c>
      <c r="U1890" s="5" cm="1">
        <f t="array" ref="U1890">SUM(ABS(P1890:T1890/J1890-K1890:O1890/J1890))</f>
        <v>3.7355374790083995E-3</v>
      </c>
    </row>
    <row r="1891" spans="1:21" x14ac:dyDescent="0.25">
      <c r="A1891" s="7">
        <v>43651</v>
      </c>
      <c r="B1891" s="12">
        <v>1888</v>
      </c>
      <c r="C1891" s="8">
        <v>49.763816833496001</v>
      </c>
      <c r="D1891" s="8">
        <v>124.771362304687</v>
      </c>
      <c r="E1891" s="8">
        <v>105.916206359863</v>
      </c>
      <c r="F1891" s="8">
        <v>102.738563537597</v>
      </c>
      <c r="G1891" s="8">
        <v>106.140892028808</v>
      </c>
      <c r="H1891" s="10">
        <f t="shared" si="58"/>
        <v>5.6678523040409878E-4</v>
      </c>
      <c r="I1891" s="10">
        <f>(1+H1891)*(1-U1891*$X$5) - 1</f>
        <v>5.4140377422839947E-4</v>
      </c>
      <c r="J1891" s="8">
        <f t="shared" si="59"/>
        <v>282.44809611200333</v>
      </c>
      <c r="K1891" s="9">
        <f>P1890*C1891/C1890</f>
        <v>56.407902449699627</v>
      </c>
      <c r="L1891" s="9">
        <f>Q1890*D1891/D1890</f>
        <v>56.415989277675919</v>
      </c>
      <c r="M1891" s="9">
        <f>R1890*E1891/E1890</f>
        <v>56.544583352304087</v>
      </c>
      <c r="N1891" s="9">
        <f>S1890*F1891/F1890</f>
        <v>56.792899243673546</v>
      </c>
      <c r="O1891" s="9">
        <f>T1890*G1891/G1890</f>
        <v>56.286721788650155</v>
      </c>
      <c r="P1891" s="9">
        <f>IF(MOD($B1891,$X$4)=0,$J1891*X$2,K1891)</f>
        <v>56.48961922240067</v>
      </c>
      <c r="Q1891" s="9">
        <f>IF(MOD($B1891,$X$4)=0,$J1891*Y$2,L1891)</f>
        <v>56.48961922240067</v>
      </c>
      <c r="R1891" s="9">
        <f>IF(MOD($B1891,$X$4)=0,$J1891*Z$2,M1891)</f>
        <v>56.48961922240067</v>
      </c>
      <c r="S1891" s="9">
        <f>IF(MOD($B1891,$X$4)=0,$J1891*AA$2,N1891)</f>
        <v>56.48961922240067</v>
      </c>
      <c r="T1891" s="9">
        <f>IF(MOD($B1891,$X$4)=0,$J1891*AB$2,O1891)</f>
        <v>56.48961922240067</v>
      </c>
      <c r="U1891" s="5" cm="1">
        <f t="array" ref="U1891">SUM(ABS(P1891:T1891/J1891-K1891:O1891/J1891))</f>
        <v>2.5367078490360351E-3</v>
      </c>
    </row>
    <row r="1892" spans="1:21" x14ac:dyDescent="0.25">
      <c r="A1892" s="7">
        <v>43654</v>
      </c>
      <c r="B1892" s="12">
        <v>1889</v>
      </c>
      <c r="C1892" s="8">
        <v>48.737979888916001</v>
      </c>
      <c r="D1892" s="8">
        <v>124.17274475097599</v>
      </c>
      <c r="E1892" s="8">
        <v>105.967658996582</v>
      </c>
      <c r="F1892" s="8">
        <v>102.17730712890599</v>
      </c>
      <c r="G1892" s="8">
        <v>106.84230041503901</v>
      </c>
      <c r="H1892" s="10">
        <f t="shared" si="58"/>
        <v>-4.7561447021895464E-3</v>
      </c>
      <c r="I1892" s="10">
        <f>(1+H1892)*(1-U1892*$X$5) - 1</f>
        <v>-4.8225701117026176E-3</v>
      </c>
      <c r="J1892" s="8">
        <f t="shared" si="59"/>
        <v>281.10473209603668</v>
      </c>
      <c r="K1892" s="9">
        <f>P1891*C1892/C1891</f>
        <v>55.32513582721645</v>
      </c>
      <c r="L1892" s="9">
        <f>Q1891*D1892/D1891</f>
        <v>56.218598075846195</v>
      </c>
      <c r="M1892" s="9">
        <f>R1891*E1892/E1891</f>
        <v>56.517061102695834</v>
      </c>
      <c r="N1892" s="9">
        <f>S1891*F1892/F1891</f>
        <v>56.181018832037175</v>
      </c>
      <c r="O1892" s="9">
        <f>T1891*G1892/G1891</f>
        <v>56.862918258241017</v>
      </c>
      <c r="P1892" s="9">
        <f>IF(MOD($B1892,$X$4)=0,$J1892*X$2,K1892)</f>
        <v>56.220946419207337</v>
      </c>
      <c r="Q1892" s="9">
        <f>IF(MOD($B1892,$X$4)=0,$J1892*Y$2,L1892)</f>
        <v>56.220946419207337</v>
      </c>
      <c r="R1892" s="9">
        <f>IF(MOD($B1892,$X$4)=0,$J1892*Z$2,M1892)</f>
        <v>56.220946419207337</v>
      </c>
      <c r="S1892" s="9">
        <f>IF(MOD($B1892,$X$4)=0,$J1892*AA$2,N1892)</f>
        <v>56.220946419207337</v>
      </c>
      <c r="T1892" s="9">
        <f>IF(MOD($B1892,$X$4)=0,$J1892*AB$2,O1892)</f>
        <v>56.220946419207337</v>
      </c>
      <c r="U1892" s="5" cm="1">
        <f t="array" ref="U1892">SUM(ABS(P1892:T1892/J1892-K1892:O1892/J1892))</f>
        <v>6.6742848156799983E-3</v>
      </c>
    </row>
    <row r="1893" spans="1:21" x14ac:dyDescent="0.25">
      <c r="A1893" s="7">
        <v>43655</v>
      </c>
      <c r="B1893" s="12">
        <v>1890</v>
      </c>
      <c r="C1893" s="8">
        <v>49.035255432128899</v>
      </c>
      <c r="D1893" s="8">
        <v>123.666282653808</v>
      </c>
      <c r="E1893" s="8">
        <v>105.75331115722599</v>
      </c>
      <c r="F1893" s="8">
        <v>102.611839294433</v>
      </c>
      <c r="G1893" s="8">
        <v>106.993942260742</v>
      </c>
      <c r="H1893" s="10">
        <f t="shared" si="58"/>
        <v>1.1340079081236798E-3</v>
      </c>
      <c r="I1893" s="10">
        <f>(1+H1893)*(1-U1893*$X$5) - 1</f>
        <v>1.1005300196633705E-3</v>
      </c>
      <c r="J1893" s="8">
        <f t="shared" si="59"/>
        <v>281.42350708524458</v>
      </c>
      <c r="K1893" s="9">
        <f>P1892*C1893/C1892</f>
        <v>56.563864045764809</v>
      </c>
      <c r="L1893" s="9">
        <f>Q1892*D1893/D1892</f>
        <v>55.991638623158011</v>
      </c>
      <c r="M1893" s="9">
        <f>R1892*E1893/E1892</f>
        <v>56.107224567600746</v>
      </c>
      <c r="N1893" s="9">
        <f>S1892*F1893/F1892</f>
        <v>56.460038740995536</v>
      </c>
      <c r="O1893" s="9">
        <f>T1892*G1893/G1892</f>
        <v>56.300741107725464</v>
      </c>
      <c r="P1893" s="9">
        <f>IF(MOD($B1893,$X$4)=0,$J1893*X$2,K1893)</f>
        <v>56.284701417048922</v>
      </c>
      <c r="Q1893" s="9">
        <f>IF(MOD($B1893,$X$4)=0,$J1893*Y$2,L1893)</f>
        <v>56.284701417048922</v>
      </c>
      <c r="R1893" s="9">
        <f>IF(MOD($B1893,$X$4)=0,$J1893*Z$2,M1893)</f>
        <v>56.284701417048922</v>
      </c>
      <c r="S1893" s="9">
        <f>IF(MOD($B1893,$X$4)=0,$J1893*AA$2,N1893)</f>
        <v>56.284701417048922</v>
      </c>
      <c r="T1893" s="9">
        <f>IF(MOD($B1893,$X$4)=0,$J1893*AB$2,O1893)</f>
        <v>56.284701417048922</v>
      </c>
      <c r="U1893" s="5" cm="1">
        <f t="array" ref="U1893">SUM(ABS(P1893:T1893/J1893-K1893:O1893/J1893))</f>
        <v>3.3439967272992366E-3</v>
      </c>
    </row>
    <row r="1894" spans="1:21" x14ac:dyDescent="0.25">
      <c r="A1894" s="7">
        <v>43656</v>
      </c>
      <c r="B1894" s="12">
        <v>1891</v>
      </c>
      <c r="C1894" s="8">
        <v>49.520149230957003</v>
      </c>
      <c r="D1894" s="8">
        <v>122.14680480957</v>
      </c>
      <c r="E1894" s="8">
        <v>107.545166015625</v>
      </c>
      <c r="F1894" s="8">
        <v>102.313110351562</v>
      </c>
      <c r="G1894" s="8">
        <v>107.088729858398</v>
      </c>
      <c r="H1894" s="10">
        <f t="shared" si="58"/>
        <v>2.5040285477795354E-3</v>
      </c>
      <c r="I1894" s="10">
        <f>(1+H1894)*(1-U1894*$X$5) - 1</f>
        <v>2.4167311746592368E-3</v>
      </c>
      <c r="J1894" s="8">
        <f t="shared" si="59"/>
        <v>282.12819958100226</v>
      </c>
      <c r="K1894" s="9">
        <f>P1893*C1894/C1893</f>
        <v>56.841282645096037</v>
      </c>
      <c r="L1894" s="9">
        <f>Q1893*D1894/D1893</f>
        <v>55.59313573772652</v>
      </c>
      <c r="M1894" s="9">
        <f>R1893*E1894/E1893</f>
        <v>57.238373832447195</v>
      </c>
      <c r="N1894" s="9">
        <f>S1893*F1894/F1893</f>
        <v>56.120842456233703</v>
      </c>
      <c r="O1894" s="9">
        <f>T1893*G1894/G1893</f>
        <v>56.334564909498852</v>
      </c>
      <c r="P1894" s="9">
        <f>IF(MOD($B1894,$X$4)=0,$J1894*X$2,K1894)</f>
        <v>56.425639916200453</v>
      </c>
      <c r="Q1894" s="9">
        <f>IF(MOD($B1894,$X$4)=0,$J1894*Y$2,L1894)</f>
        <v>56.425639916200453</v>
      </c>
      <c r="R1894" s="9">
        <f>IF(MOD($B1894,$X$4)=0,$J1894*Z$2,M1894)</f>
        <v>56.425639916200453</v>
      </c>
      <c r="S1894" s="9">
        <f>IF(MOD($B1894,$X$4)=0,$J1894*AA$2,N1894)</f>
        <v>56.425639916200453</v>
      </c>
      <c r="T1894" s="9">
        <f>IF(MOD($B1894,$X$4)=0,$J1894*AB$2,O1894)</f>
        <v>56.425639916200453</v>
      </c>
      <c r="U1894" s="5" cm="1">
        <f t="array" ref="U1894">SUM(ABS(P1894:T1894/J1894-K1894:O1894/J1894))</f>
        <v>8.7079324007072745E-3</v>
      </c>
    </row>
    <row r="1895" spans="1:21" x14ac:dyDescent="0.25">
      <c r="A1895" s="7">
        <v>43657</v>
      </c>
      <c r="B1895" s="12">
        <v>1892</v>
      </c>
      <c r="C1895" s="8">
        <v>49.159515380859297</v>
      </c>
      <c r="D1895" s="8">
        <v>123.362403869628</v>
      </c>
      <c r="E1895" s="8">
        <v>107.536582946777</v>
      </c>
      <c r="F1895" s="8">
        <v>103.290771484375</v>
      </c>
      <c r="G1895" s="8">
        <v>107.97971343994099</v>
      </c>
      <c r="H1895" s="10">
        <f t="shared" si="58"/>
        <v>4.0930409268753465E-3</v>
      </c>
      <c r="I1895" s="10">
        <f>(1+H1895)*(1-U1895*$X$5) - 1</f>
        <v>4.0308470919101502E-3</v>
      </c>
      <c r="J1895" s="8">
        <f t="shared" si="59"/>
        <v>283.28296184851297</v>
      </c>
      <c r="K1895" s="9">
        <f>P1894*C1895/C1894</f>
        <v>56.014716361178422</v>
      </c>
      <c r="L1895" s="9">
        <f>Q1894*D1895/D1894</f>
        <v>56.987185140017317</v>
      </c>
      <c r="M1895" s="9">
        <f>R1894*E1895/E1894</f>
        <v>56.421136644039223</v>
      </c>
      <c r="N1895" s="9">
        <f>S1894*F1895/F1894</f>
        <v>56.964819644493495</v>
      </c>
      <c r="O1895" s="9">
        <f>T1894*G1895/G1894</f>
        <v>56.89510405878454</v>
      </c>
      <c r="P1895" s="9">
        <f>IF(MOD($B1895,$X$4)=0,$J1895*X$2,K1895)</f>
        <v>56.656592369702594</v>
      </c>
      <c r="Q1895" s="9">
        <f>IF(MOD($B1895,$X$4)=0,$J1895*Y$2,L1895)</f>
        <v>56.656592369702594</v>
      </c>
      <c r="R1895" s="9">
        <f>IF(MOD($B1895,$X$4)=0,$J1895*Z$2,M1895)</f>
        <v>56.656592369702594</v>
      </c>
      <c r="S1895" s="9">
        <f>IF(MOD($B1895,$X$4)=0,$J1895*AA$2,N1895)</f>
        <v>56.656592369702594</v>
      </c>
      <c r="T1895" s="9">
        <f>IF(MOD($B1895,$X$4)=0,$J1895*AB$2,O1895)</f>
        <v>56.656592369702594</v>
      </c>
      <c r="U1895" s="5" cm="1">
        <f t="array" ref="U1895">SUM(ABS(P1895:T1895/J1895-K1895:O1895/J1895))</f>
        <v>6.1940310738258508E-3</v>
      </c>
    </row>
    <row r="1896" spans="1:21" x14ac:dyDescent="0.25">
      <c r="A1896" s="7">
        <v>43658</v>
      </c>
      <c r="B1896" s="12">
        <v>1893</v>
      </c>
      <c r="C1896" s="8">
        <v>49.537200927734297</v>
      </c>
      <c r="D1896" s="8">
        <v>127.41428375244099</v>
      </c>
      <c r="E1896" s="8">
        <v>108.008125305175</v>
      </c>
      <c r="F1896" s="8">
        <v>104.37709808349599</v>
      </c>
      <c r="G1896" s="8">
        <v>108.62425994873</v>
      </c>
      <c r="H1896" s="10">
        <f t="shared" si="58"/>
        <v>1.2279891680616606E-2</v>
      </c>
      <c r="I1896" s="10">
        <f>(1+H1896)*(1-U1896*$X$5) - 1</f>
        <v>1.2197629894326711E-2</v>
      </c>
      <c r="J1896" s="8">
        <f t="shared" si="59"/>
        <v>286.76164593497697</v>
      </c>
      <c r="K1896" s="9">
        <f>P1895*C1896/C1895</f>
        <v>57.091876890053186</v>
      </c>
      <c r="L1896" s="9">
        <f>Q1895*D1896/D1895</f>
        <v>58.517497310353264</v>
      </c>
      <c r="M1896" s="9">
        <f>R1895*E1896/E1895</f>
        <v>56.905028599055598</v>
      </c>
      <c r="N1896" s="9">
        <f>S1895*F1896/F1895</f>
        <v>57.252459381075184</v>
      </c>
      <c r="O1896" s="9">
        <f>T1895*G1896/G1895</f>
        <v>56.994783754439737</v>
      </c>
      <c r="P1896" s="9">
        <f>IF(MOD($B1896,$X$4)=0,$J1896*X$2,K1896)</f>
        <v>57.352329186995398</v>
      </c>
      <c r="Q1896" s="9">
        <f>IF(MOD($B1896,$X$4)=0,$J1896*Y$2,L1896)</f>
        <v>57.352329186995398</v>
      </c>
      <c r="R1896" s="9">
        <f>IF(MOD($B1896,$X$4)=0,$J1896*Z$2,M1896)</f>
        <v>57.352329186995398</v>
      </c>
      <c r="S1896" s="9">
        <f>IF(MOD($B1896,$X$4)=0,$J1896*AA$2,N1896)</f>
        <v>57.352329186995398</v>
      </c>
      <c r="T1896" s="9">
        <f>IF(MOD($B1896,$X$4)=0,$J1896*AB$2,O1896)</f>
        <v>57.352329186995398</v>
      </c>
      <c r="U1896" s="5" cm="1">
        <f t="array" ref="U1896">SUM(ABS(P1896:T1896/J1896-K1896:O1896/J1896))</f>
        <v>8.1263874710921224E-3</v>
      </c>
    </row>
    <row r="1897" spans="1:21" x14ac:dyDescent="0.25">
      <c r="A1897" s="7">
        <v>43661</v>
      </c>
      <c r="B1897" s="12">
        <v>1894</v>
      </c>
      <c r="C1897" s="8">
        <v>50.002597808837798</v>
      </c>
      <c r="D1897" s="8">
        <v>128.59303283691401</v>
      </c>
      <c r="E1897" s="8">
        <v>107.78520965576099</v>
      </c>
      <c r="F1897" s="8">
        <v>103.109733581542</v>
      </c>
      <c r="G1897" s="8">
        <v>108.98443603515599</v>
      </c>
      <c r="H1897" s="10">
        <f t="shared" si="58"/>
        <v>1.5511911975034653E-3</v>
      </c>
      <c r="I1897" s="10">
        <f>(1+H1897)*(1-U1897*$X$5) - 1</f>
        <v>1.4819574725963847E-3</v>
      </c>
      <c r="J1897" s="8">
        <f t="shared" si="59"/>
        <v>287.20646807593289</v>
      </c>
      <c r="K1897" s="9">
        <f>P1896*C1897/C1896</f>
        <v>57.891148390094642</v>
      </c>
      <c r="L1897" s="9">
        <f>Q1896*D1897/D1896</f>
        <v>57.882913384705262</v>
      </c>
      <c r="M1897" s="9">
        <f>R1896*E1897/E1896</f>
        <v>57.233960946920853</v>
      </c>
      <c r="N1897" s="9">
        <f>S1896*F1897/F1896</f>
        <v>56.655947438023674</v>
      </c>
      <c r="O1897" s="9">
        <f>T1896*G1897/G1896</f>
        <v>57.542497916188459</v>
      </c>
      <c r="P1897" s="9">
        <f>IF(MOD($B1897,$X$4)=0,$J1897*X$2,K1897)</f>
        <v>57.441293615186581</v>
      </c>
      <c r="Q1897" s="9">
        <f>IF(MOD($B1897,$X$4)=0,$J1897*Y$2,L1897)</f>
        <v>57.441293615186581</v>
      </c>
      <c r="R1897" s="9">
        <f>IF(MOD($B1897,$X$4)=0,$J1897*Z$2,M1897)</f>
        <v>57.441293615186581</v>
      </c>
      <c r="S1897" s="9">
        <f>IF(MOD($B1897,$X$4)=0,$J1897*AA$2,N1897)</f>
        <v>57.441293615186581</v>
      </c>
      <c r="T1897" s="9">
        <f>IF(MOD($B1897,$X$4)=0,$J1897*AB$2,O1897)</f>
        <v>57.441293615186581</v>
      </c>
      <c r="U1897" s="5" cm="1">
        <f t="array" ref="U1897">SUM(ABS(P1897:T1897/J1897-K1897:O1897/J1897))</f>
        <v>6.9126496494235079E-3</v>
      </c>
    </row>
    <row r="1898" spans="1:21" x14ac:dyDescent="0.25">
      <c r="A1898" s="7">
        <v>43662</v>
      </c>
      <c r="B1898" s="12">
        <v>1895</v>
      </c>
      <c r="C1898" s="8">
        <v>49.829601287841797</v>
      </c>
      <c r="D1898" s="8">
        <v>128.08654785156199</v>
      </c>
      <c r="E1898" s="8">
        <v>106.96216583251901</v>
      </c>
      <c r="F1898" s="8">
        <v>104.214149475097</v>
      </c>
      <c r="G1898" s="8">
        <v>108.775917053222</v>
      </c>
      <c r="H1898" s="10">
        <f t="shared" si="58"/>
        <v>-1.247319464410479E-3</v>
      </c>
      <c r="I1898" s="10">
        <f>(1+H1898)*(1-U1898*$X$5) - 1</f>
        <v>-1.2951530346619888E-3</v>
      </c>
      <c r="J1898" s="8">
        <f t="shared" si="59"/>
        <v>286.84822985799718</v>
      </c>
      <c r="K1898" s="9">
        <f>P1897*C1898/C1897</f>
        <v>57.24256106143153</v>
      </c>
      <c r="L1898" s="9">
        <f>Q1897*D1898/D1897</f>
        <v>57.215051554373019</v>
      </c>
      <c r="M1898" s="9">
        <f>R1897*E1898/E1897</f>
        <v>57.002674048921421</v>
      </c>
      <c r="N1898" s="9">
        <f>S1897*F1898/F1897</f>
        <v>58.056551509969154</v>
      </c>
      <c r="O1898" s="9">
        <f>T1897*G1898/G1897</f>
        <v>57.331391683302044</v>
      </c>
      <c r="P1898" s="9">
        <f>IF(MOD($B1898,$X$4)=0,$J1898*X$2,K1898)</f>
        <v>57.369645971599439</v>
      </c>
      <c r="Q1898" s="9">
        <f>IF(MOD($B1898,$X$4)=0,$J1898*Y$2,L1898)</f>
        <v>57.369645971599439</v>
      </c>
      <c r="R1898" s="9">
        <f>IF(MOD($B1898,$X$4)=0,$J1898*Z$2,M1898)</f>
        <v>57.369645971599439</v>
      </c>
      <c r="S1898" s="9">
        <f>IF(MOD($B1898,$X$4)=0,$J1898*AA$2,N1898)</f>
        <v>57.369645971599439</v>
      </c>
      <c r="T1898" s="9">
        <f>IF(MOD($B1898,$X$4)=0,$J1898*AB$2,O1898)</f>
        <v>57.369645971599439</v>
      </c>
      <c r="U1898" s="5" cm="1">
        <f t="array" ref="U1898">SUM(ABS(P1898:T1898/J1898-K1898:O1898/J1898))</f>
        <v>4.7893308507414023E-3</v>
      </c>
    </row>
    <row r="1899" spans="1:21" x14ac:dyDescent="0.25">
      <c r="A1899" s="7">
        <v>43663</v>
      </c>
      <c r="B1899" s="12">
        <v>1896</v>
      </c>
      <c r="C1899" s="8">
        <v>49.5493965148925</v>
      </c>
      <c r="D1899" s="8">
        <v>124.992370605468</v>
      </c>
      <c r="E1899" s="8">
        <v>106.430618286132</v>
      </c>
      <c r="F1899" s="8">
        <v>103.191184997558</v>
      </c>
      <c r="G1899" s="8">
        <v>108.62425994873</v>
      </c>
      <c r="H1899" s="10">
        <f t="shared" si="58"/>
        <v>-9.191975373546879E-3</v>
      </c>
      <c r="I1899" s="10">
        <f>(1+H1899)*(1-U1899*$X$5) - 1</f>
        <v>-9.2543312122470578E-3</v>
      </c>
      <c r="J1899" s="8">
        <f t="shared" si="59"/>
        <v>284.21152799319697</v>
      </c>
      <c r="K1899" s="9">
        <f>P1898*C1899/C1898</f>
        <v>57.047041571640577</v>
      </c>
      <c r="L1899" s="9">
        <f>Q1898*D1899/D1898</f>
        <v>55.983771684570428</v>
      </c>
      <c r="M1899" s="9">
        <f>R1898*E1899/E1898</f>
        <v>57.084548018356394</v>
      </c>
      <c r="N1899" s="9">
        <f>S1898*F1899/F1898</f>
        <v>56.806506415085003</v>
      </c>
      <c r="O1899" s="9">
        <f>T1898*G1899/G1898</f>
        <v>57.289660303544558</v>
      </c>
      <c r="P1899" s="9">
        <f>IF(MOD($B1899,$X$4)=0,$J1899*X$2,K1899)</f>
        <v>56.842305598639399</v>
      </c>
      <c r="Q1899" s="9">
        <f>IF(MOD($B1899,$X$4)=0,$J1899*Y$2,L1899)</f>
        <v>56.842305598639399</v>
      </c>
      <c r="R1899" s="9">
        <f>IF(MOD($B1899,$X$4)=0,$J1899*Z$2,M1899)</f>
        <v>56.842305598639399</v>
      </c>
      <c r="S1899" s="9">
        <f>IF(MOD($B1899,$X$4)=0,$J1899*AA$2,N1899)</f>
        <v>56.842305598639399</v>
      </c>
      <c r="T1899" s="9">
        <f>IF(MOD($B1899,$X$4)=0,$J1899*AB$2,O1899)</f>
        <v>56.842305598639399</v>
      </c>
      <c r="U1899" s="5" cm="1">
        <f t="array" ref="U1899">SUM(ABS(P1899:T1899/J1899-K1899:O1899/J1899))</f>
        <v>6.2934329507194076E-3</v>
      </c>
    </row>
    <row r="1900" spans="1:21" x14ac:dyDescent="0.25">
      <c r="A1900" s="7">
        <v>43664</v>
      </c>
      <c r="B1900" s="12">
        <v>1897</v>
      </c>
      <c r="C1900" s="8">
        <v>50.112255096435497</v>
      </c>
      <c r="D1900" s="8">
        <v>124.21883392333901</v>
      </c>
      <c r="E1900" s="8">
        <v>106.893577575683</v>
      </c>
      <c r="F1900" s="8">
        <v>103.80678558349599</v>
      </c>
      <c r="G1900" s="8">
        <v>108.737998962402</v>
      </c>
      <c r="H1900" s="10">
        <f t="shared" si="58"/>
        <v>3.3066922072733096E-3</v>
      </c>
      <c r="I1900" s="10">
        <f>(1+H1900)*(1-U1900*$X$5) - 1</f>
        <v>3.259672331525687E-3</v>
      </c>
      <c r="J1900" s="8">
        <f t="shared" si="59"/>
        <v>285.15132803802931</v>
      </c>
      <c r="K1900" s="9">
        <f>P1899*C1900/C1899</f>
        <v>57.488008306466881</v>
      </c>
      <c r="L1900" s="9">
        <f>Q1899*D1900/D1899</f>
        <v>56.490527259974861</v>
      </c>
      <c r="M1900" s="9">
        <f>R1899*E1900/E1899</f>
        <v>57.089562204305622</v>
      </c>
      <c r="N1900" s="9">
        <f>S1899*F1900/F1899</f>
        <v>57.181405848659956</v>
      </c>
      <c r="O1900" s="9">
        <f>T1899*G1900/G1899</f>
        <v>56.901824418621999</v>
      </c>
      <c r="P1900" s="9">
        <f>IF(MOD($B1900,$X$4)=0,$J1900*X$2,K1900)</f>
        <v>57.030265607605862</v>
      </c>
      <c r="Q1900" s="9">
        <f>IF(MOD($B1900,$X$4)=0,$J1900*Y$2,L1900)</f>
        <v>57.030265607605862</v>
      </c>
      <c r="R1900" s="9">
        <f>IF(MOD($B1900,$X$4)=0,$J1900*Z$2,M1900)</f>
        <v>57.030265607605862</v>
      </c>
      <c r="S1900" s="9">
        <f>IF(MOD($B1900,$X$4)=0,$J1900*AA$2,N1900)</f>
        <v>57.030265607605862</v>
      </c>
      <c r="T1900" s="9">
        <f>IF(MOD($B1900,$X$4)=0,$J1900*AB$2,O1900)</f>
        <v>57.030265607605862</v>
      </c>
      <c r="U1900" s="5" cm="1">
        <f t="array" ref="U1900">SUM(ABS(P1900:T1900/J1900-K1900:O1900/J1900))</f>
        <v>4.6864907921856658E-3</v>
      </c>
    </row>
    <row r="1901" spans="1:21" x14ac:dyDescent="0.25">
      <c r="A1901" s="7">
        <v>43665</v>
      </c>
      <c r="B1901" s="12">
        <v>1898</v>
      </c>
      <c r="C1901" s="8">
        <v>49.364204406738203</v>
      </c>
      <c r="D1901" s="8">
        <v>126.41811370849599</v>
      </c>
      <c r="E1901" s="8">
        <v>107.202224731445</v>
      </c>
      <c r="F1901" s="8">
        <v>102.78384399414</v>
      </c>
      <c r="G1901" s="8">
        <v>107.960762023925</v>
      </c>
      <c r="H1901" s="10">
        <f t="shared" si="58"/>
        <v>-2.2674545937128032E-3</v>
      </c>
      <c r="I1901" s="10">
        <f>(1+H1901)*(1-U1901*$X$5) - 1</f>
        <v>-2.3679634568728458E-3</v>
      </c>
      <c r="J1901" s="8">
        <f t="shared" si="59"/>
        <v>284.50476034936617</v>
      </c>
      <c r="K1901" s="9">
        <f>P1900*C1901/C1900</f>
        <v>56.17894631576214</v>
      </c>
      <c r="L1901" s="9">
        <f>Q1900*D1901/D1900</f>
        <v>58.03997972527619</v>
      </c>
      <c r="M1901" s="9">
        <f>R1900*E1901/E1900</f>
        <v>57.194936204954672</v>
      </c>
      <c r="N1901" s="9">
        <f>S1900*F1901/F1900</f>
        <v>56.46827315004041</v>
      </c>
      <c r="O1901" s="9">
        <f>T1900*G1901/G1900</f>
        <v>56.622624953332718</v>
      </c>
      <c r="P1901" s="9">
        <f>IF(MOD($B1901,$X$4)=0,$J1901*X$2,K1901)</f>
        <v>56.900952069873235</v>
      </c>
      <c r="Q1901" s="9">
        <f>IF(MOD($B1901,$X$4)=0,$J1901*Y$2,L1901)</f>
        <v>56.900952069873235</v>
      </c>
      <c r="R1901" s="9">
        <f>IF(MOD($B1901,$X$4)=0,$J1901*Z$2,M1901)</f>
        <v>56.900952069873235</v>
      </c>
      <c r="S1901" s="9">
        <f>IF(MOD($B1901,$X$4)=0,$J1901*AA$2,N1901)</f>
        <v>56.900952069873235</v>
      </c>
      <c r="T1901" s="9">
        <f>IF(MOD($B1901,$X$4)=0,$J1901*AB$2,O1901)</f>
        <v>56.900952069873235</v>
      </c>
      <c r="U1901" s="5" cm="1">
        <f t="array" ref="U1901">SUM(ABS(P1901:T1901/J1901-K1901:O1901/J1901))</f>
        <v>1.0073728036920748E-2</v>
      </c>
    </row>
    <row r="1902" spans="1:21" x14ac:dyDescent="0.25">
      <c r="A1902" s="7">
        <v>43668</v>
      </c>
      <c r="B1902" s="12">
        <v>1899</v>
      </c>
      <c r="C1902" s="8">
        <v>50.492382049560497</v>
      </c>
      <c r="D1902" s="8">
        <v>125.49940490722599</v>
      </c>
      <c r="E1902" s="8">
        <v>107.433692932128</v>
      </c>
      <c r="F1902" s="8">
        <v>103.444679260253</v>
      </c>
      <c r="G1902" s="8">
        <v>106.9370803833</v>
      </c>
      <c r="H1902" s="10">
        <f t="shared" si="58"/>
        <v>2.9387007754857475E-3</v>
      </c>
      <c r="I1902" s="10">
        <f>(1+H1902)*(1-U1902*$X$5) - 1</f>
        <v>2.8450762478757774E-3</v>
      </c>
      <c r="J1902" s="8">
        <f t="shared" si="59"/>
        <v>285.34083470923423</v>
      </c>
      <c r="K1902" s="9">
        <f>P1901*C1902/C1901</f>
        <v>58.201375782805016</v>
      </c>
      <c r="L1902" s="9">
        <f>Q1901*D1902/D1901</f>
        <v>56.487440082281204</v>
      </c>
      <c r="M1902" s="9">
        <f>R1901*E1902/E1901</f>
        <v>57.023811096593597</v>
      </c>
      <c r="N1902" s="9">
        <f>S1901*F1902/F1901</f>
        <v>57.266789290412696</v>
      </c>
      <c r="O1902" s="9">
        <f>T1901*G1902/G1901</f>
        <v>56.361418457141745</v>
      </c>
      <c r="P1902" s="9">
        <f>IF(MOD($B1902,$X$4)=0,$J1902*X$2,K1902)</f>
        <v>57.068166941846847</v>
      </c>
      <c r="Q1902" s="9">
        <f>IF(MOD($B1902,$X$4)=0,$J1902*Y$2,L1902)</f>
        <v>57.068166941846847</v>
      </c>
      <c r="R1902" s="9">
        <f>IF(MOD($B1902,$X$4)=0,$J1902*Z$2,M1902)</f>
        <v>57.068166941846847</v>
      </c>
      <c r="S1902" s="9">
        <f>IF(MOD($B1902,$X$4)=0,$J1902*AA$2,N1902)</f>
        <v>57.068166941846847</v>
      </c>
      <c r="T1902" s="9">
        <f>IF(MOD($B1902,$X$4)=0,$J1902*AB$2,O1902)</f>
        <v>57.068166941846847</v>
      </c>
      <c r="U1902" s="5" cm="1">
        <f t="array" ref="U1902">SUM(ABS(P1902:T1902/J1902-K1902:O1902/J1902))</f>
        <v>9.3350199306815873E-3</v>
      </c>
    </row>
    <row r="1903" spans="1:21" x14ac:dyDescent="0.25">
      <c r="A1903" s="7">
        <v>43669</v>
      </c>
      <c r="B1903" s="12">
        <v>1900</v>
      </c>
      <c r="C1903" s="8">
        <v>50.887111663818303</v>
      </c>
      <c r="D1903" s="8">
        <v>128.15344238281199</v>
      </c>
      <c r="E1903" s="8">
        <v>107.870956420898</v>
      </c>
      <c r="F1903" s="8">
        <v>105.336669921875</v>
      </c>
      <c r="G1903" s="8">
        <v>106.245140075683</v>
      </c>
      <c r="H1903" s="10">
        <f t="shared" si="58"/>
        <v>8.9709673104021448E-3</v>
      </c>
      <c r="I1903" s="10">
        <f>(1+H1903)*(1-U1903*$X$5) - 1</f>
        <v>8.8849842961002956E-3</v>
      </c>
      <c r="J1903" s="8">
        <f t="shared" si="59"/>
        <v>287.90061800973365</v>
      </c>
      <c r="K1903" s="9">
        <f>P1902*C1903/C1902</f>
        <v>57.514303460049618</v>
      </c>
      <c r="L1903" s="9">
        <f>Q1902*D1903/D1902</f>
        <v>58.275033650407146</v>
      </c>
      <c r="M1903" s="9">
        <f>R1902*E1903/E1902</f>
        <v>57.300438821307097</v>
      </c>
      <c r="N1903" s="9">
        <f>S1902*F1903/F1902</f>
        <v>58.111936807073221</v>
      </c>
      <c r="O1903" s="9">
        <f>T1902*G1903/G1902</f>
        <v>56.698905270896581</v>
      </c>
      <c r="P1903" s="9">
        <f>IF(MOD($B1903,$X$4)=0,$J1903*X$2,K1903)</f>
        <v>57.580123601946731</v>
      </c>
      <c r="Q1903" s="9">
        <f>IF(MOD($B1903,$X$4)=0,$J1903*Y$2,L1903)</f>
        <v>57.580123601946731</v>
      </c>
      <c r="R1903" s="9">
        <f>IF(MOD($B1903,$X$4)=0,$J1903*Z$2,M1903)</f>
        <v>57.580123601946731</v>
      </c>
      <c r="S1903" s="9">
        <f>IF(MOD($B1903,$X$4)=0,$J1903*AA$2,N1903)</f>
        <v>57.580123601946731</v>
      </c>
      <c r="T1903" s="9">
        <f>IF(MOD($B1903,$X$4)=0,$J1903*AB$2,O1903)</f>
        <v>57.580123601946731</v>
      </c>
      <c r="U1903" s="5" cm="1">
        <f t="array" ref="U1903">SUM(ABS(P1903:T1903/J1903-K1903:O1903/J1903))</f>
        <v>8.5218521729287788E-3</v>
      </c>
    </row>
    <row r="1904" spans="1:21" x14ac:dyDescent="0.25">
      <c r="A1904" s="7">
        <v>43670</v>
      </c>
      <c r="B1904" s="12">
        <v>1901</v>
      </c>
      <c r="C1904" s="8">
        <v>50.845695495605398</v>
      </c>
      <c r="D1904" s="8">
        <v>122.409278869628</v>
      </c>
      <c r="E1904" s="8">
        <v>108.488227844238</v>
      </c>
      <c r="F1904" s="8">
        <v>105.762145996093</v>
      </c>
      <c r="G1904" s="8">
        <v>106.15983581542901</v>
      </c>
      <c r="H1904" s="10">
        <f t="shared" si="58"/>
        <v>-7.3355627774047694E-3</v>
      </c>
      <c r="I1904" s="10">
        <f>(1+H1904)*(1-U1904*$X$5) - 1</f>
        <v>-7.4855107086384542E-3</v>
      </c>
      <c r="J1904" s="8">
        <f t="shared" si="59"/>
        <v>285.7887049526696</v>
      </c>
      <c r="K1904" s="9">
        <f>P1903*C1904/C1903</f>
        <v>57.533260103374189</v>
      </c>
      <c r="L1904" s="9">
        <f>Q1903*D1904/D1903</f>
        <v>54.999235886961038</v>
      </c>
      <c r="M1904" s="9">
        <f>R1903*E1904/E1903</f>
        <v>57.90961511691193</v>
      </c>
      <c r="N1904" s="9">
        <f>S1903*F1904/F1903</f>
        <v>57.812701344923738</v>
      </c>
      <c r="O1904" s="9">
        <f>T1903*G1904/G1903</f>
        <v>57.533892500498716</v>
      </c>
      <c r="P1904" s="9">
        <f>IF(MOD($B1904,$X$4)=0,$J1904*X$2,K1904)</f>
        <v>57.157740990533924</v>
      </c>
      <c r="Q1904" s="9">
        <f>IF(MOD($B1904,$X$4)=0,$J1904*Y$2,L1904)</f>
        <v>57.157740990533924</v>
      </c>
      <c r="R1904" s="9">
        <f>IF(MOD($B1904,$X$4)=0,$J1904*Z$2,M1904)</f>
        <v>57.157740990533924</v>
      </c>
      <c r="S1904" s="9">
        <f>IF(MOD($B1904,$X$4)=0,$J1904*AA$2,N1904)</f>
        <v>57.157740990533924</v>
      </c>
      <c r="T1904" s="9">
        <f>IF(MOD($B1904,$X$4)=0,$J1904*AB$2,O1904)</f>
        <v>57.157740990533924</v>
      </c>
      <c r="U1904" s="5" cm="1">
        <f t="array" ref="U1904">SUM(ABS(P1904:T1904/J1904-K1904:O1904/J1904))</f>
        <v>1.5105601209329494E-2</v>
      </c>
    </row>
    <row r="1905" spans="1:21" x14ac:dyDescent="0.25">
      <c r="A1905" s="7">
        <v>43671</v>
      </c>
      <c r="B1905" s="12">
        <v>1902</v>
      </c>
      <c r="C1905" s="8">
        <v>50.443637847900298</v>
      </c>
      <c r="D1905" s="8">
        <v>125.00762176513599</v>
      </c>
      <c r="E1905" s="8">
        <v>107.708045959472</v>
      </c>
      <c r="F1905" s="8">
        <v>104.74826049804599</v>
      </c>
      <c r="G1905" s="8">
        <v>106.368354797363</v>
      </c>
      <c r="H1905" s="10">
        <f t="shared" si="58"/>
        <v>-2.988784474644568E-4</v>
      </c>
      <c r="I1905" s="10">
        <f>(1+H1905)*(1-U1905*$X$5) - 1</f>
        <v>-3.9403299866114239E-4</v>
      </c>
      <c r="J1905" s="8">
        <f t="shared" si="59"/>
        <v>285.70328886823046</v>
      </c>
      <c r="K1905" s="9">
        <f>P1904*C1905/C1904</f>
        <v>56.705771425228683</v>
      </c>
      <c r="L1905" s="9">
        <f>Q1904*D1905/D1904</f>
        <v>58.371010209971253</v>
      </c>
      <c r="M1905" s="9">
        <f>R1904*E1905/E1904</f>
        <v>56.746697000037685</v>
      </c>
      <c r="N1905" s="9">
        <f>S1904*F1905/F1904</f>
        <v>56.609800097829556</v>
      </c>
      <c r="O1905" s="9">
        <f>T1904*G1905/G1904</f>
        <v>57.270010135163297</v>
      </c>
      <c r="P1905" s="9">
        <f>IF(MOD($B1905,$X$4)=0,$J1905*X$2,K1905)</f>
        <v>57.140657773646097</v>
      </c>
      <c r="Q1905" s="9">
        <f>IF(MOD($B1905,$X$4)=0,$J1905*Y$2,L1905)</f>
        <v>57.140657773646097</v>
      </c>
      <c r="R1905" s="9">
        <f>IF(MOD($B1905,$X$4)=0,$J1905*Z$2,M1905)</f>
        <v>57.140657773646097</v>
      </c>
      <c r="S1905" s="9">
        <f>IF(MOD($B1905,$X$4)=0,$J1905*AA$2,N1905)</f>
        <v>57.140657773646097</v>
      </c>
      <c r="T1905" s="9">
        <f>IF(MOD($B1905,$X$4)=0,$J1905*AB$2,O1905)</f>
        <v>57.140657773646097</v>
      </c>
      <c r="U1905" s="5" cm="1">
        <f t="array" ref="U1905">SUM(ABS(P1905:T1905/J1905-K1905:O1905/J1905))</f>
        <v>9.5182999343733088E-3</v>
      </c>
    </row>
    <row r="1906" spans="1:21" x14ac:dyDescent="0.25">
      <c r="A1906" s="7">
        <v>43672</v>
      </c>
      <c r="B1906" s="12">
        <v>1903</v>
      </c>
      <c r="C1906" s="8">
        <v>50.619083404541001</v>
      </c>
      <c r="D1906" s="8">
        <v>123.346504211425</v>
      </c>
      <c r="E1906" s="8">
        <v>106.07052612304599</v>
      </c>
      <c r="F1906" s="8">
        <v>105.209953308105</v>
      </c>
      <c r="G1906" s="8">
        <v>107.126647949218</v>
      </c>
      <c r="H1906" s="10">
        <f t="shared" si="58"/>
        <v>-2.6953642169130765E-3</v>
      </c>
      <c r="I1906" s="10">
        <f>(1+H1906)*(1-U1906*$X$5) - 1</f>
        <v>-2.7877671020047901E-3</v>
      </c>
      <c r="J1906" s="8">
        <f t="shared" si="59"/>
        <v>284.93321444676064</v>
      </c>
      <c r="K1906" s="9">
        <f>P1905*C1906/C1905</f>
        <v>57.339395908673971</v>
      </c>
      <c r="L1906" s="9">
        <f>Q1905*D1906/D1905</f>
        <v>56.381365273571767</v>
      </c>
      <c r="M1906" s="9">
        <f>R1905*E1906/E1905</f>
        <v>56.271930096551458</v>
      </c>
      <c r="N1906" s="9">
        <f>S1905*F1906/F1905</f>
        <v>57.392513324570757</v>
      </c>
      <c r="O1906" s="9">
        <f>T1905*G1906/G1905</f>
        <v>57.548009843392691</v>
      </c>
      <c r="P1906" s="9">
        <f>IF(MOD($B1906,$X$4)=0,$J1906*X$2,K1906)</f>
        <v>56.986642889352133</v>
      </c>
      <c r="Q1906" s="9">
        <f>IF(MOD($B1906,$X$4)=0,$J1906*Y$2,L1906)</f>
        <v>56.986642889352133</v>
      </c>
      <c r="R1906" s="9">
        <f>IF(MOD($B1906,$X$4)=0,$J1906*Z$2,M1906)</f>
        <v>56.986642889352133</v>
      </c>
      <c r="S1906" s="9">
        <f>IF(MOD($B1906,$X$4)=0,$J1906*AA$2,N1906)</f>
        <v>56.986642889352133</v>
      </c>
      <c r="T1906" s="9">
        <f>IF(MOD($B1906,$X$4)=0,$J1906*AB$2,O1906)</f>
        <v>56.986642889352133</v>
      </c>
      <c r="U1906" s="5" cm="1">
        <f t="array" ref="U1906">SUM(ABS(P1906:T1906/J1906-K1906:O1906/J1906))</f>
        <v>9.2652617641925672E-3</v>
      </c>
    </row>
    <row r="1907" spans="1:21" x14ac:dyDescent="0.25">
      <c r="A1907" s="7">
        <v>43675</v>
      </c>
      <c r="B1907" s="12">
        <v>1904</v>
      </c>
      <c r="C1907" s="8">
        <v>51.091789245605398</v>
      </c>
      <c r="D1907" s="8">
        <v>124.775596618652</v>
      </c>
      <c r="E1907" s="8">
        <v>106.50778198242099</v>
      </c>
      <c r="F1907" s="8">
        <v>104.875</v>
      </c>
      <c r="G1907" s="8">
        <v>106.41574096679599</v>
      </c>
      <c r="H1907" s="10">
        <f t="shared" si="58"/>
        <v>3.0454000677422322E-3</v>
      </c>
      <c r="I1907" s="10">
        <f>(1+H1907)*(1-U1907*$X$5) - 1</f>
        <v>2.9817576616826269E-3</v>
      </c>
      <c r="J1907" s="8">
        <f t="shared" si="59"/>
        <v>285.80095007733883</v>
      </c>
      <c r="K1907" s="9">
        <f>P1906*C1907/C1906</f>
        <v>57.51881212562936</v>
      </c>
      <c r="L1907" s="9">
        <f>Q1906*D1907/D1906</f>
        <v>57.64689004582555</v>
      </c>
      <c r="M1907" s="9">
        <f>R1906*E1907/E1906</f>
        <v>57.221559641632354</v>
      </c>
      <c r="N1907" s="9">
        <f>S1906*F1907/F1906</f>
        <v>56.805216475278094</v>
      </c>
      <c r="O1907" s="9">
        <f>T1906*G1907/G1906</f>
        <v>56.608471788973503</v>
      </c>
      <c r="P1907" s="9">
        <f>IF(MOD($B1907,$X$4)=0,$J1907*X$2,K1907)</f>
        <v>57.160190015467769</v>
      </c>
      <c r="Q1907" s="9">
        <f>IF(MOD($B1907,$X$4)=0,$J1907*Y$2,L1907)</f>
        <v>57.160190015467769</v>
      </c>
      <c r="R1907" s="9">
        <f>IF(MOD($B1907,$X$4)=0,$J1907*Z$2,M1907)</f>
        <v>57.160190015467769</v>
      </c>
      <c r="S1907" s="9">
        <f>IF(MOD($B1907,$X$4)=0,$J1907*AA$2,N1907)</f>
        <v>57.160190015467769</v>
      </c>
      <c r="T1907" s="9">
        <f>IF(MOD($B1907,$X$4)=0,$J1907*AB$2,O1907)</f>
        <v>57.160190015467769</v>
      </c>
      <c r="U1907" s="5" cm="1">
        <f t="array" ref="U1907">SUM(ABS(P1907:T1907/J1907-K1907:O1907/J1907))</f>
        <v>6.3449177928806832E-3</v>
      </c>
    </row>
    <row r="1908" spans="1:21" x14ac:dyDescent="0.25">
      <c r="A1908" s="7">
        <v>43676</v>
      </c>
      <c r="B1908" s="12">
        <v>1905</v>
      </c>
      <c r="C1908" s="8">
        <v>50.872493743896399</v>
      </c>
      <c r="D1908" s="8">
        <v>123.37434387207</v>
      </c>
      <c r="E1908" s="8">
        <v>106.602081298828</v>
      </c>
      <c r="F1908" s="8">
        <v>104.63961791992099</v>
      </c>
      <c r="G1908" s="8">
        <v>106.21669769287099</v>
      </c>
      <c r="H1908" s="10">
        <f t="shared" si="58"/>
        <v>-3.7503662653760594E-3</v>
      </c>
      <c r="I1908" s="10">
        <f>(1+H1908)*(1-U1908*$X$5) - 1</f>
        <v>-3.7824528131231716E-3</v>
      </c>
      <c r="J1908" s="8">
        <f t="shared" si="59"/>
        <v>284.72909183555635</v>
      </c>
      <c r="K1908" s="9">
        <f>P1907*C1908/C1907</f>
        <v>56.914847804276725</v>
      </c>
      <c r="L1908" s="9">
        <f>Q1907*D1908/D1907</f>
        <v>56.518270638403052</v>
      </c>
      <c r="M1908" s="9">
        <f>R1907*E1908/E1907</f>
        <v>57.210798212764018</v>
      </c>
      <c r="N1908" s="9">
        <f>S1907*F1908/F1907</f>
        <v>57.031899341584079</v>
      </c>
      <c r="O1908" s="9">
        <f>T1907*G1908/G1907</f>
        <v>57.053275838528442</v>
      </c>
      <c r="P1908" s="9">
        <f>IF(MOD($B1908,$X$4)=0,$J1908*X$2,K1908)</f>
        <v>56.945818367111272</v>
      </c>
      <c r="Q1908" s="9">
        <f>IF(MOD($B1908,$X$4)=0,$J1908*Y$2,L1908)</f>
        <v>56.945818367111272</v>
      </c>
      <c r="R1908" s="9">
        <f>IF(MOD($B1908,$X$4)=0,$J1908*Z$2,M1908)</f>
        <v>56.945818367111272</v>
      </c>
      <c r="S1908" s="9">
        <f>IF(MOD($B1908,$X$4)=0,$J1908*AA$2,N1908)</f>
        <v>56.945818367111272</v>
      </c>
      <c r="T1908" s="9">
        <f>IF(MOD($B1908,$X$4)=0,$J1908*AB$2,O1908)</f>
        <v>56.945818367111272</v>
      </c>
      <c r="U1908" s="5" cm="1">
        <f t="array" ref="U1908">SUM(ABS(P1908:T1908/J1908-K1908:O1908/J1908))</f>
        <v>3.2207337057609531E-3</v>
      </c>
    </row>
    <row r="1909" spans="1:21" x14ac:dyDescent="0.25">
      <c r="A1909" s="7">
        <v>43677</v>
      </c>
      <c r="B1909" s="12">
        <v>1906</v>
      </c>
      <c r="C1909" s="8">
        <v>51.910499572753899</v>
      </c>
      <c r="D1909" s="8">
        <v>122.18653106689401</v>
      </c>
      <c r="E1909" s="8">
        <v>105.547554016113</v>
      </c>
      <c r="F1909" s="8">
        <v>105.010787963867</v>
      </c>
      <c r="G1909" s="8">
        <v>104.624305725097</v>
      </c>
      <c r="H1909" s="10">
        <f t="shared" si="58"/>
        <v>-2.1121236366445917E-3</v>
      </c>
      <c r="I1909" s="10">
        <f>(1+H1909)*(1-U1909*$X$5) - 1</f>
        <v>-2.2248254074471729E-3</v>
      </c>
      <c r="J1909" s="8">
        <f t="shared" si="59"/>
        <v>284.1277087906501</v>
      </c>
      <c r="K1909" s="9">
        <f>P1908*C1909/C1908</f>
        <v>58.107744725423792</v>
      </c>
      <c r="L1909" s="9">
        <f>Q1908*D1909/D1908</f>
        <v>56.397560357100538</v>
      </c>
      <c r="M1909" s="9">
        <f>R1908*E1909/E1908</f>
        <v>56.382499918043507</v>
      </c>
      <c r="N1909" s="9">
        <f>S1908*F1909/F1908</f>
        <v>57.147812433278808</v>
      </c>
      <c r="O1909" s="9">
        <f>T1908*G1909/G1908</f>
        <v>56.092091356803451</v>
      </c>
      <c r="P1909" s="9">
        <f>IF(MOD($B1909,$X$4)=0,$J1909*X$2,K1909)</f>
        <v>56.825541758130022</v>
      </c>
      <c r="Q1909" s="9">
        <f>IF(MOD($B1909,$X$4)=0,$J1909*Y$2,L1909)</f>
        <v>56.825541758130022</v>
      </c>
      <c r="R1909" s="9">
        <f>IF(MOD($B1909,$X$4)=0,$J1909*Z$2,M1909)</f>
        <v>56.825541758130022</v>
      </c>
      <c r="S1909" s="9">
        <f>IF(MOD($B1909,$X$4)=0,$J1909*AA$2,N1909)</f>
        <v>56.825541758130022</v>
      </c>
      <c r="T1909" s="9">
        <f>IF(MOD($B1909,$X$4)=0,$J1909*AB$2,O1909)</f>
        <v>56.825541758130022</v>
      </c>
      <c r="U1909" s="5" cm="1">
        <f t="array" ref="U1909">SUM(ABS(P1909:T1909/J1909-K1909:O1909/J1909))</f>
        <v>1.129403147107183E-2</v>
      </c>
    </row>
    <row r="1910" spans="1:21" x14ac:dyDescent="0.25">
      <c r="A1910" s="7">
        <v>43678</v>
      </c>
      <c r="B1910" s="12">
        <v>1907</v>
      </c>
      <c r="C1910" s="8">
        <v>50.787200927734297</v>
      </c>
      <c r="D1910" s="8">
        <v>117.65802001953099</v>
      </c>
      <c r="E1910" s="8">
        <v>103.51564025878901</v>
      </c>
      <c r="F1910" s="8">
        <v>102.240684509277</v>
      </c>
      <c r="G1910" s="8">
        <v>103.676460266113</v>
      </c>
      <c r="H1910" s="10">
        <f t="shared" si="58"/>
        <v>-2.2678265859773616E-2</v>
      </c>
      <c r="I1910" s="10">
        <f>(1+H1910)*(1-U1910*$X$5) - 1</f>
        <v>-2.2750605750058051E-2</v>
      </c>
      <c r="J1910" s="8">
        <f t="shared" si="59"/>
        <v>277.6841850725674</v>
      </c>
      <c r="K1910" s="9">
        <f>P1909*C1910/C1909</f>
        <v>55.595885819836646</v>
      </c>
      <c r="L1910" s="9">
        <f>Q1909*D1910/D1909</f>
        <v>54.71945779472496</v>
      </c>
      <c r="M1910" s="9">
        <f>R1909*E1910/E1909</f>
        <v>55.73158367315056</v>
      </c>
      <c r="N1910" s="9">
        <f>S1909*F1910/F1909</f>
        <v>55.326527870268258</v>
      </c>
      <c r="O1910" s="9">
        <f>T1909*G1910/G1909</f>
        <v>56.310729914586965</v>
      </c>
      <c r="P1910" s="9">
        <f>IF(MOD($B1910,$X$4)=0,$J1910*X$2,K1910)</f>
        <v>55.53683701451348</v>
      </c>
      <c r="Q1910" s="9">
        <f>IF(MOD($B1910,$X$4)=0,$J1910*Y$2,L1910)</f>
        <v>55.53683701451348</v>
      </c>
      <c r="R1910" s="9">
        <f>IF(MOD($B1910,$X$4)=0,$J1910*Z$2,M1910)</f>
        <v>55.53683701451348</v>
      </c>
      <c r="S1910" s="9">
        <f>IF(MOD($B1910,$X$4)=0,$J1910*AA$2,N1910)</f>
        <v>55.53683701451348</v>
      </c>
      <c r="T1910" s="9">
        <f>IF(MOD($B1910,$X$4)=0,$J1910*AB$2,O1910)</f>
        <v>55.53683701451348</v>
      </c>
      <c r="U1910" s="5" cm="1">
        <f t="array" ref="U1910">SUM(ABS(P1910:T1910/J1910-K1910:O1910/J1910))</f>
        <v>7.4018501540890069E-3</v>
      </c>
    </row>
    <row r="1911" spans="1:21" x14ac:dyDescent="0.25">
      <c r="A1911" s="7">
        <v>43679</v>
      </c>
      <c r="B1911" s="12">
        <v>1908</v>
      </c>
      <c r="C1911" s="8">
        <v>49.712642669677699</v>
      </c>
      <c r="D1911" s="8">
        <v>115.570068359375</v>
      </c>
      <c r="E1911" s="8">
        <v>103.50707244873</v>
      </c>
      <c r="F1911" s="8">
        <v>102.23162078857401</v>
      </c>
      <c r="G1911" s="8">
        <v>103.695419311523</v>
      </c>
      <c r="H1911" s="10">
        <f t="shared" si="58"/>
        <v>-7.7785079585181993E-3</v>
      </c>
      <c r="I1911" s="10">
        <f>(1+H1911)*(1-U1911*$X$5) - 1</f>
        <v>-7.8718958472950851E-3</v>
      </c>
      <c r="J1911" s="8">
        <f t="shared" si="59"/>
        <v>275.52421642902578</v>
      </c>
      <c r="K1911" s="9">
        <f>P1910*C1911/C1910</f>
        <v>54.361785707291325</v>
      </c>
      <c r="L1911" s="9">
        <f>Q1910*D1911/D1910</f>
        <v>54.551283874786861</v>
      </c>
      <c r="M1911" s="9">
        <f>R1910*E1911/E1910</f>
        <v>55.532240326808811</v>
      </c>
      <c r="N1911" s="9">
        <f>S1910*F1911/F1910</f>
        <v>55.531913628272051</v>
      </c>
      <c r="O1911" s="9">
        <f>T1910*G1911/G1910</f>
        <v>55.546992891866772</v>
      </c>
      <c r="P1911" s="9">
        <f>IF(MOD($B1911,$X$4)=0,$J1911*X$2,K1911)</f>
        <v>55.10484328580516</v>
      </c>
      <c r="Q1911" s="9">
        <f>IF(MOD($B1911,$X$4)=0,$J1911*Y$2,L1911)</f>
        <v>55.10484328580516</v>
      </c>
      <c r="R1911" s="9">
        <f>IF(MOD($B1911,$X$4)=0,$J1911*Z$2,M1911)</f>
        <v>55.10484328580516</v>
      </c>
      <c r="S1911" s="9">
        <f>IF(MOD($B1911,$X$4)=0,$J1911*AA$2,N1911)</f>
        <v>55.10484328580516</v>
      </c>
      <c r="T1911" s="9">
        <f>IF(MOD($B1911,$X$4)=0,$J1911*AB$2,O1911)</f>
        <v>55.10484328580516</v>
      </c>
      <c r="U1911" s="5" cm="1">
        <f t="array" ref="U1911">SUM(ABS(P1911:T1911/J1911-K1911:O1911/J1911))</f>
        <v>9.4120001961144895E-3</v>
      </c>
    </row>
    <row r="1912" spans="1:21" x14ac:dyDescent="0.25">
      <c r="A1912" s="7">
        <v>43682</v>
      </c>
      <c r="B1912" s="12">
        <v>1909</v>
      </c>
      <c r="C1912" s="8">
        <v>47.110298156738203</v>
      </c>
      <c r="D1912" s="8">
        <v>112.888229370117</v>
      </c>
      <c r="E1912" s="8">
        <v>101.80095672607401</v>
      </c>
      <c r="F1912" s="8">
        <v>99.189926147460895</v>
      </c>
      <c r="G1912" s="8">
        <v>100.30208587646401</v>
      </c>
      <c r="H1912" s="10">
        <f t="shared" si="58"/>
        <v>-3.0902629635224499E-2</v>
      </c>
      <c r="I1912" s="10">
        <f>(1+H1912)*(1-U1912*$X$5) - 1</f>
        <v>-3.0995695734610029E-2</v>
      </c>
      <c r="J1912" s="8">
        <f t="shared" si="59"/>
        <v>267.00979361318417</v>
      </c>
      <c r="K1912" s="9">
        <f>P1911*C1912/C1911</f>
        <v>52.220229254842089</v>
      </c>
      <c r="L1912" s="9">
        <f>Q1911*D1912/D1911</f>
        <v>53.826118445379507</v>
      </c>
      <c r="M1912" s="9">
        <f>R1911*E1912/E1911</f>
        <v>54.196545550198969</v>
      </c>
      <c r="N1912" s="9">
        <f>S1911*F1912/F1911</f>
        <v>53.46531037779765</v>
      </c>
      <c r="O1912" s="9">
        <f>T1911*G1912/G1911</f>
        <v>53.301589984965958</v>
      </c>
      <c r="P1912" s="9">
        <f>IF(MOD($B1912,$X$4)=0,$J1912*X$2,K1912)</f>
        <v>53.401958722636834</v>
      </c>
      <c r="Q1912" s="9">
        <f>IF(MOD($B1912,$X$4)=0,$J1912*Y$2,L1912)</f>
        <v>53.401958722636834</v>
      </c>
      <c r="R1912" s="9">
        <f>IF(MOD($B1912,$X$4)=0,$J1912*Z$2,M1912)</f>
        <v>53.401958722636834</v>
      </c>
      <c r="S1912" s="9">
        <f>IF(MOD($B1912,$X$4)=0,$J1912*AA$2,N1912)</f>
        <v>53.401958722636834</v>
      </c>
      <c r="T1912" s="9">
        <f>IF(MOD($B1912,$X$4)=0,$J1912*AB$2,O1912)</f>
        <v>53.401958722636834</v>
      </c>
      <c r="U1912" s="5" cm="1">
        <f t="array" ref="U1912">SUM(ABS(P1912:T1912/J1912-K1912:O1912/J1912))</f>
        <v>9.6033796222694812E-3</v>
      </c>
    </row>
    <row r="1913" spans="1:21" x14ac:dyDescent="0.25">
      <c r="A1913" s="7">
        <v>43683</v>
      </c>
      <c r="B1913" s="12">
        <v>1910</v>
      </c>
      <c r="C1913" s="8">
        <v>48.002109527587798</v>
      </c>
      <c r="D1913" s="8">
        <v>113.28726196289</v>
      </c>
      <c r="E1913" s="8">
        <v>102.349655151367</v>
      </c>
      <c r="F1913" s="8">
        <v>99.968460083007798</v>
      </c>
      <c r="G1913" s="8">
        <v>101.67648315429599</v>
      </c>
      <c r="H1913" s="10">
        <f t="shared" si="58"/>
        <v>9.8812916118187211E-3</v>
      </c>
      <c r="I1913" s="10">
        <f>(1+H1913)*(1-U1913*$X$5) - 1</f>
        <v>9.8298104878000725E-3</v>
      </c>
      <c r="J1913" s="8">
        <f t="shared" si="59"/>
        <v>269.64819524708759</v>
      </c>
      <c r="K1913" s="9">
        <f>P1912*C1913/C1912</f>
        <v>54.412873021163229</v>
      </c>
      <c r="L1913" s="9">
        <f>Q1912*D1913/D1912</f>
        <v>53.590721733334668</v>
      </c>
      <c r="M1913" s="9">
        <f>R1912*E1913/E1912</f>
        <v>53.689790699869789</v>
      </c>
      <c r="N1913" s="9">
        <f>S1912*F1913/F1912</f>
        <v>53.821106500087936</v>
      </c>
      <c r="O1913" s="9">
        <f>T1912*G1913/G1912</f>
        <v>54.133703292631971</v>
      </c>
      <c r="P1913" s="9">
        <f>IF(MOD($B1913,$X$4)=0,$J1913*X$2,K1913)</f>
        <v>53.929639049417517</v>
      </c>
      <c r="Q1913" s="9">
        <f>IF(MOD($B1913,$X$4)=0,$J1913*Y$2,L1913)</f>
        <v>53.929639049417517</v>
      </c>
      <c r="R1913" s="9">
        <f>IF(MOD($B1913,$X$4)=0,$J1913*Z$2,M1913)</f>
        <v>53.929639049417517</v>
      </c>
      <c r="S1913" s="9">
        <f>IF(MOD($B1913,$X$4)=0,$J1913*AA$2,N1913)</f>
        <v>53.929639049417517</v>
      </c>
      <c r="T1913" s="9">
        <f>IF(MOD($B1913,$X$4)=0,$J1913*AB$2,O1913)</f>
        <v>53.929639049417517</v>
      </c>
      <c r="U1913" s="5" cm="1">
        <f t="array" ref="U1913">SUM(ABS(P1913:T1913/J1913-K1913:O1913/J1913))</f>
        <v>5.0977401449349147E-3</v>
      </c>
    </row>
    <row r="1914" spans="1:21" x14ac:dyDescent="0.25">
      <c r="A1914" s="7">
        <v>43684</v>
      </c>
      <c r="B1914" s="12">
        <v>1911</v>
      </c>
      <c r="C1914" s="8">
        <v>48.499195098876903</v>
      </c>
      <c r="D1914" s="8">
        <v>112.08088684082</v>
      </c>
      <c r="E1914" s="8">
        <v>102.109603881835</v>
      </c>
      <c r="F1914" s="8">
        <v>97.795814514160099</v>
      </c>
      <c r="G1914" s="8">
        <v>102.557991027832</v>
      </c>
      <c r="H1914" s="10">
        <f t="shared" si="58"/>
        <v>-3.1404605928136986E-3</v>
      </c>
      <c r="I1914" s="10">
        <f>(1+H1914)*(1-U1914*$X$5) - 1</f>
        <v>-3.2448654104707542E-3</v>
      </c>
      <c r="J1914" s="8">
        <f t="shared" si="59"/>
        <v>268.80137571599079</v>
      </c>
      <c r="K1914" s="9">
        <f>P1913*C1914/C1913</f>
        <v>54.488107118844511</v>
      </c>
      <c r="L1914" s="9">
        <f>Q1913*D1914/D1913</f>
        <v>53.35535228703867</v>
      </c>
      <c r="M1914" s="9">
        <f>R1913*E1914/E1913</f>
        <v>53.803152269368582</v>
      </c>
      <c r="N1914" s="9">
        <f>S1913*F1914/F1913</f>
        <v>52.757569466541263</v>
      </c>
      <c r="O1914" s="9">
        <f>T1913*G1914/G1913</f>
        <v>54.397194574197762</v>
      </c>
      <c r="P1914" s="9">
        <f>IF(MOD($B1914,$X$4)=0,$J1914*X$2,K1914)</f>
        <v>53.760275143198157</v>
      </c>
      <c r="Q1914" s="9">
        <f>IF(MOD($B1914,$X$4)=0,$J1914*Y$2,L1914)</f>
        <v>53.760275143198157</v>
      </c>
      <c r="R1914" s="9">
        <f>IF(MOD($B1914,$X$4)=0,$J1914*Z$2,M1914)</f>
        <v>53.760275143198157</v>
      </c>
      <c r="S1914" s="9">
        <f>IF(MOD($B1914,$X$4)=0,$J1914*AA$2,N1914)</f>
        <v>53.760275143198157</v>
      </c>
      <c r="T1914" s="9">
        <f>IF(MOD($B1914,$X$4)=0,$J1914*AB$2,O1914)</f>
        <v>53.760275143198157</v>
      </c>
      <c r="U1914" s="5" cm="1">
        <f t="array" ref="U1914">SUM(ABS(P1914:T1914/J1914-K1914:O1914/J1914))</f>
        <v>1.0473372980826151E-2</v>
      </c>
    </row>
    <row r="1915" spans="1:21" x14ac:dyDescent="0.25">
      <c r="A1915" s="7">
        <v>43685</v>
      </c>
      <c r="B1915" s="12">
        <v>1912</v>
      </c>
      <c r="C1915" s="8">
        <v>49.568878173828097</v>
      </c>
      <c r="D1915" s="8">
        <v>113.231575012207</v>
      </c>
      <c r="E1915" s="8">
        <v>105.650421142578</v>
      </c>
      <c r="F1915" s="8">
        <v>99.452445983886705</v>
      </c>
      <c r="G1915" s="8">
        <v>103.367614746093</v>
      </c>
      <c r="H1915" s="10">
        <f t="shared" si="58"/>
        <v>1.8366581166880724E-2</v>
      </c>
      <c r="I1915" s="10">
        <f>(1+H1915)*(1-U1915*$X$5) - 1</f>
        <v>1.828658453550247E-2</v>
      </c>
      <c r="J1915" s="8">
        <f t="shared" si="59"/>
        <v>273.73833800084776</v>
      </c>
      <c r="K1915" s="9">
        <f>P1914*C1915/C1914</f>
        <v>54.945994953767347</v>
      </c>
      <c r="L1915" s="9">
        <f>Q1914*D1915/D1914</f>
        <v>54.312209682988566</v>
      </c>
      <c r="M1915" s="9">
        <f>R1914*E1915/E1914</f>
        <v>55.624500474927146</v>
      </c>
      <c r="N1915" s="9">
        <f>S1914*F1915/F1914</f>
        <v>54.670957916953142</v>
      </c>
      <c r="O1915" s="9">
        <f>T1914*G1915/G1914</f>
        <v>54.184674972211567</v>
      </c>
      <c r="P1915" s="9">
        <f>IF(MOD($B1915,$X$4)=0,$J1915*X$2,K1915)</f>
        <v>54.747667600169557</v>
      </c>
      <c r="Q1915" s="9">
        <f>IF(MOD($B1915,$X$4)=0,$J1915*Y$2,L1915)</f>
        <v>54.747667600169557</v>
      </c>
      <c r="R1915" s="9">
        <f>IF(MOD($B1915,$X$4)=0,$J1915*Z$2,M1915)</f>
        <v>54.747667600169557</v>
      </c>
      <c r="S1915" s="9">
        <f>IF(MOD($B1915,$X$4)=0,$J1915*AA$2,N1915)</f>
        <v>54.747667600169557</v>
      </c>
      <c r="T1915" s="9">
        <f>IF(MOD($B1915,$X$4)=0,$J1915*AB$2,O1915)</f>
        <v>54.747667600169557</v>
      </c>
      <c r="U1915" s="5" cm="1">
        <f t="array" ref="U1915">SUM(ABS(P1915:T1915/J1915-K1915:O1915/J1915))</f>
        <v>7.8553865432766379E-3</v>
      </c>
    </row>
    <row r="1916" spans="1:21" x14ac:dyDescent="0.25">
      <c r="A1916" s="7">
        <v>43686</v>
      </c>
      <c r="B1916" s="12">
        <v>1913</v>
      </c>
      <c r="C1916" s="8">
        <v>49.160415649413999</v>
      </c>
      <c r="D1916" s="8">
        <v>110.78173828125</v>
      </c>
      <c r="E1916" s="8">
        <v>104.955993652343</v>
      </c>
      <c r="F1916" s="8">
        <v>99.343818664550696</v>
      </c>
      <c r="G1916" s="8">
        <v>102.18649291992099</v>
      </c>
      <c r="H1916" s="10">
        <f t="shared" si="58"/>
        <v>-9.7934976387361594E-3</v>
      </c>
      <c r="I1916" s="10">
        <f>(1+H1916)*(1-U1916*$X$5) - 1</f>
        <v>-9.8473978689206376E-3</v>
      </c>
      <c r="J1916" s="8">
        <f t="shared" si="59"/>
        <v>271.05748223400491</v>
      </c>
      <c r="K1916" s="9">
        <f>P1915*C1916/C1915</f>
        <v>54.296530287048839</v>
      </c>
      <c r="L1916" s="9">
        <f>Q1915*D1916/D1915</f>
        <v>53.563167190220646</v>
      </c>
      <c r="M1916" s="9">
        <f>R1915*E1916/E1915</f>
        <v>54.387817776603789</v>
      </c>
      <c r="N1916" s="9">
        <f>S1915*F1916/F1915</f>
        <v>54.687869248178608</v>
      </c>
      <c r="O1916" s="9">
        <f>T1915*G1916/G1915</f>
        <v>54.122097731953033</v>
      </c>
      <c r="P1916" s="9">
        <f>IF(MOD($B1916,$X$4)=0,$J1916*X$2,K1916)</f>
        <v>54.211496446800986</v>
      </c>
      <c r="Q1916" s="9">
        <f>IF(MOD($B1916,$X$4)=0,$J1916*Y$2,L1916)</f>
        <v>54.211496446800986</v>
      </c>
      <c r="R1916" s="9">
        <f>IF(MOD($B1916,$X$4)=0,$J1916*Z$2,M1916)</f>
        <v>54.211496446800986</v>
      </c>
      <c r="S1916" s="9">
        <f>IF(MOD($B1916,$X$4)=0,$J1916*AA$2,N1916)</f>
        <v>54.211496446800986</v>
      </c>
      <c r="T1916" s="9">
        <f>IF(MOD($B1916,$X$4)=0,$J1916*AB$2,O1916)</f>
        <v>54.211496446800986</v>
      </c>
      <c r="U1916" s="5" cm="1">
        <f t="array" ref="U1916">SUM(ABS(P1916:T1916/J1916-K1916:O1916/J1916))</f>
        <v>5.4433322802829309E-3</v>
      </c>
    </row>
    <row r="1917" spans="1:21" x14ac:dyDescent="0.25">
      <c r="A1917" s="7">
        <v>43689</v>
      </c>
      <c r="B1917" s="12">
        <v>1914</v>
      </c>
      <c r="C1917" s="8">
        <v>49.035671234130803</v>
      </c>
      <c r="D1917" s="8">
        <v>108.31330871582</v>
      </c>
      <c r="E1917" s="8">
        <v>104.21011352539</v>
      </c>
      <c r="F1917" s="8">
        <v>97.478973388671804</v>
      </c>
      <c r="G1917" s="8">
        <v>100.22429656982401</v>
      </c>
      <c r="H1917" s="10">
        <f t="shared" si="58"/>
        <v>-1.397995057179946E-2</v>
      </c>
      <c r="I1917" s="10">
        <f>(1+H1917)*(1-U1917*$X$5) - 1</f>
        <v>-1.4053213792960206E-2</v>
      </c>
      <c r="J1917" s="8">
        <f t="shared" si="59"/>
        <v>267.2681120302571</v>
      </c>
      <c r="K1917" s="9">
        <f>P1916*C1917/C1916</f>
        <v>54.073934928320135</v>
      </c>
      <c r="L1917" s="9">
        <f>Q1916*D1917/D1916</f>
        <v>53.003560349285031</v>
      </c>
      <c r="M1917" s="9">
        <f>R1916*E1917/E1916</f>
        <v>53.826237097192141</v>
      </c>
      <c r="N1917" s="9">
        <f>S1916*F1917/F1916</f>
        <v>53.193858365175508</v>
      </c>
      <c r="O1917" s="9">
        <f>T1916*G1917/G1916</f>
        <v>53.170521290284277</v>
      </c>
      <c r="P1917" s="9">
        <f>IF(MOD($B1917,$X$4)=0,$J1917*X$2,K1917)</f>
        <v>53.453622406051423</v>
      </c>
      <c r="Q1917" s="9">
        <f>IF(MOD($B1917,$X$4)=0,$J1917*Y$2,L1917)</f>
        <v>53.453622406051423</v>
      </c>
      <c r="R1917" s="9">
        <f>IF(MOD($B1917,$X$4)=0,$J1917*Z$2,M1917)</f>
        <v>53.453622406051423</v>
      </c>
      <c r="S1917" s="9">
        <f>IF(MOD($B1917,$X$4)=0,$J1917*AA$2,N1917)</f>
        <v>53.453622406051423</v>
      </c>
      <c r="T1917" s="9">
        <f>IF(MOD($B1917,$X$4)=0,$J1917*AB$2,O1917)</f>
        <v>53.453622406051423</v>
      </c>
      <c r="U1917" s="5" cm="1">
        <f t="array" ref="U1917">SUM(ABS(P1917:T1917/J1917-K1917:O1917/J1917))</f>
        <v>7.4301958873195795E-3</v>
      </c>
    </row>
    <row r="1918" spans="1:21" x14ac:dyDescent="0.25">
      <c r="A1918" s="7">
        <v>43690</v>
      </c>
      <c r="B1918" s="12">
        <v>1915</v>
      </c>
      <c r="C1918" s="8">
        <v>51.112255096435497</v>
      </c>
      <c r="D1918" s="8">
        <v>110.43836975097599</v>
      </c>
      <c r="E1918" s="8">
        <v>104.93026733398401</v>
      </c>
      <c r="F1918" s="8">
        <v>98.981704711914006</v>
      </c>
      <c r="G1918" s="8">
        <v>102.310333251953</v>
      </c>
      <c r="H1918" s="10">
        <f t="shared" si="58"/>
        <v>2.1021647648252317E-2</v>
      </c>
      <c r="I1918" s="10">
        <f>(1+H1918)*(1-U1918*$X$5) - 1</f>
        <v>2.0936340504851936E-2</v>
      </c>
      <c r="J1918" s="8">
        <f t="shared" si="59"/>
        <v>272.88652810897077</v>
      </c>
      <c r="K1918" s="9">
        <f>P1917*C1918/C1917</f>
        <v>55.717299579759079</v>
      </c>
      <c r="L1918" s="9">
        <f>Q1917*D1918/D1917</f>
        <v>54.502359735838581</v>
      </c>
      <c r="M1918" s="9">
        <f>R1917*E1918/E1917</f>
        <v>53.823018700293872</v>
      </c>
      <c r="N1918" s="9">
        <f>S1917*F1918/F1917</f>
        <v>54.277660964706065</v>
      </c>
      <c r="O1918" s="9">
        <f>T1917*G1918/G1917</f>
        <v>54.56618912837321</v>
      </c>
      <c r="P1918" s="9">
        <f>IF(MOD($B1918,$X$4)=0,$J1918*X$2,K1918)</f>
        <v>54.577305621794153</v>
      </c>
      <c r="Q1918" s="9">
        <f>IF(MOD($B1918,$X$4)=0,$J1918*Y$2,L1918)</f>
        <v>54.577305621794153</v>
      </c>
      <c r="R1918" s="9">
        <f>IF(MOD($B1918,$X$4)=0,$J1918*Z$2,M1918)</f>
        <v>54.577305621794153</v>
      </c>
      <c r="S1918" s="9">
        <f>IF(MOD($B1918,$X$4)=0,$J1918*AA$2,N1918)</f>
        <v>54.577305621794153</v>
      </c>
      <c r="T1918" s="9">
        <f>IF(MOD($B1918,$X$4)=0,$J1918*AB$2,O1918)</f>
        <v>54.577305621794153</v>
      </c>
      <c r="U1918" s="5" cm="1">
        <f t="array" ref="U1918">SUM(ABS(P1918:T1918/J1918-K1918:O1918/J1918))</f>
        <v>8.3550768582439927E-3</v>
      </c>
    </row>
    <row r="1919" spans="1:21" x14ac:dyDescent="0.25">
      <c r="A1919" s="7">
        <v>43691</v>
      </c>
      <c r="B1919" s="12">
        <v>1916</v>
      </c>
      <c r="C1919" s="8">
        <v>49.590892791747997</v>
      </c>
      <c r="D1919" s="8">
        <v>106.912071228027</v>
      </c>
      <c r="E1919" s="8">
        <v>100.94361114501901</v>
      </c>
      <c r="F1919" s="8">
        <v>94.871818542480398</v>
      </c>
      <c r="G1919" s="8">
        <v>101.15776824951099</v>
      </c>
      <c r="H1919" s="10">
        <f t="shared" si="58"/>
        <v>-3.0495114791424527E-2</v>
      </c>
      <c r="I1919" s="10">
        <f>(1+H1919)*(1-U1919*$X$5) - 1</f>
        <v>-3.0574953709099018E-2</v>
      </c>
      <c r="J1919" s="8">
        <f t="shared" si="59"/>
        <v>264.56482210925441</v>
      </c>
      <c r="K1919" s="9">
        <f>P1918*C1919/C1918</f>
        <v>52.952805679309762</v>
      </c>
      <c r="L1919" s="9">
        <f>Q1918*D1919/D1918</f>
        <v>52.834651572892213</v>
      </c>
      <c r="M1919" s="9">
        <f>R1918*E1919/E1918</f>
        <v>52.503728962148195</v>
      </c>
      <c r="N1919" s="9">
        <f>S1918*F1919/F1918</f>
        <v>52.311164477904917</v>
      </c>
      <c r="O1919" s="9">
        <f>T1918*G1919/G1918</f>
        <v>53.9624714169993</v>
      </c>
      <c r="P1919" s="9">
        <f>IF(MOD($B1919,$X$4)=0,$J1919*X$2,K1919)</f>
        <v>52.912964421850887</v>
      </c>
      <c r="Q1919" s="9">
        <f>IF(MOD($B1919,$X$4)=0,$J1919*Y$2,L1919)</f>
        <v>52.912964421850887</v>
      </c>
      <c r="R1919" s="9">
        <f>IF(MOD($B1919,$X$4)=0,$J1919*Z$2,M1919)</f>
        <v>52.912964421850887</v>
      </c>
      <c r="S1919" s="9">
        <f>IF(MOD($B1919,$X$4)=0,$J1919*AA$2,N1919)</f>
        <v>52.912964421850887</v>
      </c>
      <c r="T1919" s="9">
        <f>IF(MOD($B1919,$X$4)=0,$J1919*AB$2,O1919)</f>
        <v>52.912964421850887</v>
      </c>
      <c r="U1919" s="5" cm="1">
        <f t="array" ref="U1919">SUM(ABS(P1919:T1919/J1919-K1919:O1919/J1919))</f>
        <v>8.2350196365672257E-3</v>
      </c>
    </row>
    <row r="1920" spans="1:21" x14ac:dyDescent="0.25">
      <c r="A1920" s="7">
        <v>43692</v>
      </c>
      <c r="B1920" s="12">
        <v>1917</v>
      </c>
      <c r="C1920" s="8">
        <v>49.343860626220703</v>
      </c>
      <c r="D1920" s="8">
        <v>106.949180603027</v>
      </c>
      <c r="E1920" s="8">
        <v>100.266311645507</v>
      </c>
      <c r="F1920" s="8">
        <v>95.233909606933594</v>
      </c>
      <c r="G1920" s="8">
        <v>107.339637756347</v>
      </c>
      <c r="H1920" s="10">
        <f t="shared" si="58"/>
        <v>1.0716764443945648E-2</v>
      </c>
      <c r="I1920" s="10">
        <f>(1+H1920)*(1-U1920*$X$5) - 1</f>
        <v>1.051518682431074E-2</v>
      </c>
      <c r="J1920" s="8">
        <f t="shared" si="59"/>
        <v>267.40010098795369</v>
      </c>
      <c r="K1920" s="9">
        <f>P1919*C1920/C1919</f>
        <v>52.649383682530676</v>
      </c>
      <c r="L1920" s="9">
        <f>Q1919*D1920/D1919</f>
        <v>52.931330608349178</v>
      </c>
      <c r="M1920" s="9">
        <f>R1919*E1920/E1919</f>
        <v>52.557935273258906</v>
      </c>
      <c r="N1920" s="9">
        <f>S1919*F1920/F1919</f>
        <v>53.114913872227483</v>
      </c>
      <c r="O1920" s="9">
        <f>T1919*G1920/G1919</f>
        <v>56.146537551587464</v>
      </c>
      <c r="P1920" s="9">
        <f>IF(MOD($B1920,$X$4)=0,$J1920*X$2,K1920)</f>
        <v>53.48002019759074</v>
      </c>
      <c r="Q1920" s="9">
        <f>IF(MOD($B1920,$X$4)=0,$J1920*Y$2,L1920)</f>
        <v>53.48002019759074</v>
      </c>
      <c r="R1920" s="9">
        <f>IF(MOD($B1920,$X$4)=0,$J1920*Z$2,M1920)</f>
        <v>53.48002019759074</v>
      </c>
      <c r="S1920" s="9">
        <f>IF(MOD($B1920,$X$4)=0,$J1920*AA$2,N1920)</f>
        <v>53.48002019759074</v>
      </c>
      <c r="T1920" s="9">
        <f>IF(MOD($B1920,$X$4)=0,$J1920*AB$2,O1920)</f>
        <v>53.48002019759074</v>
      </c>
      <c r="U1920" s="5" cm="1">
        <f t="array" ref="U1920">SUM(ABS(P1920:T1920/J1920-K1920:O1920/J1920))</f>
        <v>1.9944026529121223E-2</v>
      </c>
    </row>
    <row r="1921" spans="1:21" x14ac:dyDescent="0.25">
      <c r="A1921" s="7">
        <v>43693</v>
      </c>
      <c r="B1921" s="12">
        <v>1918</v>
      </c>
      <c r="C1921" s="8">
        <v>50.508110046386697</v>
      </c>
      <c r="D1921" s="8">
        <v>108.044189453125</v>
      </c>
      <c r="E1921" s="8">
        <v>100.309616088867</v>
      </c>
      <c r="F1921" s="8">
        <v>97.515190124511705</v>
      </c>
      <c r="G1921" s="8">
        <v>107.62538909912099</v>
      </c>
      <c r="H1921" s="10">
        <f t="shared" si="58"/>
        <v>1.2176344316567889E-2</v>
      </c>
      <c r="I1921" s="10">
        <f>(1+H1921)*(1-U1921*$X$5) - 1</f>
        <v>1.2083558616131196E-2</v>
      </c>
      <c r="J1921" s="8">
        <f t="shared" si="59"/>
        <v>270.65605668786804</v>
      </c>
      <c r="K1921" s="9">
        <f>P1920*C1921/C1920</f>
        <v>54.741860712607604</v>
      </c>
      <c r="L1921" s="9">
        <f>Q1920*D1921/D1920</f>
        <v>54.027580217121397</v>
      </c>
      <c r="M1921" s="9">
        <f>R1920*E1921/E1920</f>
        <v>53.503117910746141</v>
      </c>
      <c r="N1921" s="9">
        <f>S1920*F1921/F1920</f>
        <v>54.761107245891075</v>
      </c>
      <c r="O1921" s="9">
        <f>T1920*G1921/G1920</f>
        <v>53.622390601501834</v>
      </c>
      <c r="P1921" s="9">
        <f>IF(MOD($B1921,$X$4)=0,$J1921*X$2,K1921)</f>
        <v>54.13121133757361</v>
      </c>
      <c r="Q1921" s="9">
        <f>IF(MOD($B1921,$X$4)=0,$J1921*Y$2,L1921)</f>
        <v>54.13121133757361</v>
      </c>
      <c r="R1921" s="9">
        <f>IF(MOD($B1921,$X$4)=0,$J1921*Z$2,M1921)</f>
        <v>54.13121133757361</v>
      </c>
      <c r="S1921" s="9">
        <f>IF(MOD($B1921,$X$4)=0,$J1921*AA$2,N1921)</f>
        <v>54.13121133757361</v>
      </c>
      <c r="T1921" s="9">
        <f>IF(MOD($B1921,$X$4)=0,$J1921*AB$2,O1921)</f>
        <v>54.13121133757361</v>
      </c>
      <c r="U1921" s="5" cm="1">
        <f t="array" ref="U1921">SUM(ABS(P1921:T1921/J1921-K1921:O1921/J1921))</f>
        <v>9.1669501028909806E-3</v>
      </c>
    </row>
    <row r="1922" spans="1:21" x14ac:dyDescent="0.25">
      <c r="A1922" s="7">
        <v>43696</v>
      </c>
      <c r="B1922" s="12">
        <v>1919</v>
      </c>
      <c r="C1922" s="8">
        <v>51.4497871398925</v>
      </c>
      <c r="D1922" s="8">
        <v>108.90721130371</v>
      </c>
      <c r="E1922" s="8">
        <v>101.60885620117099</v>
      </c>
      <c r="F1922" s="8">
        <v>98.393302917480398</v>
      </c>
      <c r="G1922" s="8">
        <v>108.406440734863</v>
      </c>
      <c r="H1922" s="10">
        <f t="shared" si="58"/>
        <v>1.1169212899157399E-2</v>
      </c>
      <c r="I1922" s="10">
        <f>(1+H1922)*(1-U1922*$X$5) - 1</f>
        <v>1.1132181099407834E-2</v>
      </c>
      <c r="J1922" s="8">
        <f t="shared" si="59"/>
        <v>273.67907180746124</v>
      </c>
      <c r="K1922" s="9">
        <f>P1921*C1922/C1921</f>
        <v>55.140437810579634</v>
      </c>
      <c r="L1922" s="9">
        <f>Q1921*D1922/D1921</f>
        <v>54.563593850871364</v>
      </c>
      <c r="M1922" s="9">
        <f>R1921*E1922/E1921</f>
        <v>54.832334957018766</v>
      </c>
      <c r="N1922" s="9">
        <f>S1921*F1922/F1921</f>
        <v>54.618656515229752</v>
      </c>
      <c r="O1922" s="9">
        <f>T1921*G1922/G1921</f>
        <v>54.524048673761726</v>
      </c>
      <c r="P1922" s="9">
        <f>IF(MOD($B1922,$X$4)=0,$J1922*X$2,K1922)</f>
        <v>54.735814361492253</v>
      </c>
      <c r="Q1922" s="9">
        <f>IF(MOD($B1922,$X$4)=0,$J1922*Y$2,L1922)</f>
        <v>54.735814361492253</v>
      </c>
      <c r="R1922" s="9">
        <f>IF(MOD($B1922,$X$4)=0,$J1922*Z$2,M1922)</f>
        <v>54.735814361492253</v>
      </c>
      <c r="S1922" s="9">
        <f>IF(MOD($B1922,$X$4)=0,$J1922*AA$2,N1922)</f>
        <v>54.735814361492253</v>
      </c>
      <c r="T1922" s="9">
        <f>IF(MOD($B1922,$X$4)=0,$J1922*AB$2,O1922)</f>
        <v>54.735814361492253</v>
      </c>
      <c r="U1922" s="5" cm="1">
        <f t="array" ref="U1922">SUM(ABS(P1922:T1922/J1922-K1922:O1922/J1922))</f>
        <v>3.6622752430735539E-3</v>
      </c>
    </row>
    <row r="1923" spans="1:21" x14ac:dyDescent="0.25">
      <c r="A1923" s="7">
        <v>43697</v>
      </c>
      <c r="B1923" s="12">
        <v>1920</v>
      </c>
      <c r="C1923" s="8">
        <v>51.452232360839801</v>
      </c>
      <c r="D1923" s="8">
        <v>108.26690673828099</v>
      </c>
      <c r="E1923" s="8">
        <v>100.586784362792</v>
      </c>
      <c r="F1923" s="8">
        <v>97.144035339355398</v>
      </c>
      <c r="G1923" s="8">
        <v>106.73003387451099</v>
      </c>
      <c r="H1923" s="10">
        <f t="shared" si="58"/>
        <v>-8.8102959486558996E-3</v>
      </c>
      <c r="I1923" s="10">
        <f>(1+H1923)*(1-U1923*$X$5) - 1</f>
        <v>-8.8574509866834461E-3</v>
      </c>
      <c r="J1923" s="8">
        <f t="shared" si="59"/>
        <v>271.26787818988407</v>
      </c>
      <c r="K1923" s="9">
        <f>P1922*C1923/C1922</f>
        <v>54.738415755342146</v>
      </c>
      <c r="L1923" s="9">
        <f>Q1922*D1923/D1922</f>
        <v>54.414002872532159</v>
      </c>
      <c r="M1923" s="9">
        <f>R1922*E1923/E1922</f>
        <v>54.185233078509782</v>
      </c>
      <c r="N1923" s="9">
        <f>S1922*F1923/F1922</f>
        <v>54.040851633170909</v>
      </c>
      <c r="O1923" s="9">
        <f>T1922*G1923/G1922</f>
        <v>53.889374850329055</v>
      </c>
      <c r="P1923" s="9">
        <f>IF(MOD($B1923,$X$4)=0,$J1923*X$2,K1923)</f>
        <v>54.253575637976816</v>
      </c>
      <c r="Q1923" s="9">
        <f>IF(MOD($B1923,$X$4)=0,$J1923*Y$2,L1923)</f>
        <v>54.253575637976816</v>
      </c>
      <c r="R1923" s="9">
        <f>IF(MOD($B1923,$X$4)=0,$J1923*Z$2,M1923)</f>
        <v>54.253575637976816</v>
      </c>
      <c r="S1923" s="9">
        <f>IF(MOD($B1923,$X$4)=0,$J1923*AA$2,N1923)</f>
        <v>54.253575637976816</v>
      </c>
      <c r="T1923" s="9">
        <f>IF(MOD($B1923,$X$4)=0,$J1923*AB$2,O1923)</f>
        <v>54.253575637976816</v>
      </c>
      <c r="U1923" s="5" cm="1">
        <f t="array" ref="U1923">SUM(ABS(P1923:T1923/J1923-K1923:O1923/J1923))</f>
        <v>4.757418063844665E-3</v>
      </c>
    </row>
    <row r="1924" spans="1:21" x14ac:dyDescent="0.25">
      <c r="A1924" s="7">
        <v>43698</v>
      </c>
      <c r="B1924" s="12">
        <v>1921</v>
      </c>
      <c r="C1924" s="8">
        <v>52.009902954101499</v>
      </c>
      <c r="D1924" s="8">
        <v>109.20416259765599</v>
      </c>
      <c r="E1924" s="8">
        <v>102.102577209472</v>
      </c>
      <c r="F1924" s="8">
        <v>97.415603637695298</v>
      </c>
      <c r="G1924" s="8">
        <v>106.701446533203</v>
      </c>
      <c r="H1924" s="10">
        <f t="shared" si="58"/>
        <v>7.4185373758430817E-3</v>
      </c>
      <c r="I1924" s="10">
        <f>(1+H1924)*(1-U1924*$X$5) - 1</f>
        <v>7.3692997764420731E-3</v>
      </c>
      <c r="J1924" s="8">
        <f t="shared" si="59"/>
        <v>273.28028908310137</v>
      </c>
      <c r="K1924" s="9">
        <f>P1923*C1924/C1923</f>
        <v>54.841608893762746</v>
      </c>
      <c r="L1924" s="9">
        <f>Q1923*D1924/D1923</f>
        <v>54.723243454215982</v>
      </c>
      <c r="M1924" s="9">
        <f>R1923*E1924/E1923</f>
        <v>55.071150057716174</v>
      </c>
      <c r="N1924" s="9">
        <f>S1923*F1924/F1923</f>
        <v>54.405242708048505</v>
      </c>
      <c r="O1924" s="9">
        <f>T1923*G1924/G1923</f>
        <v>54.239043969357972</v>
      </c>
      <c r="P1924" s="9">
        <f>IF(MOD($B1924,$X$4)=0,$J1924*X$2,K1924)</f>
        <v>54.656057816620276</v>
      </c>
      <c r="Q1924" s="9">
        <f>IF(MOD($B1924,$X$4)=0,$J1924*Y$2,L1924)</f>
        <v>54.656057816620276</v>
      </c>
      <c r="R1924" s="9">
        <f>IF(MOD($B1924,$X$4)=0,$J1924*Z$2,M1924)</f>
        <v>54.656057816620276</v>
      </c>
      <c r="S1924" s="9">
        <f>IF(MOD($B1924,$X$4)=0,$J1924*AA$2,N1924)</f>
        <v>54.656057816620276</v>
      </c>
      <c r="T1924" s="9">
        <f>IF(MOD($B1924,$X$4)=0,$J1924*AB$2,O1924)</f>
        <v>54.656057816620276</v>
      </c>
      <c r="U1924" s="5" cm="1">
        <f t="array" ref="U1924">SUM(ABS(P1924:T1924/J1924-K1924:O1924/J1924))</f>
        <v>4.887501825138918E-3</v>
      </c>
    </row>
    <row r="1925" spans="1:21" x14ac:dyDescent="0.25">
      <c r="A1925" s="7">
        <v>43699</v>
      </c>
      <c r="B1925" s="12">
        <v>1922</v>
      </c>
      <c r="C1925" s="8">
        <v>51.965877532958899</v>
      </c>
      <c r="D1925" s="8">
        <v>109.399040222167</v>
      </c>
      <c r="E1925" s="8">
        <v>101.972648620605</v>
      </c>
      <c r="F1925" s="8">
        <v>98.420455932617102</v>
      </c>
      <c r="G1925" s="8">
        <v>106.59668731689401</v>
      </c>
      <c r="H1925" s="10">
        <f t="shared" ref="H1925:H1988" si="60">J1925/J1924 - 1</f>
        <v>1.7997645570302367E-3</v>
      </c>
      <c r="I1925" s="10">
        <f>(1+H1925)*(1-U1925*$X$5) - 1</f>
        <v>1.7657031905462528E-3</v>
      </c>
      <c r="J1925" s="8">
        <f t="shared" ref="J1925:J1988" si="61">SUM(K1925:O1925)</f>
        <v>273.77212926152811</v>
      </c>
      <c r="K1925" s="9">
        <f>P1924*C1925/C1924</f>
        <v>54.609792474316244</v>
      </c>
      <c r="L1925" s="9">
        <f>Q1924*D1925/D1924</f>
        <v>54.753592951353937</v>
      </c>
      <c r="M1925" s="9">
        <f>R1924*E1925/E1924</f>
        <v>54.586506345352539</v>
      </c>
      <c r="N1925" s="9">
        <f>S1924*F1925/F1924</f>
        <v>55.219840856272427</v>
      </c>
      <c r="O1925" s="9">
        <f>T1924*G1925/G1924</f>
        <v>54.602396634232967</v>
      </c>
      <c r="P1925" s="9">
        <f>IF(MOD($B1925,$X$4)=0,$J1925*X$2,K1925)</f>
        <v>54.754425852305623</v>
      </c>
      <c r="Q1925" s="9">
        <f>IF(MOD($B1925,$X$4)=0,$J1925*Y$2,L1925)</f>
        <v>54.754425852305623</v>
      </c>
      <c r="R1925" s="9">
        <f>IF(MOD($B1925,$X$4)=0,$J1925*Z$2,M1925)</f>
        <v>54.754425852305623</v>
      </c>
      <c r="S1925" s="9">
        <f>IF(MOD($B1925,$X$4)=0,$J1925*AA$2,N1925)</f>
        <v>54.754425852305623</v>
      </c>
      <c r="T1925" s="9">
        <f>IF(MOD($B1925,$X$4)=0,$J1925*AB$2,O1925)</f>
        <v>54.754425852305623</v>
      </c>
      <c r="U1925" s="5" cm="1">
        <f t="array" ref="U1925">SUM(ABS(P1925:T1925/J1925-K1925:O1925/J1925))</f>
        <v>3.4000174175670417E-3</v>
      </c>
    </row>
    <row r="1926" spans="1:21" x14ac:dyDescent="0.25">
      <c r="A1926" s="7">
        <v>43700</v>
      </c>
      <c r="B1926" s="12">
        <v>1923</v>
      </c>
      <c r="C1926" s="8">
        <v>49.5639839172363</v>
      </c>
      <c r="D1926" s="8">
        <v>105.844886779785</v>
      </c>
      <c r="E1926" s="8">
        <v>99.763923645019503</v>
      </c>
      <c r="F1926" s="8">
        <v>95.976242065429602</v>
      </c>
      <c r="G1926" s="8">
        <v>105.5679397583</v>
      </c>
      <c r="H1926" s="10">
        <f t="shared" si="60"/>
        <v>-2.6970758366754111E-2</v>
      </c>
      <c r="I1926" s="10">
        <f>(1+H1926)*(1-U1926*$X$5) - 1</f>
        <v>-2.706982657303092E-2</v>
      </c>
      <c r="J1926" s="8">
        <f t="shared" si="61"/>
        <v>266.38828731566366</v>
      </c>
      <c r="K1926" s="9">
        <f>P1925*C1926/C1925</f>
        <v>52.223643882852734</v>
      </c>
      <c r="L1926" s="9">
        <f>Q1925*D1926/D1925</f>
        <v>52.975565354686836</v>
      </c>
      <c r="M1926" s="9">
        <f>R1925*E1926/E1925</f>
        <v>53.568446380949666</v>
      </c>
      <c r="N1926" s="9">
        <f>S1925*F1926/F1925</f>
        <v>53.394632040237511</v>
      </c>
      <c r="O1926" s="9">
        <f>T1925*G1926/G1925</f>
        <v>54.225999656936899</v>
      </c>
      <c r="P1926" s="9">
        <f>IF(MOD($B1926,$X$4)=0,$J1926*X$2,K1926)</f>
        <v>53.277657463132734</v>
      </c>
      <c r="Q1926" s="9">
        <f>IF(MOD($B1926,$X$4)=0,$J1926*Y$2,L1926)</f>
        <v>53.277657463132734</v>
      </c>
      <c r="R1926" s="9">
        <f>IF(MOD($B1926,$X$4)=0,$J1926*Z$2,M1926)</f>
        <v>53.277657463132734</v>
      </c>
      <c r="S1926" s="9">
        <f>IF(MOD($B1926,$X$4)=0,$J1926*AA$2,N1926)</f>
        <v>53.277657463132734</v>
      </c>
      <c r="T1926" s="9">
        <f>IF(MOD($B1926,$X$4)=0,$J1926*AB$2,O1926)</f>
        <v>53.277657463132734</v>
      </c>
      <c r="U1926" s="5" cm="1">
        <f t="array" ref="U1926">SUM(ABS(P1926:T1926/J1926-K1926:O1926/J1926))</f>
        <v>1.0181421280875846E-2</v>
      </c>
    </row>
    <row r="1927" spans="1:21" x14ac:dyDescent="0.25">
      <c r="A1927" s="7">
        <v>43703</v>
      </c>
      <c r="B1927" s="12">
        <v>1924</v>
      </c>
      <c r="C1927" s="8">
        <v>50.505668640136697</v>
      </c>
      <c r="D1927" s="8">
        <v>106.17896270751901</v>
      </c>
      <c r="E1927" s="8">
        <v>100.248977661132</v>
      </c>
      <c r="F1927" s="8">
        <v>96.745704650878906</v>
      </c>
      <c r="G1927" s="8">
        <v>106.672874450683</v>
      </c>
      <c r="H1927" s="10">
        <f t="shared" si="60"/>
        <v>9.1002930918211433E-3</v>
      </c>
      <c r="I1927" s="10">
        <f>(1+H1927)*(1-U1927*$X$5) - 1</f>
        <v>9.0552316386014464E-3</v>
      </c>
      <c r="J1927" s="8">
        <f t="shared" si="61"/>
        <v>268.81249880646448</v>
      </c>
      <c r="K1927" s="9">
        <f>P1926*C1927/C1926</f>
        <v>54.289899662805972</v>
      </c>
      <c r="L1927" s="9">
        <f>Q1926*D1927/D1926</f>
        <v>53.44581658149923</v>
      </c>
      <c r="M1927" s="9">
        <f>R1926*E1927/E1926</f>
        <v>53.536694405319487</v>
      </c>
      <c r="N1927" s="9">
        <f>S1926*F1927/F1926</f>
        <v>53.704796129703126</v>
      </c>
      <c r="O1927" s="9">
        <f>T1926*G1927/G1926</f>
        <v>53.835292027136667</v>
      </c>
      <c r="P1927" s="9">
        <f>IF(MOD($B1927,$X$4)=0,$J1927*X$2,K1927)</f>
        <v>53.762499761292901</v>
      </c>
      <c r="Q1927" s="9">
        <f>IF(MOD($B1927,$X$4)=0,$J1927*Y$2,L1927)</f>
        <v>53.762499761292901</v>
      </c>
      <c r="R1927" s="9">
        <f>IF(MOD($B1927,$X$4)=0,$J1927*Z$2,M1927)</f>
        <v>53.762499761292901</v>
      </c>
      <c r="S1927" s="9">
        <f>IF(MOD($B1927,$X$4)=0,$J1927*AA$2,N1927)</f>
        <v>53.762499761292901</v>
      </c>
      <c r="T1927" s="9">
        <f>IF(MOD($B1927,$X$4)=0,$J1927*AB$2,O1927)</f>
        <v>53.762499761292901</v>
      </c>
      <c r="U1927" s="5" cm="1">
        <f t="array" ref="U1927">SUM(ABS(P1927:T1927/J1927-K1927:O1927/J1927))</f>
        <v>4.4655078913496959E-3</v>
      </c>
    </row>
    <row r="1928" spans="1:21" x14ac:dyDescent="0.25">
      <c r="A1928" s="7">
        <v>43704</v>
      </c>
      <c r="B1928" s="12">
        <v>1925</v>
      </c>
      <c r="C1928" s="8">
        <v>49.935771942138601</v>
      </c>
      <c r="D1928" s="8">
        <v>105.2138671875</v>
      </c>
      <c r="E1928" s="8">
        <v>100.326950073242</v>
      </c>
      <c r="F1928" s="8">
        <v>95.722747802734304</v>
      </c>
      <c r="G1928" s="8">
        <v>107.08245086669901</v>
      </c>
      <c r="H1928" s="10">
        <f t="shared" si="60"/>
        <v>-5.2658938500903529E-3</v>
      </c>
      <c r="I1928" s="10">
        <f>(1+H1928)*(1-U1928*$X$5) - 1</f>
        <v>-5.3264903730891877E-3</v>
      </c>
      <c r="J1928" s="8">
        <f t="shared" si="61"/>
        <v>267.39696072217208</v>
      </c>
      <c r="K1928" s="9">
        <f>P1927*C1928/C1927</f>
        <v>53.155853578497187</v>
      </c>
      <c r="L1928" s="9">
        <f>Q1927*D1928/D1927</f>
        <v>53.27383471558538</v>
      </c>
      <c r="M1928" s="9">
        <f>R1927*E1928/E1927</f>
        <v>53.804315567152003</v>
      </c>
      <c r="N1928" s="9">
        <f>S1927*F1928/F1927</f>
        <v>53.194033000906479</v>
      </c>
      <c r="O1928" s="9">
        <f>T1927*G1928/G1927</f>
        <v>53.968923860031069</v>
      </c>
      <c r="P1928" s="9">
        <f>IF(MOD($B1928,$X$4)=0,$J1928*X$2,K1928)</f>
        <v>53.479392144434421</v>
      </c>
      <c r="Q1928" s="9">
        <f>IF(MOD($B1928,$X$4)=0,$J1928*Y$2,L1928)</f>
        <v>53.479392144434421</v>
      </c>
      <c r="R1928" s="9">
        <f>IF(MOD($B1928,$X$4)=0,$J1928*Z$2,M1928)</f>
        <v>53.479392144434421</v>
      </c>
      <c r="S1928" s="9">
        <f>IF(MOD($B1928,$X$4)=0,$J1928*AA$2,N1928)</f>
        <v>53.479392144434421</v>
      </c>
      <c r="T1928" s="9">
        <f>IF(MOD($B1928,$X$4)=0,$J1928*AB$2,O1928)</f>
        <v>53.479392144434421</v>
      </c>
      <c r="U1928" s="5" cm="1">
        <f t="array" ref="U1928">SUM(ABS(P1928:T1928/J1928-K1928:O1928/J1928))</f>
        <v>6.0917307071447768E-3</v>
      </c>
    </row>
    <row r="1929" spans="1:21" x14ac:dyDescent="0.25">
      <c r="A1929" s="7">
        <v>43705</v>
      </c>
      <c r="B1929" s="12">
        <v>1926</v>
      </c>
      <c r="C1929" s="8">
        <v>50.270862579345703</v>
      </c>
      <c r="D1929" s="8">
        <v>106.587280273437</v>
      </c>
      <c r="E1929" s="8">
        <v>101.193099975585</v>
      </c>
      <c r="F1929" s="8">
        <v>96.682342529296804</v>
      </c>
      <c r="G1929" s="8">
        <v>107.36821746826099</v>
      </c>
      <c r="H1929" s="10">
        <f t="shared" si="60"/>
        <v>8.218126360684419E-3</v>
      </c>
      <c r="I1929" s="10">
        <f>(1+H1929)*(1-U1929*$X$5) - 1</f>
        <v>8.1898977186865007E-3</v>
      </c>
      <c r="J1929" s="8">
        <f t="shared" si="61"/>
        <v>269.59446273384987</v>
      </c>
      <c r="K1929" s="9">
        <f>P1928*C1929/C1928</f>
        <v>53.838262006542323</v>
      </c>
      <c r="L1929" s="9">
        <f>Q1928*D1929/D1928</f>
        <v>54.177487357190266</v>
      </c>
      <c r="M1929" s="9">
        <f>R1928*E1929/E1928</f>
        <v>53.94109431169305</v>
      </c>
      <c r="N1929" s="9">
        <f>S1928*F1929/F1928</f>
        <v>54.015508625203701</v>
      </c>
      <c r="O1929" s="9">
        <f>T1928*G1929/G1928</f>
        <v>53.622110433220513</v>
      </c>
      <c r="P1929" s="9">
        <f>IF(MOD($B1929,$X$4)=0,$J1929*X$2,K1929)</f>
        <v>53.918892546769975</v>
      </c>
      <c r="Q1929" s="9">
        <f>IF(MOD($B1929,$X$4)=0,$J1929*Y$2,L1929)</f>
        <v>53.918892546769975</v>
      </c>
      <c r="R1929" s="9">
        <f>IF(MOD($B1929,$X$4)=0,$J1929*Z$2,M1929)</f>
        <v>53.918892546769975</v>
      </c>
      <c r="S1929" s="9">
        <f>IF(MOD($B1929,$X$4)=0,$J1929*AA$2,N1929)</f>
        <v>53.918892546769975</v>
      </c>
      <c r="T1929" s="9">
        <f>IF(MOD($B1929,$X$4)=0,$J1929*AB$2,O1929)</f>
        <v>53.918892546769975</v>
      </c>
      <c r="U1929" s="5" cm="1">
        <f t="array" ref="U1929">SUM(ABS(P1929:T1929/J1929-K1929:O1929/J1929))</f>
        <v>2.7998546405583469E-3</v>
      </c>
    </row>
    <row r="1930" spans="1:21" x14ac:dyDescent="0.25">
      <c r="A1930" s="7">
        <v>43706</v>
      </c>
      <c r="B1930" s="12">
        <v>1927</v>
      </c>
      <c r="C1930" s="8">
        <v>51.122035980224602</v>
      </c>
      <c r="D1930" s="8">
        <v>109.28768157958901</v>
      </c>
      <c r="E1930" s="8">
        <v>101.790725708007</v>
      </c>
      <c r="F1930" s="8">
        <v>98.873077392578097</v>
      </c>
      <c r="G1930" s="8">
        <v>108.6636428833</v>
      </c>
      <c r="H1930" s="10">
        <f t="shared" si="60"/>
        <v>1.6579403432583684E-2</v>
      </c>
      <c r="I1930" s="10">
        <f>(1+H1930)*(1-U1930*$X$5) - 1</f>
        <v>1.6518652424595492E-2</v>
      </c>
      <c r="J1930" s="8">
        <f t="shared" si="61"/>
        <v>274.06417809470503</v>
      </c>
      <c r="K1930" s="9">
        <f>P1929*C1930/C1929</f>
        <v>54.831833458977727</v>
      </c>
      <c r="L1930" s="9">
        <f>Q1929*D1930/D1929</f>
        <v>55.284934043335426</v>
      </c>
      <c r="M1930" s="9">
        <f>R1929*E1930/E1929</f>
        <v>54.237326487991467</v>
      </c>
      <c r="N1930" s="9">
        <f>S1929*F1930/F1929</f>
        <v>55.140646122464872</v>
      </c>
      <c r="O1930" s="9">
        <f>T1929*G1930/G1929</f>
        <v>54.569437981935558</v>
      </c>
      <c r="P1930" s="9">
        <f>IF(MOD($B1930,$X$4)=0,$J1930*X$2,K1930)</f>
        <v>54.812835618941008</v>
      </c>
      <c r="Q1930" s="9">
        <f>IF(MOD($B1930,$X$4)=0,$J1930*Y$2,L1930)</f>
        <v>54.812835618941008</v>
      </c>
      <c r="R1930" s="9">
        <f>IF(MOD($B1930,$X$4)=0,$J1930*Z$2,M1930)</f>
        <v>54.812835618941008</v>
      </c>
      <c r="S1930" s="9">
        <f>IF(MOD($B1930,$X$4)=0,$J1930*AA$2,N1930)</f>
        <v>54.812835618941008</v>
      </c>
      <c r="T1930" s="9">
        <f>IF(MOD($B1930,$X$4)=0,$J1930*AB$2,O1930)</f>
        <v>54.812835618941008</v>
      </c>
      <c r="U1930" s="5" cm="1">
        <f t="array" ref="U1930">SUM(ABS(P1930:T1930/J1930-K1930:O1930/J1930))</f>
        <v>5.9760219204716136E-3</v>
      </c>
    </row>
    <row r="1931" spans="1:21" x14ac:dyDescent="0.25">
      <c r="A1931" s="7">
        <v>43707</v>
      </c>
      <c r="B1931" s="12">
        <v>1928</v>
      </c>
      <c r="C1931" s="8">
        <v>51.056003570556598</v>
      </c>
      <c r="D1931" s="8">
        <v>110.429084777832</v>
      </c>
      <c r="E1931" s="8">
        <v>101.963989257812</v>
      </c>
      <c r="F1931" s="8">
        <v>99.452445983886705</v>
      </c>
      <c r="G1931" s="8">
        <v>108.83511352539</v>
      </c>
      <c r="H1931" s="10">
        <f t="shared" si="60"/>
        <v>3.6584463027171665E-3</v>
      </c>
      <c r="I1931" s="10">
        <f>(1+H1931)*(1-U1931*$X$5) - 1</f>
        <v>3.6224988943711622E-3</v>
      </c>
      <c r="J1931" s="8">
        <f t="shared" si="61"/>
        <v>275.06682717376282</v>
      </c>
      <c r="K1931" s="9">
        <f>P1930*C1931/C1930</f>
        <v>54.742035942299509</v>
      </c>
      <c r="L1931" s="9">
        <f>Q1930*D1931/D1930</f>
        <v>55.385302204158705</v>
      </c>
      <c r="M1931" s="9">
        <f>R1930*E1931/E1930</f>
        <v>54.9061355380462</v>
      </c>
      <c r="N1931" s="9">
        <f>S1930*F1931/F1930</f>
        <v>55.134023511496274</v>
      </c>
      <c r="O1931" s="9">
        <f>T1930*G1931/G1930</f>
        <v>54.899329977762079</v>
      </c>
      <c r="P1931" s="9">
        <f>IF(MOD($B1931,$X$4)=0,$J1931*X$2,K1931)</f>
        <v>55.013365434752565</v>
      </c>
      <c r="Q1931" s="9">
        <f>IF(MOD($B1931,$X$4)=0,$J1931*Y$2,L1931)</f>
        <v>55.013365434752565</v>
      </c>
      <c r="R1931" s="9">
        <f>IF(MOD($B1931,$X$4)=0,$J1931*Z$2,M1931)</f>
        <v>55.013365434752565</v>
      </c>
      <c r="S1931" s="9">
        <f>IF(MOD($B1931,$X$4)=0,$J1931*AA$2,N1931)</f>
        <v>55.013365434752565</v>
      </c>
      <c r="T1931" s="9">
        <f>IF(MOD($B1931,$X$4)=0,$J1931*AB$2,O1931)</f>
        <v>55.013365434752565</v>
      </c>
      <c r="U1931" s="5" cm="1">
        <f t="array" ref="U1931">SUM(ABS(P1931:T1931/J1931-K1931:O1931/J1931))</f>
        <v>3.5816376057495325E-3</v>
      </c>
    </row>
    <row r="1932" spans="1:21" x14ac:dyDescent="0.25">
      <c r="A1932" s="7">
        <v>43711</v>
      </c>
      <c r="B1932" s="12">
        <v>1929</v>
      </c>
      <c r="C1932" s="8">
        <v>50.3124389648437</v>
      </c>
      <c r="D1932" s="8">
        <v>108.60099029541</v>
      </c>
      <c r="E1932" s="8">
        <v>100.708038330078</v>
      </c>
      <c r="F1932" s="8">
        <v>98.275619506835895</v>
      </c>
      <c r="G1932" s="8">
        <v>109.197067260742</v>
      </c>
      <c r="H1932" s="10">
        <f t="shared" si="60"/>
        <v>-1.0388622814881177E-2</v>
      </c>
      <c r="I1932" s="10">
        <f>(1+H1932)*(1-U1932*$X$5) - 1</f>
        <v>-1.0443480135480465E-2</v>
      </c>
      <c r="J1932" s="8">
        <f t="shared" si="61"/>
        <v>272.20926165736847</v>
      </c>
      <c r="K1932" s="9">
        <f>P1931*C1932/C1931</f>
        <v>54.212166975850444</v>
      </c>
      <c r="L1932" s="9">
        <f>Q1931*D1932/D1931</f>
        <v>54.102648570503725</v>
      </c>
      <c r="M1932" s="9">
        <f>R1931*E1932/E1931</f>
        <v>54.335733185774494</v>
      </c>
      <c r="N1932" s="9">
        <f>S1931*F1932/F1931</f>
        <v>54.362389137540347</v>
      </c>
      <c r="O1932" s="9">
        <f>T1931*G1932/G1931</f>
        <v>55.196323787699455</v>
      </c>
      <c r="P1932" s="9">
        <f>IF(MOD($B1932,$X$4)=0,$J1932*X$2,K1932)</f>
        <v>54.441852331473697</v>
      </c>
      <c r="Q1932" s="9">
        <f>IF(MOD($B1932,$X$4)=0,$J1932*Y$2,L1932)</f>
        <v>54.441852331473697</v>
      </c>
      <c r="R1932" s="9">
        <f>IF(MOD($B1932,$X$4)=0,$J1932*Z$2,M1932)</f>
        <v>54.441852331473697</v>
      </c>
      <c r="S1932" s="9">
        <f>IF(MOD($B1932,$X$4)=0,$J1932*AA$2,N1932)</f>
        <v>54.441852331473697</v>
      </c>
      <c r="T1932" s="9">
        <f>IF(MOD($B1932,$X$4)=0,$J1932*AB$2,O1932)</f>
        <v>54.441852331473697</v>
      </c>
      <c r="U1932" s="5" cm="1">
        <f t="array" ref="U1932">SUM(ABS(P1932:T1932/J1932-K1932:O1932/J1932))</f>
        <v>5.5433195155235315E-3</v>
      </c>
    </row>
    <row r="1933" spans="1:21" x14ac:dyDescent="0.25">
      <c r="A1933" s="7">
        <v>43712</v>
      </c>
      <c r="B1933" s="12">
        <v>1930</v>
      </c>
      <c r="C1933" s="8">
        <v>51.166065216064403</v>
      </c>
      <c r="D1933" s="8">
        <v>110.52189636230401</v>
      </c>
      <c r="E1933" s="8">
        <v>101.55687713623</v>
      </c>
      <c r="F1933" s="8">
        <v>99.461517333984304</v>
      </c>
      <c r="G1933" s="8">
        <v>110.406761169433</v>
      </c>
      <c r="H1933" s="10">
        <f t="shared" si="60"/>
        <v>1.3245619079169213E-2</v>
      </c>
      <c r="I1933" s="10">
        <f>(1+H1933)*(1-U1933*$X$5) - 1</f>
        <v>1.3212967051973612E-2</v>
      </c>
      <c r="J1933" s="8">
        <f t="shared" si="61"/>
        <v>275.81484184710388</v>
      </c>
      <c r="K1933" s="9">
        <f>P1932*C1933/C1932</f>
        <v>55.365540295551533</v>
      </c>
      <c r="L1933" s="9">
        <f>Q1932*D1933/D1932</f>
        <v>55.404805654017167</v>
      </c>
      <c r="M1933" s="9">
        <f>R1932*E1933/E1932</f>
        <v>54.900726893068146</v>
      </c>
      <c r="N1933" s="9">
        <f>S1932*F1933/F1932</f>
        <v>55.098805446700183</v>
      </c>
      <c r="O1933" s="9">
        <f>T1932*G1933/G1932</f>
        <v>55.044963557766813</v>
      </c>
      <c r="P1933" s="9">
        <f>IF(MOD($B1933,$X$4)=0,$J1933*X$2,K1933)</f>
        <v>55.162968369420781</v>
      </c>
      <c r="Q1933" s="9">
        <f>IF(MOD($B1933,$X$4)=0,$J1933*Y$2,L1933)</f>
        <v>55.162968369420781</v>
      </c>
      <c r="R1933" s="9">
        <f>IF(MOD($B1933,$X$4)=0,$J1933*Z$2,M1933)</f>
        <v>55.162968369420781</v>
      </c>
      <c r="S1933" s="9">
        <f>IF(MOD($B1933,$X$4)=0,$J1933*AA$2,N1933)</f>
        <v>55.162968369420781</v>
      </c>
      <c r="T1933" s="9">
        <f>IF(MOD($B1933,$X$4)=0,$J1933*AB$2,O1933)</f>
        <v>55.162968369420781</v>
      </c>
      <c r="U1933" s="5" cm="1">
        <f t="array" ref="U1933">SUM(ABS(P1933:T1933/J1933-K1933:O1933/J1933))</f>
        <v>3.2225184674689877E-3</v>
      </c>
    </row>
    <row r="1934" spans="1:21" x14ac:dyDescent="0.25">
      <c r="A1934" s="7">
        <v>43713</v>
      </c>
      <c r="B1934" s="12">
        <v>1931</v>
      </c>
      <c r="C1934" s="8">
        <v>52.166439056396399</v>
      </c>
      <c r="D1934" s="8">
        <v>114.131713867187</v>
      </c>
      <c r="E1934" s="8">
        <v>101.89468383789</v>
      </c>
      <c r="F1934" s="8">
        <v>101.72467803955</v>
      </c>
      <c r="G1934" s="8">
        <v>109.95907592773401</v>
      </c>
      <c r="H1934" s="10">
        <f t="shared" si="60"/>
        <v>1.4847722621669668E-2</v>
      </c>
      <c r="I1934" s="10">
        <f>(1+H1934)*(1-U1934*$X$5) - 1</f>
        <v>1.4726026477884568E-2</v>
      </c>
      <c r="J1934" s="8">
        <f t="shared" si="61"/>
        <v>279.91006411378936</v>
      </c>
      <c r="K1934" s="9">
        <f>P1933*C1934/C1933</f>
        <v>56.241487702083951</v>
      </c>
      <c r="L1934" s="9">
        <f>Q1933*D1934/D1933</f>
        <v>56.964676948402058</v>
      </c>
      <c r="M1934" s="9">
        <f>R1933*E1934/E1933</f>
        <v>55.346455898026576</v>
      </c>
      <c r="N1934" s="9">
        <f>S1933*F1934/F1933</f>
        <v>56.418153950360839</v>
      </c>
      <c r="O1934" s="9">
        <f>T1933*G1934/G1933</f>
        <v>54.939289614915893</v>
      </c>
      <c r="P1934" s="9">
        <f>IF(MOD($B1934,$X$4)=0,$J1934*X$2,K1934)</f>
        <v>55.982012822757873</v>
      </c>
      <c r="Q1934" s="9">
        <f>IF(MOD($B1934,$X$4)=0,$J1934*Y$2,L1934)</f>
        <v>55.982012822757873</v>
      </c>
      <c r="R1934" s="9">
        <f>IF(MOD($B1934,$X$4)=0,$J1934*Z$2,M1934)</f>
        <v>55.982012822757873</v>
      </c>
      <c r="S1934" s="9">
        <f>IF(MOD($B1934,$X$4)=0,$J1934*AA$2,N1934)</f>
        <v>55.982012822757873</v>
      </c>
      <c r="T1934" s="9">
        <f>IF(MOD($B1934,$X$4)=0,$J1934*AB$2,O1934)</f>
        <v>55.982012822757873</v>
      </c>
      <c r="U1934" s="5" cm="1">
        <f t="array" ref="U1934">SUM(ABS(P1934:T1934/J1934-K1934:O1934/J1934))</f>
        <v>1.199156691908726E-2</v>
      </c>
    </row>
    <row r="1935" spans="1:21" x14ac:dyDescent="0.25">
      <c r="A1935" s="7">
        <v>43714</v>
      </c>
      <c r="B1935" s="12">
        <v>1932</v>
      </c>
      <c r="C1935" s="8">
        <v>52.161537170410099</v>
      </c>
      <c r="D1935" s="8">
        <v>113.86260223388599</v>
      </c>
      <c r="E1935" s="8">
        <v>102.43170928955</v>
      </c>
      <c r="F1935" s="8">
        <v>101.941940307617</v>
      </c>
      <c r="G1935" s="8">
        <v>109.2827835083</v>
      </c>
      <c r="H1935" s="10">
        <f t="shared" si="60"/>
        <v>-2.3921741024257592E-4</v>
      </c>
      <c r="I1935" s="10">
        <f>(1+H1935)*(1-U1935*$X$5) - 1</f>
        <v>-2.7133689158698182E-4</v>
      </c>
      <c r="J1935" s="8">
        <f t="shared" si="61"/>
        <v>279.84310475315124</v>
      </c>
      <c r="K1935" s="9">
        <f>P1934*C1935/C1934</f>
        <v>55.976752401515704</v>
      </c>
      <c r="L1935" s="9">
        <f>Q1934*D1935/D1934</f>
        <v>55.850012606553797</v>
      </c>
      <c r="M1935" s="9">
        <f>R1934*E1935/E1934</f>
        <v>56.277060263788329</v>
      </c>
      <c r="N1935" s="9">
        <f>S1934*F1935/F1934</f>
        <v>56.101578490708171</v>
      </c>
      <c r="O1935" s="9">
        <f>T1934*G1935/G1934</f>
        <v>55.637700990585238</v>
      </c>
      <c r="P1935" s="9">
        <f>IF(MOD($B1935,$X$4)=0,$J1935*X$2,K1935)</f>
        <v>55.968620950630253</v>
      </c>
      <c r="Q1935" s="9">
        <f>IF(MOD($B1935,$X$4)=0,$J1935*Y$2,L1935)</f>
        <v>55.968620950630253</v>
      </c>
      <c r="R1935" s="9">
        <f>IF(MOD($B1935,$X$4)=0,$J1935*Z$2,M1935)</f>
        <v>55.968620950630253</v>
      </c>
      <c r="S1935" s="9">
        <f>IF(MOD($B1935,$X$4)=0,$J1935*AA$2,N1935)</f>
        <v>55.968620950630253</v>
      </c>
      <c r="T1935" s="9">
        <f>IF(MOD($B1935,$X$4)=0,$J1935*AB$2,O1935)</f>
        <v>55.968620950630253</v>
      </c>
      <c r="U1935" s="5" cm="1">
        <f t="array" ref="U1935">SUM(ABS(P1935:T1935/J1935-K1935:O1935/J1935))</f>
        <v>3.2127166722080991E-3</v>
      </c>
    </row>
    <row r="1936" spans="1:21" x14ac:dyDescent="0.25">
      <c r="A1936" s="7">
        <v>43717</v>
      </c>
      <c r="B1936" s="12">
        <v>1933</v>
      </c>
      <c r="C1936" s="8">
        <v>52.384120941162102</v>
      </c>
      <c r="D1936" s="8">
        <v>118.084899902343</v>
      </c>
      <c r="E1936" s="8">
        <v>103.41046142578099</v>
      </c>
      <c r="F1936" s="8">
        <v>104.467628479003</v>
      </c>
      <c r="G1936" s="8">
        <v>110.806831359863</v>
      </c>
      <c r="H1936" s="10">
        <f t="shared" si="60"/>
        <v>1.7925284413658815E-2</v>
      </c>
      <c r="I1936" s="10">
        <f>(1+H1936)*(1-U1936*$X$5) - 1</f>
        <v>1.782125411468316E-2</v>
      </c>
      <c r="J1936" s="8">
        <f t="shared" si="61"/>
        <v>284.85937199705279</v>
      </c>
      <c r="K1936" s="9">
        <f>P1935*C1936/C1935</f>
        <v>56.207450313620107</v>
      </c>
      <c r="L1936" s="9">
        <f>Q1935*D1936/D1935</f>
        <v>58.044071301406369</v>
      </c>
      <c r="M1936" s="9">
        <f>R1935*E1936/E1935</f>
        <v>56.50341049673149</v>
      </c>
      <c r="N1936" s="9">
        <f>S1935*F1936/F1935</f>
        <v>57.355285590102795</v>
      </c>
      <c r="O1936" s="9">
        <f>T1935*G1936/G1935</f>
        <v>56.749154295192014</v>
      </c>
      <c r="P1936" s="9">
        <f>IF(MOD($B1936,$X$4)=0,$J1936*X$2,K1936)</f>
        <v>56.971874399410559</v>
      </c>
      <c r="Q1936" s="9">
        <f>IF(MOD($B1936,$X$4)=0,$J1936*Y$2,L1936)</f>
        <v>56.971874399410559</v>
      </c>
      <c r="R1936" s="9">
        <f>IF(MOD($B1936,$X$4)=0,$J1936*Z$2,M1936)</f>
        <v>56.971874399410559</v>
      </c>
      <c r="S1936" s="9">
        <f>IF(MOD($B1936,$X$4)=0,$J1936*AA$2,N1936)</f>
        <v>56.971874399410559</v>
      </c>
      <c r="T1936" s="9">
        <f>IF(MOD($B1936,$X$4)=0,$J1936*AB$2,O1936)</f>
        <v>56.971874399410559</v>
      </c>
      <c r="U1936" s="5" cm="1">
        <f t="array" ref="U1936">SUM(ABS(P1936:T1936/J1936-K1936:O1936/J1936))</f>
        <v>1.0219836423027151E-2</v>
      </c>
    </row>
    <row r="1937" spans="1:21" x14ac:dyDescent="0.25">
      <c r="A1937" s="7">
        <v>43718</v>
      </c>
      <c r="B1937" s="12">
        <v>1934</v>
      </c>
      <c r="C1937" s="8">
        <v>53.002941131591797</v>
      </c>
      <c r="D1937" s="8">
        <v>120.90593719482401</v>
      </c>
      <c r="E1937" s="8">
        <v>105.541206359863</v>
      </c>
      <c r="F1937" s="8">
        <v>105.798377990722</v>
      </c>
      <c r="G1937" s="8">
        <v>110.54010009765599</v>
      </c>
      <c r="H1937" s="10">
        <f t="shared" si="60"/>
        <v>1.3327796620511201E-2</v>
      </c>
      <c r="I1937" s="10">
        <f>(1+H1937)*(1-U1937*$X$5) - 1</f>
        <v>1.3256440433446093E-2</v>
      </c>
      <c r="J1937" s="8">
        <f t="shared" si="61"/>
        <v>288.65591977247607</v>
      </c>
      <c r="K1937" s="9">
        <f>P1936*C1937/C1936</f>
        <v>57.644890296815397</v>
      </c>
      <c r="L1937" s="9">
        <f>Q1936*D1937/D1936</f>
        <v>58.332927188007559</v>
      </c>
      <c r="M1937" s="9">
        <f>R1936*E1937/E1936</f>
        <v>58.145764652756206</v>
      </c>
      <c r="N1937" s="9">
        <f>S1936*F1937/F1936</f>
        <v>57.697604418772201</v>
      </c>
      <c r="O1937" s="9">
        <f>T1936*G1937/G1936</f>
        <v>56.834733216124654</v>
      </c>
      <c r="P1937" s="9">
        <f>IF(MOD($B1937,$X$4)=0,$J1937*X$2,K1937)</f>
        <v>57.731183954495215</v>
      </c>
      <c r="Q1937" s="9">
        <f>IF(MOD($B1937,$X$4)=0,$J1937*Y$2,L1937)</f>
        <v>57.731183954495215</v>
      </c>
      <c r="R1937" s="9">
        <f>IF(MOD($B1937,$X$4)=0,$J1937*Z$2,M1937)</f>
        <v>57.731183954495215</v>
      </c>
      <c r="S1937" s="9">
        <f>IF(MOD($B1937,$X$4)=0,$J1937*AA$2,N1937)</f>
        <v>57.731183954495215</v>
      </c>
      <c r="T1937" s="9">
        <f>IF(MOD($B1937,$X$4)=0,$J1937*AB$2,O1937)</f>
        <v>57.731183954495215</v>
      </c>
      <c r="U1937" s="5" cm="1">
        <f t="array" ref="U1937">SUM(ABS(P1937:T1937/J1937-K1937:O1937/J1937))</f>
        <v>7.0417674619280279E-3</v>
      </c>
    </row>
    <row r="1938" spans="1:21" x14ac:dyDescent="0.25">
      <c r="A1938" s="7">
        <v>43719</v>
      </c>
      <c r="B1938" s="12">
        <v>1935</v>
      </c>
      <c r="C1938" s="8">
        <v>54.6881713867187</v>
      </c>
      <c r="D1938" s="8">
        <v>123.504257202148</v>
      </c>
      <c r="E1938" s="8">
        <v>105.047492980957</v>
      </c>
      <c r="F1938" s="8">
        <v>106.08804321289</v>
      </c>
      <c r="G1938" s="8">
        <v>110.51152801513599</v>
      </c>
      <c r="H1938" s="10">
        <f t="shared" si="60"/>
        <v>1.0217391800962039E-2</v>
      </c>
      <c r="I1938" s="10">
        <f>(1+H1938)*(1-U1938*$X$5) - 1</f>
        <v>1.0085989102858628E-2</v>
      </c>
      <c r="J1938" s="8">
        <f t="shared" si="61"/>
        <v>291.60523040045854</v>
      </c>
      <c r="K1938" s="9">
        <f>P1937*C1938/C1937</f>
        <v>59.566748845561669</v>
      </c>
      <c r="L1938" s="9">
        <f>Q1937*D1938/D1937</f>
        <v>58.971851648702447</v>
      </c>
      <c r="M1938" s="9">
        <f>R1937*E1938/E1937</f>
        <v>57.461122062259193</v>
      </c>
      <c r="N1938" s="9">
        <f>S1937*F1938/F1937</f>
        <v>57.889246077410434</v>
      </c>
      <c r="O1938" s="9">
        <f>T1937*G1938/G1937</f>
        <v>57.716261766524809</v>
      </c>
      <c r="P1938" s="9">
        <f>IF(MOD($B1938,$X$4)=0,$J1938*X$2,K1938)</f>
        <v>58.321046080091712</v>
      </c>
      <c r="Q1938" s="9">
        <f>IF(MOD($B1938,$X$4)=0,$J1938*Y$2,L1938)</f>
        <v>58.321046080091712</v>
      </c>
      <c r="R1938" s="9">
        <f>IF(MOD($B1938,$X$4)=0,$J1938*Z$2,M1938)</f>
        <v>58.321046080091712</v>
      </c>
      <c r="S1938" s="9">
        <f>IF(MOD($B1938,$X$4)=0,$J1938*AA$2,N1938)</f>
        <v>58.321046080091712</v>
      </c>
      <c r="T1938" s="9">
        <f>IF(MOD($B1938,$X$4)=0,$J1938*AB$2,O1938)</f>
        <v>58.321046080091712</v>
      </c>
      <c r="U1938" s="5" cm="1">
        <f t="array" ref="U1938">SUM(ABS(P1938:T1938/J1938-K1938:O1938/J1938))</f>
        <v>1.3007368430780486E-2</v>
      </c>
    </row>
    <row r="1939" spans="1:21" x14ac:dyDescent="0.25">
      <c r="A1939" s="7">
        <v>43720</v>
      </c>
      <c r="B1939" s="12">
        <v>1936</v>
      </c>
      <c r="C1939" s="8">
        <v>54.565887451171797</v>
      </c>
      <c r="D1939" s="8">
        <v>122.260780334472</v>
      </c>
      <c r="E1939" s="8">
        <v>105.16876220703099</v>
      </c>
      <c r="F1939" s="8">
        <v>106.73983764648401</v>
      </c>
      <c r="G1939" s="8">
        <v>111.36879730224599</v>
      </c>
      <c r="H1939" s="10">
        <f t="shared" si="60"/>
        <v>5.5025889072579659E-4</v>
      </c>
      <c r="I1939" s="10">
        <f>(1+H1939)*(1-U1939*$X$5) - 1</f>
        <v>4.966395668246637E-4</v>
      </c>
      <c r="J1939" s="8">
        <f t="shared" si="61"/>
        <v>291.76568877106854</v>
      </c>
      <c r="K1939" s="9">
        <f>P1938*C1939/C1938</f>
        <v>58.190638958056951</v>
      </c>
      <c r="L1939" s="9">
        <f>Q1938*D1939/D1938</f>
        <v>57.733852785365357</v>
      </c>
      <c r="M1939" s="9">
        <f>R1938*E1939/E1938</f>
        <v>58.388373228234514</v>
      </c>
      <c r="N1939" s="9">
        <f>S1938*F1939/F1938</f>
        <v>58.679364812770196</v>
      </c>
      <c r="O1939" s="9">
        <f>T1938*G1939/G1938</f>
        <v>58.773458986641529</v>
      </c>
      <c r="P1939" s="9">
        <f>IF(MOD($B1939,$X$4)=0,$J1939*X$2,K1939)</f>
        <v>58.353137754213712</v>
      </c>
      <c r="Q1939" s="9">
        <f>IF(MOD($B1939,$X$4)=0,$J1939*Y$2,L1939)</f>
        <v>58.353137754213712</v>
      </c>
      <c r="R1939" s="9">
        <f>IF(MOD($B1939,$X$4)=0,$J1939*Z$2,M1939)</f>
        <v>58.353137754213712</v>
      </c>
      <c r="S1939" s="9">
        <f>IF(MOD($B1939,$X$4)=0,$J1939*AA$2,N1939)</f>
        <v>58.353137754213712</v>
      </c>
      <c r="T1939" s="9">
        <f>IF(MOD($B1939,$X$4)=0,$J1939*AB$2,O1939)</f>
        <v>58.353137754213712</v>
      </c>
      <c r="U1939" s="5" cm="1">
        <f t="array" ref="U1939">SUM(ABS(P1939:T1939/J1939-K1939:O1939/J1939))</f>
        <v>5.3589835617616211E-3</v>
      </c>
    </row>
    <row r="1940" spans="1:21" x14ac:dyDescent="0.25">
      <c r="A1940" s="7">
        <v>43721</v>
      </c>
      <c r="B1940" s="12">
        <v>1937</v>
      </c>
      <c r="C1940" s="8">
        <v>53.504356384277301</v>
      </c>
      <c r="D1940" s="8">
        <v>124.14458465576099</v>
      </c>
      <c r="E1940" s="8">
        <v>105.23805236816401</v>
      </c>
      <c r="F1940" s="8">
        <v>108.84005737304599</v>
      </c>
      <c r="G1940" s="8">
        <v>111.854591369628</v>
      </c>
      <c r="H1940" s="10">
        <f t="shared" si="60"/>
        <v>4.1301816996537344E-3</v>
      </c>
      <c r="I1940" s="10">
        <f>(1+H1940)*(1-U1940*$X$5) - 1</f>
        <v>4.0219591742174376E-3</v>
      </c>
      <c r="J1940" s="8">
        <f t="shared" si="61"/>
        <v>292.9707340794177</v>
      </c>
      <c r="K1940" s="9">
        <f>P1939*C1940/C1939</f>
        <v>57.21792908318637</v>
      </c>
      <c r="L1940" s="9">
        <f>Q1939*D1940/D1939</f>
        <v>59.252247777570609</v>
      </c>
      <c r="M1940" s="9">
        <f>R1939*E1940/E1939</f>
        <v>58.391583564858955</v>
      </c>
      <c r="N1940" s="9">
        <f>S1939*F1940/F1939</f>
        <v>59.501297745088735</v>
      </c>
      <c r="O1940" s="9">
        <f>T1939*G1940/G1939</f>
        <v>58.607675908713027</v>
      </c>
      <c r="P1940" s="9">
        <f>IF(MOD($B1940,$X$4)=0,$J1940*X$2,K1940)</f>
        <v>58.594146815883541</v>
      </c>
      <c r="Q1940" s="9">
        <f>IF(MOD($B1940,$X$4)=0,$J1940*Y$2,L1940)</f>
        <v>58.594146815883541</v>
      </c>
      <c r="R1940" s="9">
        <f>IF(MOD($B1940,$X$4)=0,$J1940*Z$2,M1940)</f>
        <v>58.594146815883541</v>
      </c>
      <c r="S1940" s="9">
        <f>IF(MOD($B1940,$X$4)=0,$J1940*AA$2,N1940)</f>
        <v>58.594146815883541</v>
      </c>
      <c r="T1940" s="9">
        <f>IF(MOD($B1940,$X$4)=0,$J1940*AB$2,O1940)</f>
        <v>58.594146815883541</v>
      </c>
      <c r="U1940" s="5" cm="1">
        <f t="array" ref="U1940">SUM(ABS(P1940:T1940/J1940-K1940:O1940/J1940))</f>
        <v>1.077773852519881E-2</v>
      </c>
    </row>
    <row r="1941" spans="1:21" x14ac:dyDescent="0.25">
      <c r="A1941" s="7">
        <v>43724</v>
      </c>
      <c r="B1941" s="12">
        <v>1938</v>
      </c>
      <c r="C1941" s="8">
        <v>53.785636901855398</v>
      </c>
      <c r="D1941" s="8">
        <v>123.559967041015</v>
      </c>
      <c r="E1941" s="8">
        <v>107.5073928833</v>
      </c>
      <c r="F1941" s="8">
        <v>107.87142944335901</v>
      </c>
      <c r="G1941" s="8">
        <v>110.08290863037099</v>
      </c>
      <c r="H1941" s="10">
        <f t="shared" si="60"/>
        <v>-5.2537020512388732E-4</v>
      </c>
      <c r="I1941" s="10">
        <f>(1+H1941)*(1-U1941*$X$5) - 1</f>
        <v>-6.3685728525475493E-4</v>
      </c>
      <c r="J1941" s="8">
        <f t="shared" si="61"/>
        <v>292.8168159847591</v>
      </c>
      <c r="K1941" s="9">
        <f>P1940*C1941/C1940</f>
        <v>58.902185133829967</v>
      </c>
      <c r="L1941" s="9">
        <f>Q1940*D1941/D1940</f>
        <v>58.318217177514178</v>
      </c>
      <c r="M1941" s="9">
        <f>R1940*E1941/E1940</f>
        <v>59.857663845388515</v>
      </c>
      <c r="N1941" s="9">
        <f>S1940*F1941/F1940</f>
        <v>58.072685062813022</v>
      </c>
      <c r="O1941" s="9">
        <f>T1940*G1941/G1940</f>
        <v>57.666064765213427</v>
      </c>
      <c r="P1941" s="9">
        <f>IF(MOD($B1941,$X$4)=0,$J1941*X$2,K1941)</f>
        <v>58.563363196951826</v>
      </c>
      <c r="Q1941" s="9">
        <f>IF(MOD($B1941,$X$4)=0,$J1941*Y$2,L1941)</f>
        <v>58.563363196951826</v>
      </c>
      <c r="R1941" s="9">
        <f>IF(MOD($B1941,$X$4)=0,$J1941*Z$2,M1941)</f>
        <v>58.563363196951826</v>
      </c>
      <c r="S1941" s="9">
        <f>IF(MOD($B1941,$X$4)=0,$J1941*AA$2,N1941)</f>
        <v>58.563363196951826</v>
      </c>
      <c r="T1941" s="9">
        <f>IF(MOD($B1941,$X$4)=0,$J1941*AB$2,O1941)</f>
        <v>58.563363196951826</v>
      </c>
      <c r="U1941" s="5" cm="1">
        <f t="array" ref="U1941">SUM(ABS(P1941:T1941/J1941-K1941:O1941/J1941))</f>
        <v>1.1154568290912908E-2</v>
      </c>
    </row>
    <row r="1942" spans="1:21" x14ac:dyDescent="0.25">
      <c r="A1942" s="7">
        <v>43725</v>
      </c>
      <c r="B1942" s="12">
        <v>1939</v>
      </c>
      <c r="C1942" s="8">
        <v>53.981300354003899</v>
      </c>
      <c r="D1942" s="8">
        <v>122.65053558349599</v>
      </c>
      <c r="E1942" s="8">
        <v>107.30816650390599</v>
      </c>
      <c r="F1942" s="8">
        <v>107.33730316162099</v>
      </c>
      <c r="G1942" s="8">
        <v>110.97826385498</v>
      </c>
      <c r="H1942" s="10">
        <f t="shared" si="60"/>
        <v>-4.7871843233826539E-4</v>
      </c>
      <c r="I1942" s="10">
        <f>(1+H1942)*(1-U1942*$X$5) - 1</f>
        <v>-5.2963338372191693E-4</v>
      </c>
      <c r="J1942" s="8">
        <f t="shared" si="61"/>
        <v>292.67663917764861</v>
      </c>
      <c r="K1942" s="9">
        <f>P1941*C1942/C1941</f>
        <v>58.776407245002261</v>
      </c>
      <c r="L1942" s="9">
        <f>Q1941*D1942/D1941</f>
        <v>58.132322577365549</v>
      </c>
      <c r="M1942" s="9">
        <f>R1941*E1942/E1941</f>
        <v>58.454837015617208</v>
      </c>
      <c r="N1942" s="9">
        <f>S1941*F1942/F1941</f>
        <v>58.273386216097173</v>
      </c>
      <c r="O1942" s="9">
        <f>T1941*G1942/G1941</f>
        <v>59.039686123566419</v>
      </c>
      <c r="P1942" s="9">
        <f>IF(MOD($B1942,$X$4)=0,$J1942*X$2,K1942)</f>
        <v>58.535327835529728</v>
      </c>
      <c r="Q1942" s="9">
        <f>IF(MOD($B1942,$X$4)=0,$J1942*Y$2,L1942)</f>
        <v>58.535327835529728</v>
      </c>
      <c r="R1942" s="9">
        <f>IF(MOD($B1942,$X$4)=0,$J1942*Z$2,M1942)</f>
        <v>58.535327835529728</v>
      </c>
      <c r="S1942" s="9">
        <f>IF(MOD($B1942,$X$4)=0,$J1942*AA$2,N1942)</f>
        <v>58.535327835529728</v>
      </c>
      <c r="T1942" s="9">
        <f>IF(MOD($B1942,$X$4)=0,$J1942*AB$2,O1942)</f>
        <v>58.535327835529728</v>
      </c>
      <c r="U1942" s="5" cm="1">
        <f t="array" ref="U1942">SUM(ABS(P1942:T1942/J1942-K1942:O1942/J1942))</f>
        <v>5.0939336983213956E-3</v>
      </c>
    </row>
    <row r="1943" spans="1:21" x14ac:dyDescent="0.25">
      <c r="A1943" s="7">
        <v>43726</v>
      </c>
      <c r="B1943" s="12">
        <v>1940</v>
      </c>
      <c r="C1943" s="8">
        <v>54.487613677978501</v>
      </c>
      <c r="D1943" s="8">
        <v>121.629760742187</v>
      </c>
      <c r="E1943" s="8">
        <v>107.559356689453</v>
      </c>
      <c r="F1943" s="8">
        <v>108.414581298828</v>
      </c>
      <c r="G1943" s="8">
        <v>111.597412109375</v>
      </c>
      <c r="H1943" s="10">
        <f t="shared" si="60"/>
        <v>3.8026017172172466E-3</v>
      </c>
      <c r="I1943" s="10">
        <f>(1+H1943)*(1-U1943*$X$5) - 1</f>
        <v>3.7482537099124968E-3</v>
      </c>
      <c r="J1943" s="8">
        <f t="shared" si="61"/>
        <v>293.78957186837494</v>
      </c>
      <c r="K1943" s="9">
        <f>P1942*C1943/C1942</f>
        <v>59.084355298965995</v>
      </c>
      <c r="L1943" s="9">
        <f>Q1942*D1943/D1942</f>
        <v>58.04816004862996</v>
      </c>
      <c r="M1943" s="9">
        <f>R1942*E1943/E1942</f>
        <v>58.67234909252349</v>
      </c>
      <c r="N1943" s="9">
        <f>S1942*F1943/F1942</f>
        <v>59.122810724274487</v>
      </c>
      <c r="O1943" s="9">
        <f>T1942*G1943/G1942</f>
        <v>58.861896703980996</v>
      </c>
      <c r="P1943" s="9">
        <f>IF(MOD($B1943,$X$4)=0,$J1943*X$2,K1943)</f>
        <v>58.757914373674993</v>
      </c>
      <c r="Q1943" s="9">
        <f>IF(MOD($B1943,$X$4)=0,$J1943*Y$2,L1943)</f>
        <v>58.757914373674993</v>
      </c>
      <c r="R1943" s="9">
        <f>IF(MOD($B1943,$X$4)=0,$J1943*Z$2,M1943)</f>
        <v>58.757914373674993</v>
      </c>
      <c r="S1943" s="9">
        <f>IF(MOD($B1943,$X$4)=0,$J1943*AA$2,N1943)</f>
        <v>58.757914373674993</v>
      </c>
      <c r="T1943" s="9">
        <f>IF(MOD($B1943,$X$4)=0,$J1943*AB$2,O1943)</f>
        <v>58.757914373674993</v>
      </c>
      <c r="U1943" s="5" cm="1">
        <f t="array" ref="U1943">SUM(ABS(P1943:T1943/J1943-K1943:O1943/J1943))</f>
        <v>5.4142126361982901E-3</v>
      </c>
    </row>
    <row r="1944" spans="1:21" x14ac:dyDescent="0.25">
      <c r="A1944" s="7">
        <v>43727</v>
      </c>
      <c r="B1944" s="12">
        <v>1941</v>
      </c>
      <c r="C1944" s="8">
        <v>54.044902801513601</v>
      </c>
      <c r="D1944" s="8">
        <v>120.748176574707</v>
      </c>
      <c r="E1944" s="8">
        <v>107.1089553833</v>
      </c>
      <c r="F1944" s="8">
        <v>108.07057189941401</v>
      </c>
      <c r="G1944" s="8">
        <v>111.54978179931599</v>
      </c>
      <c r="H1944" s="10">
        <f t="shared" si="60"/>
        <v>-4.6320883353653253E-3</v>
      </c>
      <c r="I1944" s="10">
        <f>(1+H1944)*(1-U1944*$X$5) - 1</f>
        <v>-4.6565239399087854E-3</v>
      </c>
      <c r="J1944" s="8">
        <f t="shared" si="61"/>
        <v>292.42871261947147</v>
      </c>
      <c r="K1944" s="9">
        <f>P1943*C1944/C1943</f>
        <v>58.280507381227963</v>
      </c>
      <c r="L1944" s="9">
        <f>Q1943*D1944/D1943</f>
        <v>58.332031376702112</v>
      </c>
      <c r="M1944" s="9">
        <f>R1943*E1944/E1943</f>
        <v>58.511867519219194</v>
      </c>
      <c r="N1944" s="9">
        <f>S1943*F1944/F1943</f>
        <v>58.571470127962392</v>
      </c>
      <c r="O1944" s="9">
        <f>T1943*G1944/G1943</f>
        <v>58.732836214359828</v>
      </c>
      <c r="P1944" s="9">
        <f>IF(MOD($B1944,$X$4)=0,$J1944*X$2,K1944)</f>
        <v>58.485742523894295</v>
      </c>
      <c r="Q1944" s="9">
        <f>IF(MOD($B1944,$X$4)=0,$J1944*Y$2,L1944)</f>
        <v>58.485742523894295</v>
      </c>
      <c r="R1944" s="9">
        <f>IF(MOD($B1944,$X$4)=0,$J1944*Z$2,M1944)</f>
        <v>58.485742523894295</v>
      </c>
      <c r="S1944" s="9">
        <f>IF(MOD($B1944,$X$4)=0,$J1944*AA$2,N1944)</f>
        <v>58.485742523894295</v>
      </c>
      <c r="T1944" s="9">
        <f>IF(MOD($B1944,$X$4)=0,$J1944*AB$2,O1944)</f>
        <v>58.485742523894295</v>
      </c>
      <c r="U1944" s="5" cm="1">
        <f t="array" ref="U1944">SUM(ABS(P1944:T1944/J1944-K1944:O1944/J1944))</f>
        <v>2.4549319158382599E-3</v>
      </c>
    </row>
    <row r="1945" spans="1:21" x14ac:dyDescent="0.25">
      <c r="A1945" s="7">
        <v>43728</v>
      </c>
      <c r="B1945" s="12">
        <v>1942</v>
      </c>
      <c r="C1945" s="8">
        <v>53.254867553710902</v>
      </c>
      <c r="D1945" s="8">
        <v>118.929359436035</v>
      </c>
      <c r="E1945" s="8">
        <v>107.680610656738</v>
      </c>
      <c r="F1945" s="8">
        <v>107.63604736328099</v>
      </c>
      <c r="G1945" s="8">
        <v>111.425971984863</v>
      </c>
      <c r="H1945" s="10">
        <f t="shared" si="60"/>
        <v>-5.8949077178711562E-3</v>
      </c>
      <c r="I1945" s="10">
        <f>(1+H1945)*(1-U1945*$X$5) - 1</f>
        <v>-5.9664725448635991E-3</v>
      </c>
      <c r="J1945" s="8">
        <f t="shared" si="61"/>
        <v>290.70487234452384</v>
      </c>
      <c r="K1945" s="9">
        <f>P1944*C1945/C1944</f>
        <v>57.630790517458351</v>
      </c>
      <c r="L1945" s="9">
        <f>Q1944*D1945/D1944</f>
        <v>57.604777909040649</v>
      </c>
      <c r="M1945" s="9">
        <f>R1944*E1945/E1944</f>
        <v>58.797889001423414</v>
      </c>
      <c r="N1945" s="9">
        <f>S1944*F1945/F1944</f>
        <v>58.250586091445292</v>
      </c>
      <c r="O1945" s="9">
        <f>T1944*G1945/G1944</f>
        <v>58.420828825156121</v>
      </c>
      <c r="P1945" s="9">
        <f>IF(MOD($B1945,$X$4)=0,$J1945*X$2,K1945)</f>
        <v>58.140974468904773</v>
      </c>
      <c r="Q1945" s="9">
        <f>IF(MOD($B1945,$X$4)=0,$J1945*Y$2,L1945)</f>
        <v>58.140974468904773</v>
      </c>
      <c r="R1945" s="9">
        <f>IF(MOD($B1945,$X$4)=0,$J1945*Z$2,M1945)</f>
        <v>58.140974468904773</v>
      </c>
      <c r="S1945" s="9">
        <f>IF(MOD($B1945,$X$4)=0,$J1945*AA$2,N1945)</f>
        <v>58.140974468904773</v>
      </c>
      <c r="T1945" s="9">
        <f>IF(MOD($B1945,$X$4)=0,$J1945*AB$2,O1945)</f>
        <v>58.140974468904773</v>
      </c>
      <c r="U1945" s="5" cm="1">
        <f t="array" ref="U1945">SUM(ABS(P1945:T1945/J1945-K1945:O1945/J1945))</f>
        <v>7.1989196663372335E-3</v>
      </c>
    </row>
    <row r="1946" spans="1:21" x14ac:dyDescent="0.25">
      <c r="A1946" s="7">
        <v>43731</v>
      </c>
      <c r="B1946" s="12">
        <v>1943</v>
      </c>
      <c r="C1946" s="8">
        <v>53.497024536132798</v>
      </c>
      <c r="D1946" s="8">
        <v>119.170608520507</v>
      </c>
      <c r="E1946" s="8">
        <v>108.182991027832</v>
      </c>
      <c r="F1946" s="8">
        <v>107.617942810058</v>
      </c>
      <c r="G1946" s="8">
        <v>112.035583496093</v>
      </c>
      <c r="H1946" s="10">
        <f t="shared" si="60"/>
        <v>3.3087813241048369E-3</v>
      </c>
      <c r="I1946" s="10">
        <f>(1+H1946)*(1-U1946*$X$5) - 1</f>
        <v>3.2897522967512138E-3</v>
      </c>
      <c r="J1946" s="8">
        <f t="shared" si="61"/>
        <v>291.66675119696367</v>
      </c>
      <c r="K1946" s="9">
        <f>P1945*C1946/C1945</f>
        <v>58.405349230859791</v>
      </c>
      <c r="L1946" s="9">
        <f>Q1945*D1946/D1945</f>
        <v>58.258913865261121</v>
      </c>
      <c r="M1946" s="9">
        <f>R1945*E1946/E1945</f>
        <v>58.412229285824111</v>
      </c>
      <c r="N1946" s="9">
        <f>S1945*F1946/F1945</f>
        <v>58.131195065140936</v>
      </c>
      <c r="O1946" s="9">
        <f>T1945*G1946/G1945</f>
        <v>58.459063749877693</v>
      </c>
      <c r="P1946" s="9">
        <f>IF(MOD($B1946,$X$4)=0,$J1946*X$2,K1946)</f>
        <v>58.333350239392736</v>
      </c>
      <c r="Q1946" s="9">
        <f>IF(MOD($B1946,$X$4)=0,$J1946*Y$2,L1946)</f>
        <v>58.333350239392736</v>
      </c>
      <c r="R1946" s="9">
        <f>IF(MOD($B1946,$X$4)=0,$J1946*Z$2,M1946)</f>
        <v>58.333350239392736</v>
      </c>
      <c r="S1946" s="9">
        <f>IF(MOD($B1946,$X$4)=0,$J1946*AA$2,N1946)</f>
        <v>58.333350239392736</v>
      </c>
      <c r="T1946" s="9">
        <f>IF(MOD($B1946,$X$4)=0,$J1946*AB$2,O1946)</f>
        <v>58.333350239392736</v>
      </c>
      <c r="U1946" s="5" cm="1">
        <f t="array" ref="U1946">SUM(ABS(P1946:T1946/J1946-K1946:O1946/J1946))</f>
        <v>1.896627210666274E-3</v>
      </c>
    </row>
    <row r="1947" spans="1:21" x14ac:dyDescent="0.25">
      <c r="A1947" s="7">
        <v>43732</v>
      </c>
      <c r="B1947" s="12">
        <v>1944</v>
      </c>
      <c r="C1947" s="8">
        <v>53.242637634277301</v>
      </c>
      <c r="D1947" s="8">
        <v>116.915641784667</v>
      </c>
      <c r="E1947" s="8">
        <v>107.178245544433</v>
      </c>
      <c r="F1947" s="8">
        <v>106.214782714843</v>
      </c>
      <c r="G1947" s="8">
        <v>112.77853393554599</v>
      </c>
      <c r="H1947" s="10">
        <f t="shared" si="60"/>
        <v>-7.8743524413258381E-3</v>
      </c>
      <c r="I1947" s="10">
        <f>(1+H1947)*(1-U1947*$X$5) - 1</f>
        <v>-7.9448521384044568E-3</v>
      </c>
      <c r="J1947" s="8">
        <f t="shared" si="61"/>
        <v>289.37006440262229</v>
      </c>
      <c r="K1947" s="9">
        <f>P1946*C1947/C1946</f>
        <v>58.055965835850294</v>
      </c>
      <c r="L1947" s="9">
        <f>Q1946*D1947/D1946</f>
        <v>57.229556560624204</v>
      </c>
      <c r="M1947" s="9">
        <f>R1946*E1947/E1946</f>
        <v>57.791581430565074</v>
      </c>
      <c r="N1947" s="9">
        <f>S1946*F1947/F1946</f>
        <v>57.572779770018684</v>
      </c>
      <c r="O1947" s="9">
        <f>T1946*G1947/G1946</f>
        <v>58.720180805564006</v>
      </c>
      <c r="P1947" s="9">
        <f>IF(MOD($B1947,$X$4)=0,$J1947*X$2,K1947)</f>
        <v>57.874012880524461</v>
      </c>
      <c r="Q1947" s="9">
        <f>IF(MOD($B1947,$X$4)=0,$J1947*Y$2,L1947)</f>
        <v>57.874012880524461</v>
      </c>
      <c r="R1947" s="9">
        <f>IF(MOD($B1947,$X$4)=0,$J1947*Z$2,M1947)</f>
        <v>57.874012880524461</v>
      </c>
      <c r="S1947" s="9">
        <f>IF(MOD($B1947,$X$4)=0,$J1947*AA$2,N1947)</f>
        <v>57.874012880524461</v>
      </c>
      <c r="T1947" s="9">
        <f>IF(MOD($B1947,$X$4)=0,$J1947*AB$2,O1947)</f>
        <v>57.874012880524461</v>
      </c>
      <c r="U1947" s="5" cm="1">
        <f t="array" ref="U1947">SUM(ABS(P1947:T1947/J1947-K1947:O1947/J1947))</f>
        <v>7.105924259911689E-3</v>
      </c>
    </row>
    <row r="1948" spans="1:21" x14ac:dyDescent="0.25">
      <c r="A1948" s="7">
        <v>43733</v>
      </c>
      <c r="B1948" s="12">
        <v>1945</v>
      </c>
      <c r="C1948" s="8">
        <v>54.062026977538999</v>
      </c>
      <c r="D1948" s="8">
        <v>117.490989685058</v>
      </c>
      <c r="E1948" s="8">
        <v>106.979026794433</v>
      </c>
      <c r="F1948" s="8">
        <v>106.821327209472</v>
      </c>
      <c r="G1948" s="8">
        <v>112.84519958496</v>
      </c>
      <c r="H1948" s="10">
        <f t="shared" si="60"/>
        <v>4.9507356925335699E-3</v>
      </c>
      <c r="I1948" s="10">
        <f>(1+H1948)*(1-U1948*$X$5) - 1</f>
        <v>4.9059405062490402E-3</v>
      </c>
      <c r="J1948" s="8">
        <f t="shared" si="61"/>
        <v>290.8026591088111</v>
      </c>
      <c r="K1948" s="9">
        <f>P1947*C1948/C1947</f>
        <v>58.764677797086797</v>
      </c>
      <c r="L1948" s="9">
        <f>Q1947*D1948/D1947</f>
        <v>58.158813881397712</v>
      </c>
      <c r="M1948" s="9">
        <f>R1947*E1948/E1947</f>
        <v>57.766438918616657</v>
      </c>
      <c r="N1948" s="9">
        <f>S1947*F1948/F1947</f>
        <v>58.204505143442439</v>
      </c>
      <c r="O1948" s="9">
        <f>T1947*G1948/G1947</f>
        <v>57.90822336826745</v>
      </c>
      <c r="P1948" s="9">
        <f>IF(MOD($B1948,$X$4)=0,$J1948*X$2,K1948)</f>
        <v>58.16053182176222</v>
      </c>
      <c r="Q1948" s="9">
        <f>IF(MOD($B1948,$X$4)=0,$J1948*Y$2,L1948)</f>
        <v>58.16053182176222</v>
      </c>
      <c r="R1948" s="9">
        <f>IF(MOD($B1948,$X$4)=0,$J1948*Z$2,M1948)</f>
        <v>58.16053182176222</v>
      </c>
      <c r="S1948" s="9">
        <f>IF(MOD($B1948,$X$4)=0,$J1948*AA$2,N1948)</f>
        <v>58.16053182176222</v>
      </c>
      <c r="T1948" s="9">
        <f>IF(MOD($B1948,$X$4)=0,$J1948*AB$2,O1948)</f>
        <v>58.16053182176222</v>
      </c>
      <c r="U1948" s="5" cm="1">
        <f t="array" ref="U1948">SUM(ABS(P1948:T1948/J1948-K1948:O1948/J1948))</f>
        <v>4.4574509668586781E-3</v>
      </c>
    </row>
    <row r="1949" spans="1:21" x14ac:dyDescent="0.25">
      <c r="A1949" s="7">
        <v>43734</v>
      </c>
      <c r="B1949" s="12">
        <v>1946</v>
      </c>
      <c r="C1949" s="8">
        <v>53.783191680908203</v>
      </c>
      <c r="D1949" s="8">
        <v>117.28684234619099</v>
      </c>
      <c r="E1949" s="8">
        <v>104.077392578125</v>
      </c>
      <c r="F1949" s="8">
        <v>105.943214416503</v>
      </c>
      <c r="G1949" s="8">
        <v>112.683288574218</v>
      </c>
      <c r="H1949" s="10">
        <f t="shared" si="60"/>
        <v>-8.7347675245951217E-3</v>
      </c>
      <c r="I1949" s="10">
        <f>(1+H1949)*(1-U1949*$X$5) - 1</f>
        <v>-8.8083220276111707E-3</v>
      </c>
      <c r="J1949" s="8">
        <f t="shared" si="61"/>
        <v>288.26256548596155</v>
      </c>
      <c r="K1949" s="9">
        <f>P1948*C1949/C1948</f>
        <v>57.860557698530336</v>
      </c>
      <c r="L1949" s="9">
        <f>Q1948*D1949/D1948</f>
        <v>58.059474559155703</v>
      </c>
      <c r="M1949" s="9">
        <f>R1948*E1949/E1948</f>
        <v>56.583020843867644</v>
      </c>
      <c r="N1949" s="9">
        <f>S1948*F1949/F1948</f>
        <v>57.682429663956022</v>
      </c>
      <c r="O1949" s="9">
        <f>T1948*G1949/G1948</f>
        <v>58.077082720451848</v>
      </c>
      <c r="P1949" s="9">
        <f>IF(MOD($B1949,$X$4)=0,$J1949*X$2,K1949)</f>
        <v>57.652513097192312</v>
      </c>
      <c r="Q1949" s="9">
        <f>IF(MOD($B1949,$X$4)=0,$J1949*Y$2,L1949)</f>
        <v>57.652513097192312</v>
      </c>
      <c r="R1949" s="9">
        <f>IF(MOD($B1949,$X$4)=0,$J1949*Z$2,M1949)</f>
        <v>57.652513097192312</v>
      </c>
      <c r="S1949" s="9">
        <f>IF(MOD($B1949,$X$4)=0,$J1949*AA$2,N1949)</f>
        <v>57.652513097192312</v>
      </c>
      <c r="T1949" s="9">
        <f>IF(MOD($B1949,$X$4)=0,$J1949*AB$2,O1949)</f>
        <v>57.652513097192312</v>
      </c>
      <c r="U1949" s="5" cm="1">
        <f t="array" ref="U1949">SUM(ABS(P1949:T1949/J1949-K1949:O1949/J1949))</f>
        <v>7.420264587749581E-3</v>
      </c>
    </row>
    <row r="1950" spans="1:21" x14ac:dyDescent="0.25">
      <c r="A1950" s="7">
        <v>43735</v>
      </c>
      <c r="B1950" s="12">
        <v>1947</v>
      </c>
      <c r="C1950" s="8">
        <v>53.521480560302699</v>
      </c>
      <c r="D1950" s="8">
        <v>117.47241973876901</v>
      </c>
      <c r="E1950" s="8">
        <v>102.726188659667</v>
      </c>
      <c r="F1950" s="8">
        <v>106.567832946777</v>
      </c>
      <c r="G1950" s="8">
        <v>112.82615661621</v>
      </c>
      <c r="H1950" s="10">
        <f t="shared" si="60"/>
        <v>-1.8205624770712969E-3</v>
      </c>
      <c r="I1950" s="10">
        <f>(1+H1950)*(1-U1950*$X$5) - 1</f>
        <v>-1.8773928709057142E-3</v>
      </c>
      <c r="J1950" s="8">
        <f t="shared" si="61"/>
        <v>287.73776547569349</v>
      </c>
      <c r="K1950" s="9">
        <f>P1949*C1950/C1949</f>
        <v>57.371973706783727</v>
      </c>
      <c r="L1950" s="9">
        <f>Q1949*D1950/D1949</f>
        <v>57.743733926759596</v>
      </c>
      <c r="M1950" s="9">
        <f>R1949*E1950/E1949</f>
        <v>56.904028727280739</v>
      </c>
      <c r="N1950" s="9">
        <f>S1949*F1950/F1949</f>
        <v>57.992419982175043</v>
      </c>
      <c r="O1950" s="9">
        <f>T1949*G1950/G1949</f>
        <v>57.725609132694409</v>
      </c>
      <c r="P1950" s="9">
        <f>IF(MOD($B1950,$X$4)=0,$J1950*X$2,K1950)</f>
        <v>57.547553095138703</v>
      </c>
      <c r="Q1950" s="9">
        <f>IF(MOD($B1950,$X$4)=0,$J1950*Y$2,L1950)</f>
        <v>57.547553095138703</v>
      </c>
      <c r="R1950" s="9">
        <f>IF(MOD($B1950,$X$4)=0,$J1950*Z$2,M1950)</f>
        <v>57.547553095138703</v>
      </c>
      <c r="S1950" s="9">
        <f>IF(MOD($B1950,$X$4)=0,$J1950*AA$2,N1950)</f>
        <v>57.547553095138703</v>
      </c>
      <c r="T1950" s="9">
        <f>IF(MOD($B1950,$X$4)=0,$J1950*AB$2,O1950)</f>
        <v>57.547553095138703</v>
      </c>
      <c r="U1950" s="5" cm="1">
        <f t="array" ref="U1950">SUM(ABS(P1950:T1950/J1950-K1950:O1950/J1950))</f>
        <v>5.6934045821811219E-3</v>
      </c>
    </row>
    <row r="1951" spans="1:21" x14ac:dyDescent="0.25">
      <c r="A1951" s="7">
        <v>43738</v>
      </c>
      <c r="B1951" s="12">
        <v>1948</v>
      </c>
      <c r="C1951" s="8">
        <v>54.781124114990199</v>
      </c>
      <c r="D1951" s="8">
        <v>117.212600708007</v>
      </c>
      <c r="E1951" s="8">
        <v>102.726188659667</v>
      </c>
      <c r="F1951" s="8">
        <v>106.54067993164</v>
      </c>
      <c r="G1951" s="8">
        <v>113.04524230957</v>
      </c>
      <c r="H1951" s="10">
        <f t="shared" si="60"/>
        <v>4.6021096033157516E-3</v>
      </c>
      <c r="I1951" s="10">
        <f>(1+H1951)*(1-U1951*$X$5) - 1</f>
        <v>4.5263768825907214E-3</v>
      </c>
      <c r="J1951" s="8">
        <f t="shared" si="61"/>
        <v>289.0619662094258</v>
      </c>
      <c r="K1951" s="9">
        <f>P1950*C1951/C1950</f>
        <v>58.901951433627382</v>
      </c>
      <c r="L1951" s="9">
        <f>Q1950*D1951/D1950</f>
        <v>57.420272585371784</v>
      </c>
      <c r="M1951" s="9">
        <f>R1950*E1951/E1950</f>
        <v>57.547553095138703</v>
      </c>
      <c r="N1951" s="9">
        <f>S1950*F1951/F1950</f>
        <v>57.532890231710958</v>
      </c>
      <c r="O1951" s="9">
        <f>T1950*G1951/G1950</f>
        <v>57.659298863577021</v>
      </c>
      <c r="P1951" s="9">
        <f>IF(MOD($B1951,$X$4)=0,$J1951*X$2,K1951)</f>
        <v>57.812393241885161</v>
      </c>
      <c r="Q1951" s="9">
        <f>IF(MOD($B1951,$X$4)=0,$J1951*Y$2,L1951)</f>
        <v>57.812393241885161</v>
      </c>
      <c r="R1951" s="9">
        <f>IF(MOD($B1951,$X$4)=0,$J1951*Z$2,M1951)</f>
        <v>57.812393241885161</v>
      </c>
      <c r="S1951" s="9">
        <f>IF(MOD($B1951,$X$4)=0,$J1951*AA$2,N1951)</f>
        <v>57.812393241885161</v>
      </c>
      <c r="T1951" s="9">
        <f>IF(MOD($B1951,$X$4)=0,$J1951*AB$2,O1951)</f>
        <v>57.812393241885161</v>
      </c>
      <c r="U1951" s="5" cm="1">
        <f t="array" ref="U1951">SUM(ABS(P1951:T1951/J1951-K1951:O1951/J1951))</f>
        <v>7.5385787070500754E-3</v>
      </c>
    </row>
    <row r="1952" spans="1:21" x14ac:dyDescent="0.25">
      <c r="A1952" s="7">
        <v>43739</v>
      </c>
      <c r="B1952" s="12">
        <v>1949</v>
      </c>
      <c r="C1952" s="8">
        <v>54.9327583312988</v>
      </c>
      <c r="D1952" s="8">
        <v>113.556381225585</v>
      </c>
      <c r="E1952" s="8">
        <v>100.48284149169901</v>
      </c>
      <c r="F1952" s="8">
        <v>104.60341644287099</v>
      </c>
      <c r="G1952" s="8">
        <v>112.25464630126901</v>
      </c>
      <c r="H1952" s="10">
        <f t="shared" si="60"/>
        <v>-1.5088025418958928E-2</v>
      </c>
      <c r="I1952" s="10">
        <f>(1+H1952)*(1-U1952*$X$5) - 1</f>
        <v>-1.5191827127904123E-2</v>
      </c>
      <c r="J1952" s="8">
        <f t="shared" si="61"/>
        <v>284.70059191560375</v>
      </c>
      <c r="K1952" s="9">
        <f>P1951*C1952/C1951</f>
        <v>57.972418014720354</v>
      </c>
      <c r="L1952" s="9">
        <f>Q1951*D1952/D1951</f>
        <v>56.009047891473671</v>
      </c>
      <c r="M1952" s="9">
        <f>R1951*E1952/E1951</f>
        <v>56.549879073445503</v>
      </c>
      <c r="N1952" s="9">
        <f>S1951*F1952/F1951</f>
        <v>56.761171880263269</v>
      </c>
      <c r="O1952" s="9">
        <f>T1951*G1952/G1951</f>
        <v>57.408075055700934</v>
      </c>
      <c r="P1952" s="9">
        <f>IF(MOD($B1952,$X$4)=0,$J1952*X$2,K1952)</f>
        <v>56.940118383120755</v>
      </c>
      <c r="Q1952" s="9">
        <f>IF(MOD($B1952,$X$4)=0,$J1952*Y$2,L1952)</f>
        <v>56.940118383120755</v>
      </c>
      <c r="R1952" s="9">
        <f>IF(MOD($B1952,$X$4)=0,$J1952*Z$2,M1952)</f>
        <v>56.940118383120755</v>
      </c>
      <c r="S1952" s="9">
        <f>IF(MOD($B1952,$X$4)=0,$J1952*AA$2,N1952)</f>
        <v>56.940118383120755</v>
      </c>
      <c r="T1952" s="9">
        <f>IF(MOD($B1952,$X$4)=0,$J1952*AB$2,O1952)</f>
        <v>56.940118383120755</v>
      </c>
      <c r="U1952" s="5" cm="1">
        <f t="array" ref="U1952">SUM(ABS(P1952:T1952/J1952-K1952:O1952/J1952))</f>
        <v>1.0539186406922058E-2</v>
      </c>
    </row>
    <row r="1953" spans="1:21" x14ac:dyDescent="0.25">
      <c r="A1953" s="7">
        <v>43740</v>
      </c>
      <c r="B1953" s="12">
        <v>1950</v>
      </c>
      <c r="C1953" s="8">
        <v>53.555721282958899</v>
      </c>
      <c r="D1953" s="8">
        <v>111.319953918457</v>
      </c>
      <c r="E1953" s="8">
        <v>97.2607421875</v>
      </c>
      <c r="F1953" s="8">
        <v>102.52130126953099</v>
      </c>
      <c r="G1953" s="8">
        <v>110.60678100585901</v>
      </c>
      <c r="H1953" s="10">
        <f t="shared" si="60"/>
        <v>-2.2282565254881481E-2</v>
      </c>
      <c r="I1953" s="10">
        <f>(1+H1953)*(1-U1953*$X$5) - 1</f>
        <v>-2.2332840127573084E-2</v>
      </c>
      <c r="J1953" s="8">
        <f t="shared" si="61"/>
        <v>278.35673239814093</v>
      </c>
      <c r="K1953" s="9">
        <f>P1952*C1953/C1952</f>
        <v>55.512761466551304</v>
      </c>
      <c r="L1953" s="9">
        <f>Q1952*D1953/D1952</f>
        <v>55.818715655693751</v>
      </c>
      <c r="M1953" s="9">
        <f>R1952*E1953/E1952</f>
        <v>55.114267192015461</v>
      </c>
      <c r="N1953" s="9">
        <f>S1952*F1953/F1952</f>
        <v>55.806733944171562</v>
      </c>
      <c r="O1953" s="9">
        <f>T1952*G1953/G1952</f>
        <v>56.104254139708843</v>
      </c>
      <c r="P1953" s="9">
        <f>IF(MOD($B1953,$X$4)=0,$J1953*X$2,K1953)</f>
        <v>55.671346479628191</v>
      </c>
      <c r="Q1953" s="9">
        <f>IF(MOD($B1953,$X$4)=0,$J1953*Y$2,L1953)</f>
        <v>55.671346479628191</v>
      </c>
      <c r="R1953" s="9">
        <f>IF(MOD($B1953,$X$4)=0,$J1953*Z$2,M1953)</f>
        <v>55.671346479628191</v>
      </c>
      <c r="S1953" s="9">
        <f>IF(MOD($B1953,$X$4)=0,$J1953*AA$2,N1953)</f>
        <v>55.671346479628191</v>
      </c>
      <c r="T1953" s="9">
        <f>IF(MOD($B1953,$X$4)=0,$J1953*AB$2,O1953)</f>
        <v>55.671346479628191</v>
      </c>
      <c r="U1953" s="5" cm="1">
        <f t="array" ref="U1953">SUM(ABS(P1953:T1953/J1953-K1953:O1953/J1953))</f>
        <v>5.1420656832970868E-3</v>
      </c>
    </row>
    <row r="1954" spans="1:21" x14ac:dyDescent="0.25">
      <c r="A1954" s="7">
        <v>43741</v>
      </c>
      <c r="B1954" s="12">
        <v>1951</v>
      </c>
      <c r="C1954" s="8">
        <v>54.010658264160099</v>
      </c>
      <c r="D1954" s="8">
        <v>111.39418792724599</v>
      </c>
      <c r="E1954" s="8">
        <v>98.005630493164006</v>
      </c>
      <c r="F1954" s="8">
        <v>102.37530517578099</v>
      </c>
      <c r="G1954" s="8">
        <v>110.787757873535</v>
      </c>
      <c r="H1954" s="10">
        <f t="shared" si="60"/>
        <v>3.4064673109894805E-3</v>
      </c>
      <c r="I1954" s="10">
        <f>(1+H1954)*(1-U1954*$X$5) - 1</f>
        <v>3.3691057634157584E-3</v>
      </c>
      <c r="J1954" s="8">
        <f t="shared" si="61"/>
        <v>279.30494550784903</v>
      </c>
      <c r="K1954" s="9">
        <f>P1953*C1954/C1953</f>
        <v>56.144254951405358</v>
      </c>
      <c r="L1954" s="9">
        <f>Q1953*D1954/D1953</f>
        <v>55.708471065817747</v>
      </c>
      <c r="M1954" s="9">
        <f>R1953*E1954/E1953</f>
        <v>56.097715166732179</v>
      </c>
      <c r="N1954" s="9">
        <f>S1953*F1954/F1953</f>
        <v>55.592067354030078</v>
      </c>
      <c r="O1954" s="9">
        <f>T1953*G1954/G1953</f>
        <v>55.762436969863629</v>
      </c>
      <c r="P1954" s="9">
        <f>IF(MOD($B1954,$X$4)=0,$J1954*X$2,K1954)</f>
        <v>55.860989101569807</v>
      </c>
      <c r="Q1954" s="9">
        <f>IF(MOD($B1954,$X$4)=0,$J1954*Y$2,L1954)</f>
        <v>55.860989101569807</v>
      </c>
      <c r="R1954" s="9">
        <f>IF(MOD($B1954,$X$4)=0,$J1954*Z$2,M1954)</f>
        <v>55.860989101569807</v>
      </c>
      <c r="S1954" s="9">
        <f>IF(MOD($B1954,$X$4)=0,$J1954*AA$2,N1954)</f>
        <v>55.860989101569807</v>
      </c>
      <c r="T1954" s="9">
        <f>IF(MOD($B1954,$X$4)=0,$J1954*AB$2,O1954)</f>
        <v>55.860989101569807</v>
      </c>
      <c r="U1954" s="5" cm="1">
        <f t="array" ref="U1954">SUM(ABS(P1954:T1954/J1954-K1954:O1954/J1954))</f>
        <v>3.7234708755511936E-3</v>
      </c>
    </row>
    <row r="1955" spans="1:21" x14ac:dyDescent="0.25">
      <c r="A1955" s="7">
        <v>43742</v>
      </c>
      <c r="B1955" s="12">
        <v>1952</v>
      </c>
      <c r="C1955" s="8">
        <v>55.5246772766113</v>
      </c>
      <c r="D1955" s="8">
        <v>112.322174072265</v>
      </c>
      <c r="E1955" s="8">
        <v>98.6119384765625</v>
      </c>
      <c r="F1955" s="8">
        <v>104.592720031738</v>
      </c>
      <c r="G1955" s="8">
        <v>112.54994201660099</v>
      </c>
      <c r="H1955" s="10">
        <f t="shared" si="60"/>
        <v>1.6022916053718861E-2</v>
      </c>
      <c r="I1955" s="10">
        <f>(1+H1955)*(1-U1955*$X$5) - 1</f>
        <v>1.5952333295226273E-2</v>
      </c>
      <c r="J1955" s="8">
        <f t="shared" si="61"/>
        <v>283.78022520310981</v>
      </c>
      <c r="K1955" s="9">
        <f>P1954*C1955/C1954</f>
        <v>57.426876322208017</v>
      </c>
      <c r="L1955" s="9">
        <f>Q1954*D1955/D1954</f>
        <v>56.326347527335891</v>
      </c>
      <c r="M1955" s="9">
        <f>R1954*E1955/E1954</f>
        <v>56.206570916434821</v>
      </c>
      <c r="N1955" s="9">
        <f>S1954*F1955/F1954</f>
        <v>57.070919434764811</v>
      </c>
      <c r="O1955" s="9">
        <f>T1954*G1955/G1954</f>
        <v>56.749511002366241</v>
      </c>
      <c r="P1955" s="9">
        <f>IF(MOD($B1955,$X$4)=0,$J1955*X$2,K1955)</f>
        <v>56.756045040621963</v>
      </c>
      <c r="Q1955" s="9">
        <f>IF(MOD($B1955,$X$4)=0,$J1955*Y$2,L1955)</f>
        <v>56.756045040621963</v>
      </c>
      <c r="R1955" s="9">
        <f>IF(MOD($B1955,$X$4)=0,$J1955*Z$2,M1955)</f>
        <v>56.756045040621963</v>
      </c>
      <c r="S1955" s="9">
        <f>IF(MOD($B1955,$X$4)=0,$J1955*AA$2,N1955)</f>
        <v>56.756045040621963</v>
      </c>
      <c r="T1955" s="9">
        <f>IF(MOD($B1955,$X$4)=0,$J1955*AB$2,O1955)</f>
        <v>56.756045040621963</v>
      </c>
      <c r="U1955" s="5" cm="1">
        <f t="array" ref="U1955">SUM(ABS(P1955:T1955/J1955-K1955:O1955/J1955))</f>
        <v>6.9469652088930411E-3</v>
      </c>
    </row>
    <row r="1956" spans="1:21" x14ac:dyDescent="0.25">
      <c r="A1956" s="7">
        <v>43745</v>
      </c>
      <c r="B1956" s="12">
        <v>1953</v>
      </c>
      <c r="C1956" s="8">
        <v>55.536911010742102</v>
      </c>
      <c r="D1956" s="8">
        <v>111.589050292968</v>
      </c>
      <c r="E1956" s="8">
        <v>98.100921630859304</v>
      </c>
      <c r="F1956" s="8">
        <v>104.364601135253</v>
      </c>
      <c r="G1956" s="8">
        <v>111.66407775878901</v>
      </c>
      <c r="H1956" s="10">
        <f t="shared" si="60"/>
        <v>-4.3081235976242249E-3</v>
      </c>
      <c r="I1956" s="10">
        <f>(1+H1956)*(1-U1956*$X$5) - 1</f>
        <v>-4.3347458219622492E-3</v>
      </c>
      <c r="J1956" s="8">
        <f t="shared" si="61"/>
        <v>282.55766491837318</v>
      </c>
      <c r="K1956" s="9">
        <f>P1955*C1956/C1955</f>
        <v>56.768550081612723</v>
      </c>
      <c r="L1956" s="9">
        <f>Q1955*D1956/D1955</f>
        <v>56.385599876238295</v>
      </c>
      <c r="M1956" s="9">
        <f>R1955*E1956/E1955</f>
        <v>56.461929586050097</v>
      </c>
      <c r="N1956" s="9">
        <f>S1955*F1956/F1955</f>
        <v>56.63225892664012</v>
      </c>
      <c r="O1956" s="9">
        <f>T1955*G1956/G1955</f>
        <v>56.309326447831943</v>
      </c>
      <c r="P1956" s="9">
        <f>IF(MOD($B1956,$X$4)=0,$J1956*X$2,K1956)</f>
        <v>56.511532983674641</v>
      </c>
      <c r="Q1956" s="9">
        <f>IF(MOD($B1956,$X$4)=0,$J1956*Y$2,L1956)</f>
        <v>56.511532983674641</v>
      </c>
      <c r="R1956" s="9">
        <f>IF(MOD($B1956,$X$4)=0,$J1956*Z$2,M1956)</f>
        <v>56.511532983674641</v>
      </c>
      <c r="S1956" s="9">
        <f>IF(MOD($B1956,$X$4)=0,$J1956*AA$2,N1956)</f>
        <v>56.511532983674641</v>
      </c>
      <c r="T1956" s="9">
        <f>IF(MOD($B1956,$X$4)=0,$J1956*AB$2,O1956)</f>
        <v>56.511532983674641</v>
      </c>
      <c r="U1956" s="5" cm="1">
        <f t="array" ref="U1956">SUM(ABS(P1956:T1956/J1956-K1956:O1956/J1956))</f>
        <v>2.6737412415458184E-3</v>
      </c>
    </row>
    <row r="1957" spans="1:21" x14ac:dyDescent="0.25">
      <c r="A1957" s="7">
        <v>43746</v>
      </c>
      <c r="B1957" s="12">
        <v>1954</v>
      </c>
      <c r="C1957" s="8">
        <v>54.886295318603501</v>
      </c>
      <c r="D1957" s="8">
        <v>109.473274230957</v>
      </c>
      <c r="E1957" s="8">
        <v>96.758377075195298</v>
      </c>
      <c r="F1957" s="8">
        <v>102.03765869140599</v>
      </c>
      <c r="G1957" s="8">
        <v>111.99745178222599</v>
      </c>
      <c r="H1957" s="10">
        <f t="shared" si="60"/>
        <v>-1.2734310921411196E-2</v>
      </c>
      <c r="I1957" s="10">
        <f>(1+H1957)*(1-U1957*$X$5) - 1</f>
        <v>-1.2801267385559423E-2</v>
      </c>
      <c r="J1957" s="8">
        <f t="shared" si="61"/>
        <v>278.95948776007469</v>
      </c>
      <c r="K1957" s="9">
        <f>P1956*C1957/C1956</f>
        <v>55.84949958144103</v>
      </c>
      <c r="L1957" s="9">
        <f>Q1956*D1957/D1956</f>
        <v>55.440050177785594</v>
      </c>
      <c r="M1957" s="9">
        <f>R1956*E1957/E1956</f>
        <v>55.738153389699519</v>
      </c>
      <c r="N1957" s="9">
        <f>S1956*F1957/F1956</f>
        <v>55.251535980513069</v>
      </c>
      <c r="O1957" s="9">
        <f>T1956*G1957/G1956</f>
        <v>56.680248630635482</v>
      </c>
      <c r="P1957" s="9">
        <f>IF(MOD($B1957,$X$4)=0,$J1957*X$2,K1957)</f>
        <v>55.791897552014944</v>
      </c>
      <c r="Q1957" s="9">
        <f>IF(MOD($B1957,$X$4)=0,$J1957*Y$2,L1957)</f>
        <v>55.791897552014944</v>
      </c>
      <c r="R1957" s="9">
        <f>IF(MOD($B1957,$X$4)=0,$J1957*Z$2,M1957)</f>
        <v>55.791897552014944</v>
      </c>
      <c r="S1957" s="9">
        <f>IF(MOD($B1957,$X$4)=0,$J1957*AA$2,N1957)</f>
        <v>55.791897552014944</v>
      </c>
      <c r="T1957" s="9">
        <f>IF(MOD($B1957,$X$4)=0,$J1957*AB$2,O1957)</f>
        <v>55.791897552014944</v>
      </c>
      <c r="U1957" s="5" cm="1">
        <f t="array" ref="U1957">SUM(ABS(P1957:T1957/J1957-K1957:O1957/J1957))</f>
        <v>6.782010647081671E-3</v>
      </c>
    </row>
    <row r="1958" spans="1:21" x14ac:dyDescent="0.25">
      <c r="A1958" s="7">
        <v>43747</v>
      </c>
      <c r="B1958" s="12">
        <v>1955</v>
      </c>
      <c r="C1958" s="8">
        <v>55.529571533203097</v>
      </c>
      <c r="D1958" s="8">
        <v>110.837394714355</v>
      </c>
      <c r="E1958" s="8">
        <v>97.996978759765597</v>
      </c>
      <c r="F1958" s="8">
        <v>102.776802062988</v>
      </c>
      <c r="G1958" s="8">
        <v>113.28337097167901</v>
      </c>
      <c r="H1958" s="10">
        <f t="shared" si="60"/>
        <v>1.114148231041856E-2</v>
      </c>
      <c r="I1958" s="10">
        <f>(1+H1958)*(1-U1958*$X$5) - 1</f>
        <v>1.1125891697979062E-2</v>
      </c>
      <c r="J1958" s="8">
        <f t="shared" si="61"/>
        <v>282.06750995827701</v>
      </c>
      <c r="K1958" s="9">
        <f>P1957*C1958/C1957</f>
        <v>56.445787570538826</v>
      </c>
      <c r="L1958" s="9">
        <f>Q1957*D1958/D1957</f>
        <v>56.48710714351563</v>
      </c>
      <c r="M1958" s="9">
        <f>R1957*E1958/E1957</f>
        <v>56.506088306161175</v>
      </c>
      <c r="N1958" s="9">
        <f>S1957*F1958/F1957</f>
        <v>56.196044528654923</v>
      </c>
      <c r="O1958" s="9">
        <f>T1957*G1958/G1957</f>
        <v>56.432482409406482</v>
      </c>
      <c r="P1958" s="9">
        <f>IF(MOD($B1958,$X$4)=0,$J1958*X$2,K1958)</f>
        <v>56.413501991655409</v>
      </c>
      <c r="Q1958" s="9">
        <f>IF(MOD($B1958,$X$4)=0,$J1958*Y$2,L1958)</f>
        <v>56.413501991655409</v>
      </c>
      <c r="R1958" s="9">
        <f>IF(MOD($B1958,$X$4)=0,$J1958*Z$2,M1958)</f>
        <v>56.413501991655409</v>
      </c>
      <c r="S1958" s="9">
        <f>IF(MOD($B1958,$X$4)=0,$J1958*AA$2,N1958)</f>
        <v>56.413501991655409</v>
      </c>
      <c r="T1958" s="9">
        <f>IF(MOD($B1958,$X$4)=0,$J1958*AB$2,O1958)</f>
        <v>56.413501991655409</v>
      </c>
      <c r="U1958" s="5" cm="1">
        <f t="array" ref="U1958">SUM(ABS(P1958:T1958/J1958-K1958:O1958/J1958))</f>
        <v>1.5418823886001742E-3</v>
      </c>
    </row>
    <row r="1959" spans="1:21" x14ac:dyDescent="0.25">
      <c r="A1959" s="7">
        <v>43748</v>
      </c>
      <c r="B1959" s="12">
        <v>1956</v>
      </c>
      <c r="C1959" s="8">
        <v>56.278022766113203</v>
      </c>
      <c r="D1959" s="8">
        <v>113.85333251953099</v>
      </c>
      <c r="E1959" s="8">
        <v>99.252906799316406</v>
      </c>
      <c r="F1959" s="8">
        <v>104.218574523925</v>
      </c>
      <c r="G1959" s="8">
        <v>113.93106842041</v>
      </c>
      <c r="H1959" s="10">
        <f t="shared" si="60"/>
        <v>1.4650114589801033E-2</v>
      </c>
      <c r="I1959" s="10">
        <f>(1+H1959)*(1-U1959*$X$5) - 1</f>
        <v>1.4599873160891175E-2</v>
      </c>
      <c r="J1959" s="8">
        <f t="shared" si="61"/>
        <v>286.19983130122563</v>
      </c>
      <c r="K1959" s="9">
        <f>P1958*C1959/C1958</f>
        <v>57.173867216032924</v>
      </c>
      <c r="L1959" s="9">
        <f>Q1958*D1959/D1958</f>
        <v>57.948539997713567</v>
      </c>
      <c r="M1959" s="9">
        <f>R1958*E1959/E1958</f>
        <v>57.136496719220055</v>
      </c>
      <c r="N1959" s="9">
        <f>S1958*F1959/F1958</f>
        <v>57.204881290913391</v>
      </c>
      <c r="O1959" s="9">
        <f>T1958*G1959/G1958</f>
        <v>56.736046077345712</v>
      </c>
      <c r="P1959" s="9">
        <f>IF(MOD($B1959,$X$4)=0,$J1959*X$2,K1959)</f>
        <v>57.239966260245126</v>
      </c>
      <c r="Q1959" s="9">
        <f>IF(MOD($B1959,$X$4)=0,$J1959*Y$2,L1959)</f>
        <v>57.239966260245126</v>
      </c>
      <c r="R1959" s="9">
        <f>IF(MOD($B1959,$X$4)=0,$J1959*Z$2,M1959)</f>
        <v>57.239966260245126</v>
      </c>
      <c r="S1959" s="9">
        <f>IF(MOD($B1959,$X$4)=0,$J1959*AA$2,N1959)</f>
        <v>57.239966260245126</v>
      </c>
      <c r="T1959" s="9">
        <f>IF(MOD($B1959,$X$4)=0,$J1959*AB$2,O1959)</f>
        <v>57.239966260245126</v>
      </c>
      <c r="U1959" s="5" cm="1">
        <f t="array" ref="U1959">SUM(ABS(P1959:T1959/J1959-K1959:O1959/J1959))</f>
        <v>4.9516013636126954E-3</v>
      </c>
    </row>
    <row r="1960" spans="1:21" x14ac:dyDescent="0.25">
      <c r="A1960" s="7">
        <v>43749</v>
      </c>
      <c r="B1960" s="12">
        <v>1957</v>
      </c>
      <c r="C1960" s="8">
        <v>57.774929046630803</v>
      </c>
      <c r="D1960" s="8">
        <v>119.152061462402</v>
      </c>
      <c r="E1960" s="8">
        <v>100.604125976562</v>
      </c>
      <c r="F1960" s="8">
        <v>105.979736328125</v>
      </c>
      <c r="G1960" s="8">
        <v>114.53116607666</v>
      </c>
      <c r="H1960" s="10">
        <f t="shared" si="60"/>
        <v>2.1783640642635493E-2</v>
      </c>
      <c r="I1960" s="10">
        <f>(1+H1960)*(1-U1960*$X$5) - 1</f>
        <v>2.1665356283428361E-2</v>
      </c>
      <c r="J1960" s="8">
        <f t="shared" si="61"/>
        <v>292.4343055782744</v>
      </c>
      <c r="K1960" s="9">
        <f>P1959*C1960/C1959</f>
        <v>58.762458714318491</v>
      </c>
      <c r="L1960" s="9">
        <f>Q1959*D1960/D1959</f>
        <v>59.903911699524137</v>
      </c>
      <c r="M1960" s="9">
        <f>R1959*E1960/E1959</f>
        <v>58.019225453853622</v>
      </c>
      <c r="N1960" s="9">
        <f>S1959*F1960/F1959</f>
        <v>58.207249133876232</v>
      </c>
      <c r="O1960" s="9">
        <f>T1959*G1960/G1959</f>
        <v>57.541460576701908</v>
      </c>
      <c r="P1960" s="9">
        <f>IF(MOD($B1960,$X$4)=0,$J1960*X$2,K1960)</f>
        <v>58.486861115654882</v>
      </c>
      <c r="Q1960" s="9">
        <f>IF(MOD($B1960,$X$4)=0,$J1960*Y$2,L1960)</f>
        <v>58.486861115654882</v>
      </c>
      <c r="R1960" s="9">
        <f>IF(MOD($B1960,$X$4)=0,$J1960*Z$2,M1960)</f>
        <v>58.486861115654882</v>
      </c>
      <c r="S1960" s="9">
        <f>IF(MOD($B1960,$X$4)=0,$J1960*AA$2,N1960)</f>
        <v>58.486861115654882</v>
      </c>
      <c r="T1960" s="9">
        <f>IF(MOD($B1960,$X$4)=0,$J1960*AB$2,O1960)</f>
        <v>58.486861115654882</v>
      </c>
      <c r="U1960" s="5" cm="1">
        <f t="array" ref="U1960">SUM(ABS(P1960:T1960/J1960-K1960:O1960/J1960))</f>
        <v>1.1576262772493462E-2</v>
      </c>
    </row>
    <row r="1961" spans="1:21" x14ac:dyDescent="0.25">
      <c r="A1961" s="7">
        <v>43752</v>
      </c>
      <c r="B1961" s="12">
        <v>1958</v>
      </c>
      <c r="C1961" s="8">
        <v>57.691761016845703</v>
      </c>
      <c r="D1961" s="8">
        <v>119.133499145507</v>
      </c>
      <c r="E1961" s="8">
        <v>100.63009643554599</v>
      </c>
      <c r="F1961" s="8">
        <v>106.26261901855401</v>
      </c>
      <c r="G1961" s="8">
        <v>113.51197814941401</v>
      </c>
      <c r="H1961" s="10">
        <f t="shared" si="60"/>
        <v>-1.5133453784753614E-3</v>
      </c>
      <c r="I1961" s="10">
        <f>(1+H1961)*(1-U1961*$X$5) - 1</f>
        <v>-1.5428871266421895E-3</v>
      </c>
      <c r="J1961" s="8">
        <f t="shared" si="61"/>
        <v>291.99175147341987</v>
      </c>
      <c r="K1961" s="9">
        <f>P1960*C1961/C1960</f>
        <v>58.402668247094581</v>
      </c>
      <c r="L1961" s="9">
        <f>Q1960*D1961/D1960</f>
        <v>58.477749635442976</v>
      </c>
      <c r="M1961" s="9">
        <f>R1960*E1961/E1960</f>
        <v>58.501959210419514</v>
      </c>
      <c r="N1961" s="9">
        <f>S1960*F1961/F1960</f>
        <v>58.642975116315526</v>
      </c>
      <c r="O1961" s="9">
        <f>T1960*G1961/G1960</f>
        <v>57.966399264147235</v>
      </c>
      <c r="P1961" s="9">
        <f>IF(MOD($B1961,$X$4)=0,$J1961*X$2,K1961)</f>
        <v>58.398350294683979</v>
      </c>
      <c r="Q1961" s="9">
        <f>IF(MOD($B1961,$X$4)=0,$J1961*Y$2,L1961)</f>
        <v>58.398350294683979</v>
      </c>
      <c r="R1961" s="9">
        <f>IF(MOD($B1961,$X$4)=0,$J1961*Z$2,M1961)</f>
        <v>58.398350294683979</v>
      </c>
      <c r="S1961" s="9">
        <f>IF(MOD($B1961,$X$4)=0,$J1961*AA$2,N1961)</f>
        <v>58.398350294683979</v>
      </c>
      <c r="T1961" s="9">
        <f>IF(MOD($B1961,$X$4)=0,$J1961*AB$2,O1961)</f>
        <v>58.398350294683979</v>
      </c>
      <c r="U1961" s="5" cm="1">
        <f t="array" ref="U1961">SUM(ABS(P1961:T1961/J1961-K1961:O1961/J1961))</f>
        <v>2.9586522794363135E-3</v>
      </c>
    </row>
    <row r="1962" spans="1:21" x14ac:dyDescent="0.25">
      <c r="A1962" s="7">
        <v>43753</v>
      </c>
      <c r="B1962" s="12">
        <v>1959</v>
      </c>
      <c r="C1962" s="8">
        <v>57.557231903076101</v>
      </c>
      <c r="D1962" s="8">
        <v>121.59262084960901</v>
      </c>
      <c r="E1962" s="8">
        <v>100.742706298828</v>
      </c>
      <c r="F1962" s="8">
        <v>109.46555328369099</v>
      </c>
      <c r="G1962" s="8">
        <v>113.85487365722599</v>
      </c>
      <c r="H1962" s="10">
        <f t="shared" si="60"/>
        <v>1.0518277965981371E-2</v>
      </c>
      <c r="I1962" s="10">
        <f>(1+H1962)*(1-U1962*$X$5) - 1</f>
        <v>1.0399290528329219E-2</v>
      </c>
      <c r="J1962" s="8">
        <f t="shared" si="61"/>
        <v>295.06300187919106</v>
      </c>
      <c r="K1962" s="9">
        <f>P1961*C1962/C1961</f>
        <v>58.262173513592892</v>
      </c>
      <c r="L1962" s="9">
        <f>Q1961*D1962/D1961</f>
        <v>59.603793362531832</v>
      </c>
      <c r="M1962" s="9">
        <f>R1961*E1962/E1961</f>
        <v>58.463700825742961</v>
      </c>
      <c r="N1962" s="9">
        <f>S1961*F1962/F1961</f>
        <v>60.158574905312641</v>
      </c>
      <c r="O1962" s="9">
        <f>T1961*G1962/G1961</f>
        <v>58.574759272010759</v>
      </c>
      <c r="P1962" s="9">
        <f>IF(MOD($B1962,$X$4)=0,$J1962*X$2,K1962)</f>
        <v>59.012600375838218</v>
      </c>
      <c r="Q1962" s="9">
        <f>IF(MOD($B1962,$X$4)=0,$J1962*Y$2,L1962)</f>
        <v>59.012600375838218</v>
      </c>
      <c r="R1962" s="9">
        <f>IF(MOD($B1962,$X$4)=0,$J1962*Z$2,M1962)</f>
        <v>59.012600375838218</v>
      </c>
      <c r="S1962" s="9">
        <f>IF(MOD($B1962,$X$4)=0,$J1962*AA$2,N1962)</f>
        <v>59.012600375838218</v>
      </c>
      <c r="T1962" s="9">
        <f>IF(MOD($B1962,$X$4)=0,$J1962*AB$2,O1962)</f>
        <v>59.012600375838218</v>
      </c>
      <c r="U1962" s="5" cm="1">
        <f t="array" ref="U1962">SUM(ABS(P1962:T1962/J1962-K1962:O1962/J1962))</f>
        <v>1.1774892176276947E-2</v>
      </c>
    </row>
    <row r="1963" spans="1:21" x14ac:dyDescent="0.25">
      <c r="A1963" s="7">
        <v>43754</v>
      </c>
      <c r="B1963" s="12">
        <v>1960</v>
      </c>
      <c r="C1963" s="8">
        <v>57.324878692626903</v>
      </c>
      <c r="D1963" s="8">
        <v>120.81314086914</v>
      </c>
      <c r="E1963" s="8">
        <v>99.703308105468693</v>
      </c>
      <c r="F1963" s="8">
        <v>109.210060119628</v>
      </c>
      <c r="G1963" s="8">
        <v>113.750106811523</v>
      </c>
      <c r="H1963" s="10">
        <f t="shared" si="60"/>
        <v>-4.8038063631253847E-3</v>
      </c>
      <c r="I1963" s="10">
        <f>(1+H1963)*(1-U1963*$X$5) - 1</f>
        <v>-4.8322876743001064E-3</v>
      </c>
      <c r="J1963" s="8">
        <f t="shared" si="61"/>
        <v>293.64557635324093</v>
      </c>
      <c r="K1963" s="9">
        <f>P1962*C1963/C1962</f>
        <v>58.774371977756608</v>
      </c>
      <c r="L1963" s="9">
        <f>Q1962*D1963/D1962</f>
        <v>58.634295012675786</v>
      </c>
      <c r="M1963" s="9">
        <f>R1962*E1963/E1962</f>
        <v>58.403746469986828</v>
      </c>
      <c r="N1963" s="9">
        <f>S1962*F1963/F1962</f>
        <v>58.87486466321149</v>
      </c>
      <c r="O1963" s="9">
        <f>T1962*G1963/G1962</f>
        <v>58.958298229610193</v>
      </c>
      <c r="P1963" s="9">
        <f>IF(MOD($B1963,$X$4)=0,$J1963*X$2,K1963)</f>
        <v>58.729115270648187</v>
      </c>
      <c r="Q1963" s="9">
        <f>IF(MOD($B1963,$X$4)=0,$J1963*Y$2,L1963)</f>
        <v>58.729115270648187</v>
      </c>
      <c r="R1963" s="9">
        <f>IF(MOD($B1963,$X$4)=0,$J1963*Z$2,M1963)</f>
        <v>58.729115270648187</v>
      </c>
      <c r="S1963" s="9">
        <f>IF(MOD($B1963,$X$4)=0,$J1963*AA$2,N1963)</f>
        <v>58.729115270648187</v>
      </c>
      <c r="T1963" s="9">
        <f>IF(MOD($B1963,$X$4)=0,$J1963*AB$2,O1963)</f>
        <v>58.729115270648187</v>
      </c>
      <c r="U1963" s="5" cm="1">
        <f t="array" ref="U1963">SUM(ABS(P1963:T1963/J1963-K1963:O1963/J1963))</f>
        <v>2.861879030169906E-3</v>
      </c>
    </row>
    <row r="1964" spans="1:21" x14ac:dyDescent="0.25">
      <c r="A1964" s="7">
        <v>43755</v>
      </c>
      <c r="B1964" s="12">
        <v>1961</v>
      </c>
      <c r="C1964" s="8">
        <v>57.547458648681598</v>
      </c>
      <c r="D1964" s="8">
        <v>122.55775451660099</v>
      </c>
      <c r="E1964" s="8">
        <v>99.911193847656193</v>
      </c>
      <c r="F1964" s="8">
        <v>109.82143402099599</v>
      </c>
      <c r="G1964" s="8">
        <v>114.150177001953</v>
      </c>
      <c r="H1964" s="10">
        <f t="shared" si="60"/>
        <v>5.9047326809722467E-3</v>
      </c>
      <c r="I1964" s="10">
        <f>(1+H1964)*(1-U1964*$X$5) - 1</f>
        <v>5.8705892313819508E-3</v>
      </c>
      <c r="J1964" s="8">
        <f t="shared" si="61"/>
        <v>295.37947498455685</v>
      </c>
      <c r="K1964" s="9">
        <f>P1963*C1964/C1963</f>
        <v>58.95714756996037</v>
      </c>
      <c r="L1964" s="9">
        <f>Q1963*D1964/D1963</f>
        <v>59.577198643594038</v>
      </c>
      <c r="M1964" s="9">
        <f>R1963*E1964/E1963</f>
        <v>58.851568035235886</v>
      </c>
      <c r="N1964" s="9">
        <f>S1963*F1964/F1963</f>
        <v>59.057889453975037</v>
      </c>
      <c r="O1964" s="9">
        <f>T1963*G1964/G1963</f>
        <v>58.935671281791493</v>
      </c>
      <c r="P1964" s="9">
        <f>IF(MOD($B1964,$X$4)=0,$J1964*X$2,K1964)</f>
        <v>59.075894996911373</v>
      </c>
      <c r="Q1964" s="9">
        <f>IF(MOD($B1964,$X$4)=0,$J1964*Y$2,L1964)</f>
        <v>59.075894996911373</v>
      </c>
      <c r="R1964" s="9">
        <f>IF(MOD($B1964,$X$4)=0,$J1964*Z$2,M1964)</f>
        <v>59.075894996911373</v>
      </c>
      <c r="S1964" s="9">
        <f>IF(MOD($B1964,$X$4)=0,$J1964*AA$2,N1964)</f>
        <v>59.075894996911373</v>
      </c>
      <c r="T1964" s="9">
        <f>IF(MOD($B1964,$X$4)=0,$J1964*AB$2,O1964)</f>
        <v>59.075894996911373</v>
      </c>
      <c r="U1964" s="5" cm="1">
        <f t="array" ref="U1964">SUM(ABS(P1964:T1964/J1964-K1964:O1964/J1964))</f>
        <v>3.3943025100771906E-3</v>
      </c>
    </row>
    <row r="1965" spans="1:21" x14ac:dyDescent="0.25">
      <c r="A1965" s="7">
        <v>43756</v>
      </c>
      <c r="B1965" s="12">
        <v>1962</v>
      </c>
      <c r="C1965" s="8">
        <v>57.823837280273402</v>
      </c>
      <c r="D1965" s="8">
        <v>122.24908447265599</v>
      </c>
      <c r="E1965" s="8">
        <v>99.382827758789006</v>
      </c>
      <c r="F1965" s="8">
        <v>110.013061523437</v>
      </c>
      <c r="G1965" s="8">
        <v>113.4833984375</v>
      </c>
      <c r="H1965" s="10">
        <f t="shared" si="60"/>
        <v>-1.4201286931345702E-3</v>
      </c>
      <c r="I1965" s="10">
        <f>(1+H1965)*(1-U1965*$X$5) - 1</f>
        <v>-1.4576798095483623E-3</v>
      </c>
      <c r="J1965" s="8">
        <f t="shared" si="61"/>
        <v>294.95999811676825</v>
      </c>
      <c r="K1965" s="9">
        <f>P1964*C1965/C1964</f>
        <v>59.359614128958249</v>
      </c>
      <c r="L1965" s="9">
        <f>Q1964*D1965/D1964</f>
        <v>58.927108335661664</v>
      </c>
      <c r="M1965" s="9">
        <f>R1964*E1965/E1964</f>
        <v>58.763480557810176</v>
      </c>
      <c r="N1965" s="9">
        <f>S1964*F1965/F1964</f>
        <v>59.178976570318632</v>
      </c>
      <c r="O1965" s="9">
        <f>T1964*G1965/G1964</f>
        <v>58.730818524019504</v>
      </c>
      <c r="P1965" s="9">
        <f>IF(MOD($B1965,$X$4)=0,$J1965*X$2,K1965)</f>
        <v>58.991999623353649</v>
      </c>
      <c r="Q1965" s="9">
        <f>IF(MOD($B1965,$X$4)=0,$J1965*Y$2,L1965)</f>
        <v>58.991999623353649</v>
      </c>
      <c r="R1965" s="9">
        <f>IF(MOD($B1965,$X$4)=0,$J1965*Z$2,M1965)</f>
        <v>58.991999623353649</v>
      </c>
      <c r="S1965" s="9">
        <f>IF(MOD($B1965,$X$4)=0,$J1965*AA$2,N1965)</f>
        <v>58.991999623353649</v>
      </c>
      <c r="T1965" s="9">
        <f>IF(MOD($B1965,$X$4)=0,$J1965*AB$2,O1965)</f>
        <v>58.991999623353649</v>
      </c>
      <c r="U1965" s="5" cm="1">
        <f t="array" ref="U1965">SUM(ABS(P1965:T1965/J1965-K1965:O1965/J1965))</f>
        <v>3.7604519671175229E-3</v>
      </c>
    </row>
    <row r="1966" spans="1:21" x14ac:dyDescent="0.25">
      <c r="A1966" s="7">
        <v>43759</v>
      </c>
      <c r="B1966" s="12">
        <v>1963</v>
      </c>
      <c r="C1966" s="8">
        <v>58.826656341552699</v>
      </c>
      <c r="D1966" s="8">
        <v>123.67070770263599</v>
      </c>
      <c r="E1966" s="8">
        <v>101.00253295898401</v>
      </c>
      <c r="F1966" s="8">
        <v>112.741500854492</v>
      </c>
      <c r="G1966" s="8">
        <v>114.05492401123</v>
      </c>
      <c r="H1966" s="10">
        <f t="shared" si="60"/>
        <v>1.5021291038117113E-2</v>
      </c>
      <c r="I1966" s="10">
        <f>(1+H1966)*(1-U1966*$X$5) - 1</f>
        <v>1.4967781154682669E-2</v>
      </c>
      <c r="J1966" s="8">
        <f t="shared" si="61"/>
        <v>299.39067809308273</v>
      </c>
      <c r="K1966" s="9">
        <f>P1965*C1966/C1965</f>
        <v>60.01507772518454</v>
      </c>
      <c r="L1966" s="9">
        <f>Q1965*D1966/D1965</f>
        <v>59.678012098696883</v>
      </c>
      <c r="M1966" s="9">
        <f>R1965*E1966/E1965</f>
        <v>59.953429789053452</v>
      </c>
      <c r="N1966" s="9">
        <f>S1965*F1966/F1965</f>
        <v>60.455063097463494</v>
      </c>
      <c r="O1966" s="9">
        <f>T1965*G1966/G1965</f>
        <v>59.289095382684351</v>
      </c>
      <c r="P1966" s="9">
        <f>IF(MOD($B1966,$X$4)=0,$J1966*X$2,K1966)</f>
        <v>59.878135618616547</v>
      </c>
      <c r="Q1966" s="9">
        <f>IF(MOD($B1966,$X$4)=0,$J1966*Y$2,L1966)</f>
        <v>59.878135618616547</v>
      </c>
      <c r="R1966" s="9">
        <f>IF(MOD($B1966,$X$4)=0,$J1966*Z$2,M1966)</f>
        <v>59.878135618616547</v>
      </c>
      <c r="S1966" s="9">
        <f>IF(MOD($B1966,$X$4)=0,$J1966*AA$2,N1966)</f>
        <v>59.878135618616547</v>
      </c>
      <c r="T1966" s="9">
        <f>IF(MOD($B1966,$X$4)=0,$J1966*AB$2,O1966)</f>
        <v>59.878135618616547</v>
      </c>
      <c r="U1966" s="5" cm="1">
        <f t="array" ref="U1966">SUM(ABS(P1966:T1966/J1966-K1966:O1966/J1966))</f>
        <v>5.2717991146437326E-3</v>
      </c>
    </row>
    <row r="1967" spans="1:21" x14ac:dyDescent="0.25">
      <c r="A1967" s="7">
        <v>43760</v>
      </c>
      <c r="B1967" s="12">
        <v>1964</v>
      </c>
      <c r="C1967" s="8">
        <v>58.692138671875</v>
      </c>
      <c r="D1967" s="8">
        <v>125.03620147705</v>
      </c>
      <c r="E1967" s="8">
        <v>102.03327178955</v>
      </c>
      <c r="F1967" s="8">
        <v>113.87302398681599</v>
      </c>
      <c r="G1967" s="8">
        <v>113.90251922607401</v>
      </c>
      <c r="H1967" s="10">
        <f t="shared" si="60"/>
        <v>5.5319932346000744E-3</v>
      </c>
      <c r="I1967" s="10">
        <f>(1+H1967)*(1-U1967*$X$5) - 1</f>
        <v>5.4732456122297268E-3</v>
      </c>
      <c r="J1967" s="8">
        <f t="shared" si="61"/>
        <v>301.04690529879599</v>
      </c>
      <c r="K1967" s="9">
        <f>P1966*C1967/C1966</f>
        <v>59.741213553536127</v>
      </c>
      <c r="L1967" s="9">
        <f>Q1966*D1967/D1966</f>
        <v>60.539272139378902</v>
      </c>
      <c r="M1967" s="9">
        <f>R1966*E1967/E1966</f>
        <v>60.489196724470879</v>
      </c>
      <c r="N1967" s="9">
        <f>S1966*F1967/F1966</f>
        <v>60.479098840317334</v>
      </c>
      <c r="O1967" s="9">
        <f>T1966*G1967/G1966</f>
        <v>59.798124041092734</v>
      </c>
      <c r="P1967" s="9">
        <f>IF(MOD($B1967,$X$4)=0,$J1967*X$2,K1967)</f>
        <v>60.209381059759203</v>
      </c>
      <c r="Q1967" s="9">
        <f>IF(MOD($B1967,$X$4)=0,$J1967*Y$2,L1967)</f>
        <v>60.209381059759203</v>
      </c>
      <c r="R1967" s="9">
        <f>IF(MOD($B1967,$X$4)=0,$J1967*Z$2,M1967)</f>
        <v>60.209381059759203</v>
      </c>
      <c r="S1967" s="9">
        <f>IF(MOD($B1967,$X$4)=0,$J1967*AA$2,N1967)</f>
        <v>60.209381059759203</v>
      </c>
      <c r="T1967" s="9">
        <f>IF(MOD($B1967,$X$4)=0,$J1967*AB$2,O1967)</f>
        <v>60.209381059759203</v>
      </c>
      <c r="U1967" s="5" cm="1">
        <f t="array" ref="U1967">SUM(ABS(P1967:T1967/J1967-K1967:O1967/J1967))</f>
        <v>5.8424418880285989E-3</v>
      </c>
    </row>
    <row r="1968" spans="1:21" x14ac:dyDescent="0.25">
      <c r="A1968" s="7">
        <v>43761</v>
      </c>
      <c r="B1968" s="12">
        <v>1965</v>
      </c>
      <c r="C1968" s="8">
        <v>59.479721069335902</v>
      </c>
      <c r="D1968" s="8">
        <v>126.579391479492</v>
      </c>
      <c r="E1968" s="8">
        <v>102.18917846679599</v>
      </c>
      <c r="F1968" s="8">
        <v>114.17416381835901</v>
      </c>
      <c r="G1968" s="8">
        <v>113.68343353271401</v>
      </c>
      <c r="H1968" s="10">
        <f t="shared" si="60"/>
        <v>5.60197834575904E-3</v>
      </c>
      <c r="I1968" s="10">
        <f>(1+H1968)*(1-U1968*$X$5) - 1</f>
        <v>5.5437508950419989E-3</v>
      </c>
      <c r="J1968" s="8">
        <f t="shared" si="61"/>
        <v>302.73336354333765</v>
      </c>
      <c r="K1968" s="9">
        <f>P1967*C1968/C1967</f>
        <v>61.017323141232637</v>
      </c>
      <c r="L1968" s="9">
        <f>Q1967*D1968/D1967</f>
        <v>60.952481968192473</v>
      </c>
      <c r="M1968" s="9">
        <f>R1967*E1968/E1967</f>
        <v>60.301380898394449</v>
      </c>
      <c r="N1968" s="9">
        <f>S1967*F1968/F1967</f>
        <v>60.368606153067901</v>
      </c>
      <c r="O1968" s="9">
        <f>T1967*G1968/G1967</f>
        <v>60.0935713824502</v>
      </c>
      <c r="P1968" s="9">
        <f>IF(MOD($B1968,$X$4)=0,$J1968*X$2,K1968)</f>
        <v>60.546672708667529</v>
      </c>
      <c r="Q1968" s="9">
        <f>IF(MOD($B1968,$X$4)=0,$J1968*Y$2,L1968)</f>
        <v>60.546672708667529</v>
      </c>
      <c r="R1968" s="9">
        <f>IF(MOD($B1968,$X$4)=0,$J1968*Z$2,M1968)</f>
        <v>60.546672708667529</v>
      </c>
      <c r="S1968" s="9">
        <f>IF(MOD($B1968,$X$4)=0,$J1968*AA$2,N1968)</f>
        <v>60.546672708667529</v>
      </c>
      <c r="T1968" s="9">
        <f>IF(MOD($B1968,$X$4)=0,$J1968*AB$2,O1968)</f>
        <v>60.546672708667529</v>
      </c>
      <c r="U1968" s="5" cm="1">
        <f t="array" ref="U1968">SUM(ABS(P1968:T1968/J1968-K1968:O1968/J1968))</f>
        <v>5.7903078922754703E-3</v>
      </c>
    </row>
    <row r="1969" spans="1:21" x14ac:dyDescent="0.25">
      <c r="A1969" s="7">
        <v>43762</v>
      </c>
      <c r="B1969" s="12">
        <v>1966</v>
      </c>
      <c r="C1969" s="8">
        <v>59.577556610107401</v>
      </c>
      <c r="D1969" s="8">
        <v>125.18586730957</v>
      </c>
      <c r="E1969" s="8">
        <v>101.842720031738</v>
      </c>
      <c r="F1969" s="8">
        <v>114.09201812744099</v>
      </c>
      <c r="G1969" s="8">
        <v>113.44529724121</v>
      </c>
      <c r="H1969" s="10">
        <f t="shared" si="60"/>
        <v>-3.1137617241995263E-3</v>
      </c>
      <c r="I1969" s="10">
        <f>(1+H1969)*(1-U1969*$X$5) - 1</f>
        <v>-3.1464494515202057E-3</v>
      </c>
      <c r="J1969" s="8">
        <f t="shared" si="61"/>
        <v>301.79072398329822</v>
      </c>
      <c r="K1969" s="9">
        <f>P1968*C1969/C1968</f>
        <v>60.646263230611346</v>
      </c>
      <c r="L1969" s="9">
        <f>Q1968*D1969/D1968</f>
        <v>59.880108816696577</v>
      </c>
      <c r="M1969" s="9">
        <f>R1968*E1969/E1968</f>
        <v>60.341397494703166</v>
      </c>
      <c r="N1969" s="9">
        <f>S1968*F1969/F1968</f>
        <v>60.503110767015357</v>
      </c>
      <c r="O1969" s="9">
        <f>T1968*G1969/G1968</f>
        <v>60.419843674271767</v>
      </c>
      <c r="P1969" s="9">
        <f>IF(MOD($B1969,$X$4)=0,$J1969*X$2,K1969)</f>
        <v>60.358144796659644</v>
      </c>
      <c r="Q1969" s="9">
        <f>IF(MOD($B1969,$X$4)=0,$J1969*Y$2,L1969)</f>
        <v>60.358144796659644</v>
      </c>
      <c r="R1969" s="9">
        <f>IF(MOD($B1969,$X$4)=0,$J1969*Z$2,M1969)</f>
        <v>60.358144796659644</v>
      </c>
      <c r="S1969" s="9">
        <f>IF(MOD($B1969,$X$4)=0,$J1969*AA$2,N1969)</f>
        <v>60.358144796659644</v>
      </c>
      <c r="T1969" s="9">
        <f>IF(MOD($B1969,$X$4)=0,$J1969*AB$2,O1969)</f>
        <v>60.358144796659644</v>
      </c>
      <c r="U1969" s="5" cm="1">
        <f t="array" ref="U1969">SUM(ABS(P1969:T1969/J1969-K1969:O1969/J1969))</f>
        <v>3.2789827029071905E-3</v>
      </c>
    </row>
    <row r="1970" spans="1:21" x14ac:dyDescent="0.25">
      <c r="A1970" s="7">
        <v>43763</v>
      </c>
      <c r="B1970" s="12">
        <v>1967</v>
      </c>
      <c r="C1970" s="8">
        <v>60.311332702636697</v>
      </c>
      <c r="D1970" s="8">
        <v>130.68521118164</v>
      </c>
      <c r="E1970" s="8">
        <v>102.786819458007</v>
      </c>
      <c r="F1970" s="8">
        <v>115.00453186035099</v>
      </c>
      <c r="G1970" s="8">
        <v>113.388137817382</v>
      </c>
      <c r="H1970" s="10">
        <f t="shared" si="60"/>
        <v>1.4602023879776382E-2</v>
      </c>
      <c r="I1970" s="10">
        <f>(1+H1970)*(1-U1970*$X$5) - 1</f>
        <v>1.4484714252831932E-2</v>
      </c>
      <c r="J1970" s="8">
        <f t="shared" si="61"/>
        <v>306.19747934159733</v>
      </c>
      <c r="K1970" s="9">
        <f>P1969*C1970/C1969</f>
        <v>61.101534860992977</v>
      </c>
      <c r="L1970" s="9">
        <f>Q1969*D1970/D1969</f>
        <v>63.009643730610385</v>
      </c>
      <c r="M1970" s="9">
        <f>R1969*E1970/E1969</f>
        <v>60.917675118075152</v>
      </c>
      <c r="N1970" s="9">
        <f>S1969*F1970/F1969</f>
        <v>60.840892292267974</v>
      </c>
      <c r="O1970" s="9">
        <f>T1969*G1970/G1969</f>
        <v>60.327733339650827</v>
      </c>
      <c r="P1970" s="9">
        <f>IF(MOD($B1970,$X$4)=0,$J1970*X$2,K1970)</f>
        <v>61.239495868319466</v>
      </c>
      <c r="Q1970" s="9">
        <f>IF(MOD($B1970,$X$4)=0,$J1970*Y$2,L1970)</f>
        <v>61.239495868319466</v>
      </c>
      <c r="R1970" s="9">
        <f>IF(MOD($B1970,$X$4)=0,$J1970*Z$2,M1970)</f>
        <v>61.239495868319466</v>
      </c>
      <c r="S1970" s="9">
        <f>IF(MOD($B1970,$X$4)=0,$J1970*AA$2,N1970)</f>
        <v>61.239495868319466</v>
      </c>
      <c r="T1970" s="9">
        <f>IF(MOD($B1970,$X$4)=0,$J1970*AB$2,O1970)</f>
        <v>61.239495868319466</v>
      </c>
      <c r="U1970" s="5" cm="1">
        <f t="array" ref="U1970">SUM(ABS(P1970:T1970/J1970-K1970:O1970/J1970))</f>
        <v>1.1562132164492006E-2</v>
      </c>
    </row>
    <row r="1971" spans="1:21" x14ac:dyDescent="0.25">
      <c r="A1971" s="7">
        <v>43766</v>
      </c>
      <c r="B1971" s="12">
        <v>1968</v>
      </c>
      <c r="C1971" s="8">
        <v>60.9154663085937</v>
      </c>
      <c r="D1971" s="8">
        <v>130.99385070800699</v>
      </c>
      <c r="E1971" s="8">
        <v>102.622268676757</v>
      </c>
      <c r="F1971" s="8">
        <v>115.442543029785</v>
      </c>
      <c r="G1971" s="8">
        <v>113.559616088867</v>
      </c>
      <c r="H1971" s="10">
        <f t="shared" si="60"/>
        <v>3.2197360086343441E-3</v>
      </c>
      <c r="I1971" s="10">
        <f>(1+H1971)*(1-U1971*$X$5) - 1</f>
        <v>3.190191658471786E-3</v>
      </c>
      <c r="J1971" s="8">
        <f t="shared" si="61"/>
        <v>307.18335439158653</v>
      </c>
      <c r="K1971" s="9">
        <f>P1970*C1971/C1970</f>
        <v>61.852926807548229</v>
      </c>
      <c r="L1971" s="9">
        <f>Q1970*D1971/D1970</f>
        <v>61.384125309010201</v>
      </c>
      <c r="M1971" s="9">
        <f>R1970*E1971/E1970</f>
        <v>61.14145793951085</v>
      </c>
      <c r="N1971" s="9">
        <f>S1970*F1971/F1970</f>
        <v>61.472735226516264</v>
      </c>
      <c r="O1971" s="9">
        <f>T1970*G1971/G1970</f>
        <v>61.332109109001003</v>
      </c>
      <c r="P1971" s="9">
        <f>IF(MOD($B1971,$X$4)=0,$J1971*X$2,K1971)</f>
        <v>61.436670878317308</v>
      </c>
      <c r="Q1971" s="9">
        <f>IF(MOD($B1971,$X$4)=0,$J1971*Y$2,L1971)</f>
        <v>61.436670878317308</v>
      </c>
      <c r="R1971" s="9">
        <f>IF(MOD($B1971,$X$4)=0,$J1971*Z$2,M1971)</f>
        <v>61.436670878317308</v>
      </c>
      <c r="S1971" s="9">
        <f>IF(MOD($B1971,$X$4)=0,$J1971*AA$2,N1971)</f>
        <v>61.436670878317308</v>
      </c>
      <c r="T1971" s="9">
        <f>IF(MOD($B1971,$X$4)=0,$J1971*AB$2,O1971)</f>
        <v>61.436670878317308</v>
      </c>
      <c r="U1971" s="5" cm="1">
        <f t="array" ref="U1971">SUM(ABS(P1971:T1971/J1971-K1971:O1971/J1971))</f>
        <v>2.9449530449053851E-3</v>
      </c>
    </row>
    <row r="1972" spans="1:21" x14ac:dyDescent="0.25">
      <c r="A1972" s="7">
        <v>43767</v>
      </c>
      <c r="B1972" s="12">
        <v>1969</v>
      </c>
      <c r="C1972" s="8">
        <v>59.506622314453097</v>
      </c>
      <c r="D1972" s="8">
        <v>132.18167114257801</v>
      </c>
      <c r="E1972" s="8">
        <v>102.31910705566401</v>
      </c>
      <c r="F1972" s="8">
        <v>115.369537353515</v>
      </c>
      <c r="G1972" s="8">
        <v>111.587882995605</v>
      </c>
      <c r="H1972" s="10">
        <f t="shared" si="60"/>
        <v>-7.0019246261405765E-3</v>
      </c>
      <c r="I1972" s="10">
        <f>(1+H1972)*(1-U1972*$X$5) - 1</f>
        <v>-7.1078725552208288E-3</v>
      </c>
      <c r="J1972" s="8">
        <f t="shared" si="61"/>
        <v>305.03247969773162</v>
      </c>
      <c r="K1972" s="9">
        <f>P1971*C1972/C1971</f>
        <v>60.015772541129344</v>
      </c>
      <c r="L1972" s="9">
        <f>Q1971*D1972/D1971</f>
        <v>61.9937636937957</v>
      </c>
      <c r="M1972" s="9">
        <f>R1971*E1972/E1971</f>
        <v>61.255177709454571</v>
      </c>
      <c r="N1972" s="9">
        <f>S1971*F1972/F1971</f>
        <v>61.397818427673599</v>
      </c>
      <c r="O1972" s="9">
        <f>T1971*G1972/G1971</f>
        <v>60.369947325678424</v>
      </c>
      <c r="P1972" s="9">
        <f>IF(MOD($B1972,$X$4)=0,$J1972*X$2,K1972)</f>
        <v>61.006495939546326</v>
      </c>
      <c r="Q1972" s="9">
        <f>IF(MOD($B1972,$X$4)=0,$J1972*Y$2,L1972)</f>
        <v>61.006495939546326</v>
      </c>
      <c r="R1972" s="9">
        <f>IF(MOD($B1972,$X$4)=0,$J1972*Z$2,M1972)</f>
        <v>61.006495939546326</v>
      </c>
      <c r="S1972" s="9">
        <f>IF(MOD($B1972,$X$4)=0,$J1972*AA$2,N1972)</f>
        <v>61.006495939546326</v>
      </c>
      <c r="T1972" s="9">
        <f>IF(MOD($B1972,$X$4)=0,$J1972*AB$2,O1972)</f>
        <v>61.006495939546326</v>
      </c>
      <c r="U1972" s="5" cm="1">
        <f t="array" ref="U1972">SUM(ABS(P1972:T1972/J1972-K1972:O1972/J1972))</f>
        <v>1.0669499942415395E-2</v>
      </c>
    </row>
    <row r="1973" spans="1:21" x14ac:dyDescent="0.25">
      <c r="A1973" s="7">
        <v>43768</v>
      </c>
      <c r="B1973" s="12">
        <v>1970</v>
      </c>
      <c r="C1973" s="8">
        <v>59.4992866516113</v>
      </c>
      <c r="D1973" s="8">
        <v>131.25575256347599</v>
      </c>
      <c r="E1973" s="8">
        <v>100.785995483398</v>
      </c>
      <c r="F1973" s="8">
        <v>114.730781555175</v>
      </c>
      <c r="G1973" s="8">
        <v>112.492782592773</v>
      </c>
      <c r="H1973" s="10">
        <f t="shared" si="60"/>
        <v>-3.9078210434506655E-3</v>
      </c>
      <c r="I1973" s="10">
        <f>(1+H1973)*(1-U1973*$X$5) - 1</f>
        <v>-3.9710277120722504E-3</v>
      </c>
      <c r="J1973" s="8">
        <f t="shared" si="61"/>
        <v>303.84046735463289</v>
      </c>
      <c r="K1973" s="9">
        <f>P1972*C1973/C1972</f>
        <v>60.998975380187282</v>
      </c>
      <c r="L1973" s="9">
        <f>Q1972*D1973/D1972</f>
        <v>60.579151909560444</v>
      </c>
      <c r="M1973" s="9">
        <f>R1972*E1973/E1972</f>
        <v>60.092397218400968</v>
      </c>
      <c r="N1973" s="9">
        <f>S1972*F1973/F1972</f>
        <v>60.668726941666201</v>
      </c>
      <c r="O1973" s="9">
        <f>T1972*G1973/G1972</f>
        <v>61.501215904818011</v>
      </c>
      <c r="P1973" s="9">
        <f>IF(MOD($B1973,$X$4)=0,$J1973*X$2,K1973)</f>
        <v>60.76809347092658</v>
      </c>
      <c r="Q1973" s="9">
        <f>IF(MOD($B1973,$X$4)=0,$J1973*Y$2,L1973)</f>
        <v>60.76809347092658</v>
      </c>
      <c r="R1973" s="9">
        <f>IF(MOD($B1973,$X$4)=0,$J1973*Z$2,M1973)</f>
        <v>60.76809347092658</v>
      </c>
      <c r="S1973" s="9">
        <f>IF(MOD($B1973,$X$4)=0,$J1973*AA$2,N1973)</f>
        <v>60.76809347092658</v>
      </c>
      <c r="T1973" s="9">
        <f>IF(MOD($B1973,$X$4)=0,$J1973*AB$2,O1973)</f>
        <v>60.76809347092658</v>
      </c>
      <c r="U1973" s="5" cm="1">
        <f t="array" ref="U1973">SUM(ABS(P1973:T1973/J1973-K1973:O1973/J1973))</f>
        <v>6.3454637991125495E-3</v>
      </c>
    </row>
    <row r="1974" spans="1:21" x14ac:dyDescent="0.25">
      <c r="A1974" s="7">
        <v>43769</v>
      </c>
      <c r="B1974" s="12">
        <v>1971</v>
      </c>
      <c r="C1974" s="8">
        <v>60.844539642333899</v>
      </c>
      <c r="D1974" s="8">
        <v>128.88014221191401</v>
      </c>
      <c r="E1974" s="8">
        <v>100.59545135498</v>
      </c>
      <c r="F1974" s="8">
        <v>113.991638183593</v>
      </c>
      <c r="G1974" s="8">
        <v>111.69268035888599</v>
      </c>
      <c r="H1974" s="10">
        <f t="shared" si="60"/>
        <v>-2.1870006413956533E-3</v>
      </c>
      <c r="I1974" s="10">
        <f>(1+H1974)*(1-U1974*$X$5) - 1</f>
        <v>-2.2873725810433898E-3</v>
      </c>
      <c r="J1974" s="8">
        <f t="shared" si="61"/>
        <v>303.17596805764634</v>
      </c>
      <c r="K1974" s="9">
        <f>P1973*C1974/C1973</f>
        <v>62.142033631939597</v>
      </c>
      <c r="L1974" s="9">
        <f>Q1973*D1974/D1973</f>
        <v>59.668245966533163</v>
      </c>
      <c r="M1974" s="9">
        <f>R1973*E1974/E1973</f>
        <v>60.653206443711099</v>
      </c>
      <c r="N1974" s="9">
        <f>S1973*F1974/F1973</f>
        <v>60.376600160379311</v>
      </c>
      <c r="O1974" s="9">
        <f>T1973*G1974/G1973</f>
        <v>60.335881855083187</v>
      </c>
      <c r="P1974" s="9">
        <f>IF(MOD($B1974,$X$4)=0,$J1974*X$2,K1974)</f>
        <v>60.635193611529274</v>
      </c>
      <c r="Q1974" s="9">
        <f>IF(MOD($B1974,$X$4)=0,$J1974*Y$2,L1974)</f>
        <v>60.635193611529274</v>
      </c>
      <c r="R1974" s="9">
        <f>IF(MOD($B1974,$X$4)=0,$J1974*Z$2,M1974)</f>
        <v>60.635193611529274</v>
      </c>
      <c r="S1974" s="9">
        <f>IF(MOD($B1974,$X$4)=0,$J1974*AA$2,N1974)</f>
        <v>60.635193611529274</v>
      </c>
      <c r="T1974" s="9">
        <f>IF(MOD($B1974,$X$4)=0,$J1974*AB$2,O1974)</f>
        <v>60.635193611529274</v>
      </c>
      <c r="U1974" s="5" cm="1">
        <f t="array" ref="U1974">SUM(ABS(P1974:T1974/J1974-K1974:O1974/J1974))</f>
        <v>1.0059193427245622E-2</v>
      </c>
    </row>
    <row r="1975" spans="1:21" x14ac:dyDescent="0.25">
      <c r="A1975" s="7">
        <v>43770</v>
      </c>
      <c r="B1975" s="12">
        <v>1972</v>
      </c>
      <c r="C1975" s="8">
        <v>62.571357727050703</v>
      </c>
      <c r="D1975" s="8">
        <v>135.13710021972599</v>
      </c>
      <c r="E1975" s="8">
        <v>100.656074523925</v>
      </c>
      <c r="F1975" s="8">
        <v>116.61968994140599</v>
      </c>
      <c r="G1975" s="8">
        <v>112.035583496093</v>
      </c>
      <c r="H1975" s="10">
        <f t="shared" si="60"/>
        <v>2.0731392021501094E-2</v>
      </c>
      <c r="I1975" s="10">
        <f>(1+H1975)*(1-U1975*$X$5) - 1</f>
        <v>2.0580231694965034E-2</v>
      </c>
      <c r="J1975" s="8">
        <f t="shared" si="61"/>
        <v>309.46122790294748</v>
      </c>
      <c r="K1975" s="9">
        <f>P1974*C1975/C1974</f>
        <v>62.356070283687409</v>
      </c>
      <c r="L1975" s="9">
        <f>Q1974*D1975/D1974</f>
        <v>63.578950917438085</v>
      </c>
      <c r="M1975" s="9">
        <f>R1974*E1975/E1974</f>
        <v>60.671735001192637</v>
      </c>
      <c r="N1975" s="9">
        <f>S1974*F1975/F1974</f>
        <v>62.033124457118674</v>
      </c>
      <c r="O1975" s="9">
        <f>T1974*G1975/G1974</f>
        <v>60.821347243510701</v>
      </c>
      <c r="P1975" s="9">
        <f>IF(MOD($B1975,$X$4)=0,$J1975*X$2,K1975)</f>
        <v>61.892245580589503</v>
      </c>
      <c r="Q1975" s="9">
        <f>IF(MOD($B1975,$X$4)=0,$J1975*Y$2,L1975)</f>
        <v>61.892245580589503</v>
      </c>
      <c r="R1975" s="9">
        <f>IF(MOD($B1975,$X$4)=0,$J1975*Z$2,M1975)</f>
        <v>61.892245580589503</v>
      </c>
      <c r="S1975" s="9">
        <f>IF(MOD($B1975,$X$4)=0,$J1975*AA$2,N1975)</f>
        <v>61.892245580589503</v>
      </c>
      <c r="T1975" s="9">
        <f>IF(MOD($B1975,$X$4)=0,$J1975*AB$2,O1975)</f>
        <v>61.892245580589503</v>
      </c>
      <c r="U1975" s="5" cm="1">
        <f t="array" ref="U1975">SUM(ABS(P1975:T1975/J1975-K1975:O1975/J1975))</f>
        <v>1.4809021033124647E-2</v>
      </c>
    </row>
    <row r="1976" spans="1:21" x14ac:dyDescent="0.25">
      <c r="A1976" s="7">
        <v>43773</v>
      </c>
      <c r="B1976" s="12">
        <v>1973</v>
      </c>
      <c r="C1976" s="8">
        <v>62.982269287109297</v>
      </c>
      <c r="D1976" s="8">
        <v>137.40980529785099</v>
      </c>
      <c r="E1976" s="8">
        <v>105.298683166503</v>
      </c>
      <c r="F1976" s="8">
        <v>117.550453186035</v>
      </c>
      <c r="G1976" s="8">
        <v>111.98794555664</v>
      </c>
      <c r="H1976" s="10">
        <f t="shared" si="60"/>
        <v>1.5412864578567387E-2</v>
      </c>
      <c r="I1976" s="10">
        <f>(1+H1976)*(1-U1976*$X$5) - 1</f>
        <v>1.5284402475071346E-2</v>
      </c>
      <c r="J1976" s="8">
        <f t="shared" si="61"/>
        <v>314.23091190093282</v>
      </c>
      <c r="K1976" s="9">
        <f>P1975*C1976/C1975</f>
        <v>62.29869735198929</v>
      </c>
      <c r="L1976" s="9">
        <f>Q1975*D1976/D1975</f>
        <v>62.93313531848424</v>
      </c>
      <c r="M1976" s="9">
        <f>R1975*E1976/E1975</f>
        <v>64.74693145623138</v>
      </c>
      <c r="N1976" s="9">
        <f>S1975*F1976/F1975</f>
        <v>62.386219002598331</v>
      </c>
      <c r="O1976" s="9">
        <f>T1975*G1976/G1975</f>
        <v>61.865928771629598</v>
      </c>
      <c r="P1976" s="9">
        <f>IF(MOD($B1976,$X$4)=0,$J1976*X$2,K1976)</f>
        <v>62.846182380186569</v>
      </c>
      <c r="Q1976" s="9">
        <f>IF(MOD($B1976,$X$4)=0,$J1976*Y$2,L1976)</f>
        <v>62.846182380186569</v>
      </c>
      <c r="R1976" s="9">
        <f>IF(MOD($B1976,$X$4)=0,$J1976*Z$2,M1976)</f>
        <v>62.846182380186569</v>
      </c>
      <c r="S1976" s="9">
        <f>IF(MOD($B1976,$X$4)=0,$J1976*AA$2,N1976)</f>
        <v>62.846182380186569</v>
      </c>
      <c r="T1976" s="9">
        <f>IF(MOD($B1976,$X$4)=0,$J1976*AB$2,O1976)</f>
        <v>62.846182380186569</v>
      </c>
      <c r="U1976" s="5" cm="1">
        <f t="array" ref="U1976">SUM(ABS(P1976:T1976/J1976-K1976:O1976/J1976))</f>
        <v>1.2651218827058913E-2</v>
      </c>
    </row>
    <row r="1977" spans="1:21" x14ac:dyDescent="0.25">
      <c r="A1977" s="7">
        <v>43774</v>
      </c>
      <c r="B1977" s="12">
        <v>1974</v>
      </c>
      <c r="C1977" s="8">
        <v>62.891773223876903</v>
      </c>
      <c r="D1977" s="8">
        <v>136.89543151855401</v>
      </c>
      <c r="E1977" s="8">
        <v>105.619171142578</v>
      </c>
      <c r="F1977" s="8">
        <v>117.80598449707</v>
      </c>
      <c r="G1977" s="8">
        <v>113.21669769287099</v>
      </c>
      <c r="H1977" s="10">
        <f t="shared" si="60"/>
        <v>2.2018772673615405E-3</v>
      </c>
      <c r="I1977" s="10">
        <f>(1+H1977)*(1-U1977*$X$5) - 1</f>
        <v>2.1634291225969271E-3</v>
      </c>
      <c r="J1977" s="8">
        <f t="shared" si="61"/>
        <v>314.92280980254975</v>
      </c>
      <c r="K1977" s="9">
        <f>P1976*C1977/C1976</f>
        <v>62.755881853403928</v>
      </c>
      <c r="L1977" s="9">
        <f>Q1976*D1977/D1976</f>
        <v>62.610926764510431</v>
      </c>
      <c r="M1977" s="9">
        <f>R1976*E1977/E1976</f>
        <v>63.037461560413526</v>
      </c>
      <c r="N1977" s="9">
        <f>S1976*F1977/F1976</f>
        <v>62.982797484100615</v>
      </c>
      <c r="O1977" s="9">
        <f>T1976*G1977/G1976</f>
        <v>63.535742140121272</v>
      </c>
      <c r="P1977" s="9">
        <f>IF(MOD($B1977,$X$4)=0,$J1977*X$2,K1977)</f>
        <v>62.98456196050995</v>
      </c>
      <c r="Q1977" s="9">
        <f>IF(MOD($B1977,$X$4)=0,$J1977*Y$2,L1977)</f>
        <v>62.98456196050995</v>
      </c>
      <c r="R1977" s="9">
        <f>IF(MOD($B1977,$X$4)=0,$J1977*Z$2,M1977)</f>
        <v>62.98456196050995</v>
      </c>
      <c r="S1977" s="9">
        <f>IF(MOD($B1977,$X$4)=0,$J1977*AA$2,N1977)</f>
        <v>62.98456196050995</v>
      </c>
      <c r="T1977" s="9">
        <f>IF(MOD($B1977,$X$4)=0,$J1977*AB$2,O1977)</f>
        <v>62.98456196050995</v>
      </c>
      <c r="U1977" s="5" cm="1">
        <f t="array" ref="U1977">SUM(ABS(P1977:T1977/J1977-K1977:O1977/J1977))</f>
        <v>3.836367266592311E-3</v>
      </c>
    </row>
    <row r="1978" spans="1:21" x14ac:dyDescent="0.25">
      <c r="A1978" s="7">
        <v>43775</v>
      </c>
      <c r="B1978" s="12">
        <v>1975</v>
      </c>
      <c r="C1978" s="8">
        <v>62.918670654296797</v>
      </c>
      <c r="D1978" s="8">
        <v>136.07237243652301</v>
      </c>
      <c r="E1978" s="8">
        <v>103.85221862792901</v>
      </c>
      <c r="F1978" s="8">
        <v>117.988464355468</v>
      </c>
      <c r="G1978" s="8">
        <v>113.82630920410099</v>
      </c>
      <c r="H1978" s="10">
        <f t="shared" si="60"/>
        <v>-3.0761312948750508E-3</v>
      </c>
      <c r="I1978" s="10">
        <f>(1+H1978)*(1-U1978*$X$5) - 1</f>
        <v>-3.1424893936934373E-3</v>
      </c>
      <c r="J1978" s="8">
        <f t="shared" si="61"/>
        <v>313.95406589184614</v>
      </c>
      <c r="K1978" s="9">
        <f>P1977*C1978/C1977</f>
        <v>63.011499074635033</v>
      </c>
      <c r="L1978" s="9">
        <f>Q1977*D1978/D1977</f>
        <v>62.605878645995432</v>
      </c>
      <c r="M1978" s="9">
        <f>R1977*E1978/E1977</f>
        <v>61.9308637640911</v>
      </c>
      <c r="N1978" s="9">
        <f>S1977*F1978/F1977</f>
        <v>63.082124185356854</v>
      </c>
      <c r="O1978" s="9">
        <f>T1977*G1978/G1977</f>
        <v>63.323700221767709</v>
      </c>
      <c r="P1978" s="9">
        <f>IF(MOD($B1978,$X$4)=0,$J1978*X$2,K1978)</f>
        <v>62.790813178369234</v>
      </c>
      <c r="Q1978" s="9">
        <f>IF(MOD($B1978,$X$4)=0,$J1978*Y$2,L1978)</f>
        <v>62.790813178369234</v>
      </c>
      <c r="R1978" s="9">
        <f>IF(MOD($B1978,$X$4)=0,$J1978*Z$2,M1978)</f>
        <v>62.790813178369234</v>
      </c>
      <c r="S1978" s="9">
        <f>IF(MOD($B1978,$X$4)=0,$J1978*AA$2,N1978)</f>
        <v>62.790813178369234</v>
      </c>
      <c r="T1978" s="9">
        <f>IF(MOD($B1978,$X$4)=0,$J1978*AB$2,O1978)</f>
        <v>62.790813178369234</v>
      </c>
      <c r="U1978" s="5" cm="1">
        <f t="array" ref="U1978">SUM(ABS(P1978:T1978/J1978-K1978:O1978/J1978))</f>
        <v>6.6562854899408497E-3</v>
      </c>
    </row>
    <row r="1979" spans="1:21" x14ac:dyDescent="0.25">
      <c r="A1979" s="7">
        <v>43776</v>
      </c>
      <c r="B1979" s="12">
        <v>1976</v>
      </c>
      <c r="C1979" s="8">
        <v>63.644840240478501</v>
      </c>
      <c r="D1979" s="8">
        <v>137.49397277832</v>
      </c>
      <c r="E1979" s="8">
        <v>105.57585144042901</v>
      </c>
      <c r="F1979" s="8">
        <v>118.62725067138599</v>
      </c>
      <c r="G1979" s="8">
        <v>114.52165222167901</v>
      </c>
      <c r="H1979" s="10">
        <f t="shared" si="60"/>
        <v>1.0021708249636108E-2</v>
      </c>
      <c r="I1979" s="10">
        <f>(1+H1979)*(1-U1979*$X$5) - 1</f>
        <v>9.9876257043516325E-3</v>
      </c>
      <c r="J1979" s="8">
        <f t="shared" si="61"/>
        <v>317.10042194400125</v>
      </c>
      <c r="K1979" s="9">
        <f>P1978*C1979/C1978</f>
        <v>63.515507110195578</v>
      </c>
      <c r="L1979" s="9">
        <f>Q1978*D1979/D1978</f>
        <v>63.446812922312276</v>
      </c>
      <c r="M1979" s="9">
        <f>R1978*E1979/E1978</f>
        <v>63.832950817291945</v>
      </c>
      <c r="N1979" s="9">
        <f>S1978*F1979/F1978</f>
        <v>63.130760921928854</v>
      </c>
      <c r="O1979" s="9">
        <f>T1978*G1979/G1978</f>
        <v>63.174390172272609</v>
      </c>
      <c r="P1979" s="9">
        <f>IF(MOD($B1979,$X$4)=0,$J1979*X$2,K1979)</f>
        <v>63.420084388800255</v>
      </c>
      <c r="Q1979" s="9">
        <f>IF(MOD($B1979,$X$4)=0,$J1979*Y$2,L1979)</f>
        <v>63.420084388800255</v>
      </c>
      <c r="R1979" s="9">
        <f>IF(MOD($B1979,$X$4)=0,$J1979*Z$2,M1979)</f>
        <v>63.420084388800255</v>
      </c>
      <c r="S1979" s="9">
        <f>IF(MOD($B1979,$X$4)=0,$J1979*AA$2,N1979)</f>
        <v>63.420084388800255</v>
      </c>
      <c r="T1979" s="9">
        <f>IF(MOD($B1979,$X$4)=0,$J1979*AB$2,O1979)</f>
        <v>63.420084388800255</v>
      </c>
      <c r="U1979" s="5" cm="1">
        <f t="array" ref="U1979">SUM(ABS(P1979:T1979/J1979-K1979:O1979/J1979))</f>
        <v>3.3744369062587987E-3</v>
      </c>
    </row>
    <row r="1980" spans="1:21" x14ac:dyDescent="0.25">
      <c r="A1980" s="7">
        <v>43777</v>
      </c>
      <c r="B1980" s="12">
        <v>1977</v>
      </c>
      <c r="C1980" s="8">
        <v>63.819023132324197</v>
      </c>
      <c r="D1980" s="8">
        <v>138.56953430175699</v>
      </c>
      <c r="E1980" s="8">
        <v>104.744331359863</v>
      </c>
      <c r="F1980" s="8">
        <v>118.973991394042</v>
      </c>
      <c r="G1980" s="8">
        <v>113.769172668457</v>
      </c>
      <c r="H1980" s="10">
        <f t="shared" si="60"/>
        <v>-1.9286572449650485E-4</v>
      </c>
      <c r="I1980" s="10">
        <f>(1+H1980)*(1-U1980*$X$5) - 1</f>
        <v>-2.4910950103118612E-4</v>
      </c>
      <c r="J1980" s="8">
        <f t="shared" si="61"/>
        <v>317.03926414138488</v>
      </c>
      <c r="K1980" s="9">
        <f>P1979*C1980/C1979</f>
        <v>63.593652169914954</v>
      </c>
      <c r="L1980" s="9">
        <f>Q1979*D1980/D1979</f>
        <v>63.916194881524895</v>
      </c>
      <c r="M1980" s="9">
        <f>R1979*E1980/E1979</f>
        <v>62.920584996079427</v>
      </c>
      <c r="N1980" s="9">
        <f>S1979*F1980/F1979</f>
        <v>63.605457696934941</v>
      </c>
      <c r="O1980" s="9">
        <f>T1979*G1980/G1979</f>
        <v>63.003374396930681</v>
      </c>
      <c r="P1980" s="9">
        <f>IF(MOD($B1980,$X$4)=0,$J1980*X$2,K1980)</f>
        <v>63.40785282827698</v>
      </c>
      <c r="Q1980" s="9">
        <f>IF(MOD($B1980,$X$4)=0,$J1980*Y$2,L1980)</f>
        <v>63.40785282827698</v>
      </c>
      <c r="R1980" s="9">
        <f>IF(MOD($B1980,$X$4)=0,$J1980*Z$2,M1980)</f>
        <v>63.40785282827698</v>
      </c>
      <c r="S1980" s="9">
        <f>IF(MOD($B1980,$X$4)=0,$J1980*AA$2,N1980)</f>
        <v>63.40785282827698</v>
      </c>
      <c r="T1980" s="9">
        <f>IF(MOD($B1980,$X$4)=0,$J1980*AB$2,O1980)</f>
        <v>63.40785282827698</v>
      </c>
      <c r="U1980" s="5" cm="1">
        <f t="array" ref="U1980">SUM(ABS(P1980:T1980/J1980-K1980:O1980/J1980))</f>
        <v>5.625462612392218E-3</v>
      </c>
    </row>
    <row r="1981" spans="1:21" x14ac:dyDescent="0.25">
      <c r="A1981" s="7">
        <v>43780</v>
      </c>
      <c r="B1981" s="12">
        <v>1978</v>
      </c>
      <c r="C1981" s="8">
        <v>64.324386596679602</v>
      </c>
      <c r="D1981" s="8">
        <v>138.41990661621</v>
      </c>
      <c r="E1981" s="8">
        <v>104.64039611816401</v>
      </c>
      <c r="F1981" s="8">
        <v>118.554222106933</v>
      </c>
      <c r="G1981" s="8">
        <v>113.388137817382</v>
      </c>
      <c r="H1981" s="10">
        <f t="shared" si="60"/>
        <v>-2.0616359650782456E-4</v>
      </c>
      <c r="I1981" s="10">
        <f>(1+H1981)*(1-U1981*$X$5) - 1</f>
        <v>-2.3866303621977725E-4</v>
      </c>
      <c r="J1981" s="8">
        <f t="shared" si="61"/>
        <v>316.97390218645529</v>
      </c>
      <c r="K1981" s="9">
        <f>P1980*C1981/C1980</f>
        <v>63.909960359854118</v>
      </c>
      <c r="L1981" s="9">
        <f>Q1980*D1981/D1980</f>
        <v>63.33938489041455</v>
      </c>
      <c r="M1981" s="9">
        <f>R1980*E1981/E1980</f>
        <v>63.34493476460937</v>
      </c>
      <c r="N1981" s="9">
        <f>S1980*F1981/F1980</f>
        <v>63.184134443553013</v>
      </c>
      <c r="O1981" s="9">
        <f>T1980*G1981/G1980</f>
        <v>63.19548772802424</v>
      </c>
      <c r="P1981" s="9">
        <f>IF(MOD($B1981,$X$4)=0,$J1981*X$2,K1981)</f>
        <v>63.394780437291061</v>
      </c>
      <c r="Q1981" s="9">
        <f>IF(MOD($B1981,$X$4)=0,$J1981*Y$2,L1981)</f>
        <v>63.394780437291061</v>
      </c>
      <c r="R1981" s="9">
        <f>IF(MOD($B1981,$X$4)=0,$J1981*Z$2,M1981)</f>
        <v>63.394780437291061</v>
      </c>
      <c r="S1981" s="9">
        <f>IF(MOD($B1981,$X$4)=0,$J1981*AA$2,N1981)</f>
        <v>63.394780437291061</v>
      </c>
      <c r="T1981" s="9">
        <f>IF(MOD($B1981,$X$4)=0,$J1981*AB$2,O1981)</f>
        <v>63.394780437291061</v>
      </c>
      <c r="U1981" s="5" cm="1">
        <f t="array" ref="U1981">SUM(ABS(P1981:T1981/J1981-K1981:O1981/J1981))</f>
        <v>3.2506141294876834E-3</v>
      </c>
    </row>
    <row r="1982" spans="1:21" x14ac:dyDescent="0.25">
      <c r="A1982" s="7">
        <v>43781</v>
      </c>
      <c r="B1982" s="12">
        <v>1979</v>
      </c>
      <c r="C1982" s="8">
        <v>64.265518188476506</v>
      </c>
      <c r="D1982" s="8">
        <v>136.86738586425699</v>
      </c>
      <c r="E1982" s="8">
        <v>104.77032470703099</v>
      </c>
      <c r="F1982" s="8">
        <v>117.860717773437</v>
      </c>
      <c r="G1982" s="8">
        <v>113.46435546875</v>
      </c>
      <c r="H1982" s="10">
        <f t="shared" si="60"/>
        <v>-3.2134063728805895E-3</v>
      </c>
      <c r="I1982" s="10">
        <f>(1+H1982)*(1-U1982*$X$5) - 1</f>
        <v>-3.2559619332962475E-3</v>
      </c>
      <c r="J1982" s="8">
        <f t="shared" si="61"/>
        <v>315.95533622913251</v>
      </c>
      <c r="K1982" s="9">
        <f>P1981*C1982/C1981</f>
        <v>63.336762786285263</v>
      </c>
      <c r="L1982" s="9">
        <f>Q1981*D1982/D1981</f>
        <v>62.683743169600305</v>
      </c>
      <c r="M1982" s="9">
        <f>R1981*E1982/E1981</f>
        <v>63.473495681778942</v>
      </c>
      <c r="N1982" s="9">
        <f>S1981*F1982/F1981</f>
        <v>63.023941219817779</v>
      </c>
      <c r="O1982" s="9">
        <f>T1981*G1982/G1981</f>
        <v>63.437393371650231</v>
      </c>
      <c r="P1982" s="9">
        <f>IF(MOD($B1982,$X$4)=0,$J1982*X$2,K1982)</f>
        <v>63.191067245826503</v>
      </c>
      <c r="Q1982" s="9">
        <f>IF(MOD($B1982,$X$4)=0,$J1982*Y$2,L1982)</f>
        <v>63.191067245826503</v>
      </c>
      <c r="R1982" s="9">
        <f>IF(MOD($B1982,$X$4)=0,$J1982*Z$2,M1982)</f>
        <v>63.191067245826503</v>
      </c>
      <c r="S1982" s="9">
        <f>IF(MOD($B1982,$X$4)=0,$J1982*AA$2,N1982)</f>
        <v>63.191067245826503</v>
      </c>
      <c r="T1982" s="9">
        <f>IF(MOD($B1982,$X$4)=0,$J1982*AB$2,O1982)</f>
        <v>63.191067245826503</v>
      </c>
      <c r="U1982" s="5" cm="1">
        <f t="array" ref="U1982">SUM(ABS(P1982:T1982/J1982-K1982:O1982/J1982))</f>
        <v>4.269274956925001E-3</v>
      </c>
    </row>
    <row r="1983" spans="1:21" x14ac:dyDescent="0.25">
      <c r="A1983" s="7">
        <v>43782</v>
      </c>
      <c r="B1983" s="12">
        <v>1980</v>
      </c>
      <c r="C1983" s="8">
        <v>64.881286621093693</v>
      </c>
      <c r="D1983" s="8">
        <v>135.13710021972599</v>
      </c>
      <c r="E1983" s="8">
        <v>105.91365814208901</v>
      </c>
      <c r="F1983" s="8">
        <v>117.24020385742099</v>
      </c>
      <c r="G1983" s="8">
        <v>115.236038208007</v>
      </c>
      <c r="H1983" s="10">
        <f t="shared" si="60"/>
        <v>3.6403934628552737E-3</v>
      </c>
      <c r="I1983" s="10">
        <f>(1+H1983)*(1-U1983*$X$5) - 1</f>
        <v>3.5396428494356424E-3</v>
      </c>
      <c r="J1983" s="8">
        <f t="shared" si="61"/>
        <v>317.10553796969532</v>
      </c>
      <c r="K1983" s="9">
        <f>P1982*C1983/C1982</f>
        <v>63.796540686797634</v>
      </c>
      <c r="L1983" s="9">
        <f>Q1982*D1983/D1982</f>
        <v>62.392202009761526</v>
      </c>
      <c r="M1983" s="9">
        <f>R1982*E1983/E1982</f>
        <v>63.88065621275183</v>
      </c>
      <c r="N1983" s="9">
        <f>S1982*F1983/F1982</f>
        <v>62.858378481200845</v>
      </c>
      <c r="O1983" s="9">
        <f>T1982*G1983/G1982</f>
        <v>64.177760579183456</v>
      </c>
      <c r="P1983" s="9">
        <f>IF(MOD($B1983,$X$4)=0,$J1983*X$2,K1983)</f>
        <v>63.42110759393907</v>
      </c>
      <c r="Q1983" s="9">
        <f>IF(MOD($B1983,$X$4)=0,$J1983*Y$2,L1983)</f>
        <v>63.42110759393907</v>
      </c>
      <c r="R1983" s="9">
        <f>IF(MOD($B1983,$X$4)=0,$J1983*Z$2,M1983)</f>
        <v>63.42110759393907</v>
      </c>
      <c r="S1983" s="9">
        <f>IF(MOD($B1983,$X$4)=0,$J1983*AA$2,N1983)</f>
        <v>63.42110759393907</v>
      </c>
      <c r="T1983" s="9">
        <f>IF(MOD($B1983,$X$4)=0,$J1983*AB$2,O1983)</f>
        <v>63.42110759393907</v>
      </c>
      <c r="U1983" s="5" cm="1">
        <f t="array" ref="U1983">SUM(ABS(P1983:T1983/J1983-K1983:O1983/J1983))</f>
        <v>1.0038517189616819E-2</v>
      </c>
    </row>
    <row r="1984" spans="1:21" x14ac:dyDescent="0.25">
      <c r="A1984" s="7">
        <v>43783</v>
      </c>
      <c r="B1984" s="12">
        <v>1981</v>
      </c>
      <c r="C1984" s="8">
        <v>64.432342529296804</v>
      </c>
      <c r="D1984" s="8">
        <v>134.15509033203099</v>
      </c>
      <c r="E1984" s="8">
        <v>105.636497497558</v>
      </c>
      <c r="F1984" s="8">
        <v>117.34970092773401</v>
      </c>
      <c r="G1984" s="8">
        <v>114.921699523925</v>
      </c>
      <c r="H1984" s="10">
        <f t="shared" si="60"/>
        <v>-3.7193835680757736E-3</v>
      </c>
      <c r="I1984" s="10">
        <f>(1+H1984)*(1-U1984*$X$5) - 1</f>
        <v>-3.7463734480115418E-3</v>
      </c>
      <c r="J1984" s="8">
        <f t="shared" si="61"/>
        <v>315.926100842425</v>
      </c>
      <c r="K1984" s="9">
        <f>P1983*C1984/C1983</f>
        <v>62.982267166562941</v>
      </c>
      <c r="L1984" s="9">
        <f>Q1983*D1984/D1983</f>
        <v>62.960241150567462</v>
      </c>
      <c r="M1984" s="9">
        <f>R1983*E1984/E1983</f>
        <v>63.255143776184568</v>
      </c>
      <c r="N1984" s="9">
        <f>S1983*F1984/F1983</f>
        <v>63.480340052166355</v>
      </c>
      <c r="O1984" s="9">
        <f>T1983*G1984/G1983</f>
        <v>63.248108696943696</v>
      </c>
      <c r="P1984" s="9">
        <f>IF(MOD($B1984,$X$4)=0,$J1984*X$2,K1984)</f>
        <v>63.185220168485003</v>
      </c>
      <c r="Q1984" s="9">
        <f>IF(MOD($B1984,$X$4)=0,$J1984*Y$2,L1984)</f>
        <v>63.185220168485003</v>
      </c>
      <c r="R1984" s="9">
        <f>IF(MOD($B1984,$X$4)=0,$J1984*Z$2,M1984)</f>
        <v>63.185220168485003</v>
      </c>
      <c r="S1984" s="9">
        <f>IF(MOD($B1984,$X$4)=0,$J1984*AA$2,N1984)</f>
        <v>63.185220168485003</v>
      </c>
      <c r="T1984" s="9">
        <f>IF(MOD($B1984,$X$4)=0,$J1984*AB$2,O1984)</f>
        <v>63.185220168485003</v>
      </c>
      <c r="U1984" s="5" cm="1">
        <f t="array" ref="U1984">SUM(ABS(P1984:T1984/J1984-K1984:O1984/J1984))</f>
        <v>2.709064041866216E-3</v>
      </c>
    </row>
    <row r="1985" spans="1:21" x14ac:dyDescent="0.25">
      <c r="A1985" s="7">
        <v>43784</v>
      </c>
      <c r="B1985" s="12">
        <v>1982</v>
      </c>
      <c r="C1985" s="8">
        <v>65.19775390625</v>
      </c>
      <c r="D1985" s="8">
        <v>135.904052734375</v>
      </c>
      <c r="E1985" s="8">
        <v>105.522773742675</v>
      </c>
      <c r="F1985" s="8">
        <v>118.198341369628</v>
      </c>
      <c r="G1985" s="8">
        <v>113.22621154785099</v>
      </c>
      <c r="H1985" s="10">
        <f t="shared" si="60"/>
        <v>3.2635838528256578E-3</v>
      </c>
      <c r="I1985" s="10">
        <f>(1+H1985)*(1-U1985*$X$5) - 1</f>
        <v>3.1741552766553216E-3</v>
      </c>
      <c r="J1985" s="8">
        <f t="shared" si="61"/>
        <v>316.95715216382052</v>
      </c>
      <c r="K1985" s="9">
        <f>P1984*C1985/C1984</f>
        <v>63.935816599931847</v>
      </c>
      <c r="L1985" s="9">
        <f>Q1984*D1985/D1984</f>
        <v>64.008957636701837</v>
      </c>
      <c r="M1985" s="9">
        <f>R1984*E1985/E1984</f>
        <v>63.117197651070178</v>
      </c>
      <c r="N1985" s="9">
        <f>S1984*F1985/F1984</f>
        <v>63.642158130329264</v>
      </c>
      <c r="O1985" s="9">
        <f>T1984*G1985/G1984</f>
        <v>62.253022145787362</v>
      </c>
      <c r="P1985" s="9">
        <f>IF(MOD($B1985,$X$4)=0,$J1985*X$2,K1985)</f>
        <v>63.39143043276411</v>
      </c>
      <c r="Q1985" s="9">
        <f>IF(MOD($B1985,$X$4)=0,$J1985*Y$2,L1985)</f>
        <v>63.39143043276411</v>
      </c>
      <c r="R1985" s="9">
        <f>IF(MOD($B1985,$X$4)=0,$J1985*Z$2,M1985)</f>
        <v>63.39143043276411</v>
      </c>
      <c r="S1985" s="9">
        <f>IF(MOD($B1985,$X$4)=0,$J1985*AA$2,N1985)</f>
        <v>63.39143043276411</v>
      </c>
      <c r="T1985" s="9">
        <f>IF(MOD($B1985,$X$4)=0,$J1985*AB$2,O1985)</f>
        <v>63.39143043276411</v>
      </c>
      <c r="U1985" s="5" cm="1">
        <f t="array" ref="U1985">SUM(ABS(P1985:T1985/J1985-K1985:O1985/J1985))</f>
        <v>8.9137667916735774E-3</v>
      </c>
    </row>
    <row r="1986" spans="1:21" x14ac:dyDescent="0.25">
      <c r="A1986" s="7">
        <v>43787</v>
      </c>
      <c r="B1986" s="12">
        <v>1983</v>
      </c>
      <c r="C1986" s="8">
        <v>65.526481628417898</v>
      </c>
      <c r="D1986" s="8">
        <v>134.29537963867099</v>
      </c>
      <c r="E1986" s="8">
        <v>103.694679260253</v>
      </c>
      <c r="F1986" s="8">
        <v>119.192985534667</v>
      </c>
      <c r="G1986" s="8">
        <v>114.54070281982401</v>
      </c>
      <c r="H1986" s="10">
        <f t="shared" si="60"/>
        <v>-8.1890415428143015E-4</v>
      </c>
      <c r="I1986" s="10">
        <f>(1+H1986)*(1-U1986*$X$5) - 1</f>
        <v>-9.2899691932957218E-4</v>
      </c>
      <c r="J1986" s="8">
        <f t="shared" si="61"/>
        <v>316.69759463518437</v>
      </c>
      <c r="K1986" s="9">
        <f>P1985*C1986/C1985</f>
        <v>63.711050654054119</v>
      </c>
      <c r="L1986" s="9">
        <f>Q1985*D1986/D1985</f>
        <v>62.641076881242782</v>
      </c>
      <c r="M1986" s="9">
        <f>R1985*E1986/E1985</f>
        <v>62.293226508656034</v>
      </c>
      <c r="N1986" s="9">
        <f>S1985*F1986/F1985</f>
        <v>63.924872067078169</v>
      </c>
      <c r="O1986" s="9">
        <f>T1985*G1986/G1985</f>
        <v>64.127368524153283</v>
      </c>
      <c r="P1986" s="9">
        <f>IF(MOD($B1986,$X$4)=0,$J1986*X$2,K1986)</f>
        <v>63.339518927036877</v>
      </c>
      <c r="Q1986" s="9">
        <f>IF(MOD($B1986,$X$4)=0,$J1986*Y$2,L1986)</f>
        <v>63.339518927036877</v>
      </c>
      <c r="R1986" s="9">
        <f>IF(MOD($B1986,$X$4)=0,$J1986*Z$2,M1986)</f>
        <v>63.339518927036877</v>
      </c>
      <c r="S1986" s="9">
        <f>IF(MOD($B1986,$X$4)=0,$J1986*AA$2,N1986)</f>
        <v>63.339518927036877</v>
      </c>
      <c r="T1986" s="9">
        <f>IF(MOD($B1986,$X$4)=0,$J1986*AB$2,O1986)</f>
        <v>63.339518927036877</v>
      </c>
      <c r="U1986" s="5" cm="1">
        <f t="array" ref="U1986">SUM(ABS(P1986:T1986/J1986-K1986:O1986/J1986))</f>
        <v>1.1018299435995138E-2</v>
      </c>
    </row>
    <row r="1987" spans="1:21" x14ac:dyDescent="0.25">
      <c r="A1987" s="7">
        <v>43788</v>
      </c>
      <c r="B1987" s="12">
        <v>1984</v>
      </c>
      <c r="C1987" s="8">
        <v>65.327774047851506</v>
      </c>
      <c r="D1987" s="8">
        <v>133.91189575195301</v>
      </c>
      <c r="E1987" s="8">
        <v>101.85781097412099</v>
      </c>
      <c r="F1987" s="8">
        <v>119.15650177001901</v>
      </c>
      <c r="G1987" s="8">
        <v>114.197784423828</v>
      </c>
      <c r="H1987" s="10">
        <f t="shared" si="60"/>
        <v>-5.3804298215021085E-3</v>
      </c>
      <c r="I1987" s="10">
        <f>(1+H1987)*(1-U1987*$X$5) - 1</f>
        <v>-5.4297649021690653E-3</v>
      </c>
      <c r="J1987" s="8">
        <f t="shared" si="61"/>
        <v>314.99362545261124</v>
      </c>
      <c r="K1987" s="9">
        <f>P1986*C1987/C1986</f>
        <v>63.147443261634869</v>
      </c>
      <c r="L1987" s="9">
        <f>Q1986*D1987/D1986</f>
        <v>63.158651312928789</v>
      </c>
      <c r="M1987" s="9">
        <f>R1986*E1987/E1986</f>
        <v>62.217510021604753</v>
      </c>
      <c r="N1987" s="9">
        <f>S1986*F1987/F1986</f>
        <v>63.320131342347352</v>
      </c>
      <c r="O1987" s="9">
        <f>T1986*G1987/G1986</f>
        <v>63.149889514095484</v>
      </c>
      <c r="P1987" s="9">
        <f>IF(MOD($B1987,$X$4)=0,$J1987*X$2,K1987)</f>
        <v>62.99872509052225</v>
      </c>
      <c r="Q1987" s="9">
        <f>IF(MOD($B1987,$X$4)=0,$J1987*Y$2,L1987)</f>
        <v>62.99872509052225</v>
      </c>
      <c r="R1987" s="9">
        <f>IF(MOD($B1987,$X$4)=0,$J1987*Z$2,M1987)</f>
        <v>62.99872509052225</v>
      </c>
      <c r="S1987" s="9">
        <f>IF(MOD($B1987,$X$4)=0,$J1987*AA$2,N1987)</f>
        <v>62.99872509052225</v>
      </c>
      <c r="T1987" s="9">
        <f>IF(MOD($B1987,$X$4)=0,$J1987*AB$2,O1987)</f>
        <v>62.99872509052225</v>
      </c>
      <c r="U1987" s="5" cm="1">
        <f t="array" ref="U1987">SUM(ABS(P1987:T1987/J1987-K1987:O1987/J1987))</f>
        <v>4.9601960534596534E-3</v>
      </c>
    </row>
    <row r="1988" spans="1:21" x14ac:dyDescent="0.25">
      <c r="A1988" s="7">
        <v>43789</v>
      </c>
      <c r="B1988" s="12">
        <v>1985</v>
      </c>
      <c r="C1988" s="8">
        <v>64.5672607421875</v>
      </c>
      <c r="D1988" s="8">
        <v>132.359375</v>
      </c>
      <c r="E1988" s="8">
        <v>102.63629150390599</v>
      </c>
      <c r="F1988" s="8">
        <v>118.28960418701099</v>
      </c>
      <c r="G1988" s="8">
        <v>113.473861694335</v>
      </c>
      <c r="H1988" s="10">
        <f t="shared" si="60"/>
        <v>-5.8413538853028246E-3</v>
      </c>
      <c r="I1988" s="10">
        <f>(1+H1988)*(1-U1988*$X$5) - 1</f>
        <v>-5.8952905657216892E-3</v>
      </c>
      <c r="J1988" s="8">
        <f t="shared" si="61"/>
        <v>313.15363621472801</v>
      </c>
      <c r="K1988" s="9">
        <f>P1987*C1988/C1987</f>
        <v>62.265325409153697</v>
      </c>
      <c r="L1988" s="9">
        <f>Q1987*D1988/D1987</f>
        <v>62.268343166643085</v>
      </c>
      <c r="M1988" s="9">
        <f>R1987*E1988/E1987</f>
        <v>63.480212768445249</v>
      </c>
      <c r="N1988" s="9">
        <f>S1987*F1988/F1987</f>
        <v>62.540391372241665</v>
      </c>
      <c r="O1988" s="9">
        <f>T1987*G1988/G1987</f>
        <v>62.599363498244337</v>
      </c>
      <c r="P1988" s="9">
        <f>IF(MOD($B1988,$X$4)=0,$J1988*X$2,K1988)</f>
        <v>62.630727242945603</v>
      </c>
      <c r="Q1988" s="9">
        <f>IF(MOD($B1988,$X$4)=0,$J1988*Y$2,L1988)</f>
        <v>62.630727242945603</v>
      </c>
      <c r="R1988" s="9">
        <f>IF(MOD($B1988,$X$4)=0,$J1988*Z$2,M1988)</f>
        <v>62.630727242945603</v>
      </c>
      <c r="S1988" s="9">
        <f>IF(MOD($B1988,$X$4)=0,$J1988*AA$2,N1988)</f>
        <v>62.630727242945603</v>
      </c>
      <c r="T1988" s="9">
        <f>IF(MOD($B1988,$X$4)=0,$J1988*AB$2,O1988)</f>
        <v>62.630727242945603</v>
      </c>
      <c r="U1988" s="5" cm="1">
        <f t="array" ref="U1988">SUM(ABS(P1988:T1988/J1988-K1988:O1988/J1988))</f>
        <v>5.4253594865949495E-3</v>
      </c>
    </row>
    <row r="1989" spans="1:21" x14ac:dyDescent="0.25">
      <c r="A1989" s="7">
        <v>43790</v>
      </c>
      <c r="B1989" s="12">
        <v>1986</v>
      </c>
      <c r="C1989" s="8">
        <v>64.277778625488196</v>
      </c>
      <c r="D1989" s="8">
        <v>134.08026123046801</v>
      </c>
      <c r="E1989" s="8">
        <v>103.887092590332</v>
      </c>
      <c r="F1989" s="8">
        <v>118.563331604003</v>
      </c>
      <c r="G1989" s="8">
        <v>114.169219970703</v>
      </c>
      <c r="H1989" s="10">
        <f t="shared" ref="H1989:H2052" si="62">J1989/J1988 - 1</f>
        <v>5.8293786943761638E-3</v>
      </c>
      <c r="I1989" s="10">
        <f>(1+H1989)*(1-U1989*$X$5) - 1</f>
        <v>5.7740661650749203E-3</v>
      </c>
      <c r="J1989" s="8">
        <f t="shared" ref="J1989:J2052" si="63">SUM(K1989:O1989)</f>
        <v>314.9791273497446</v>
      </c>
      <c r="K1989" s="9">
        <f>P1988*C1989/C1988</f>
        <v>62.349927418323979</v>
      </c>
      <c r="L1989" s="9">
        <f>Q1988*D1989/D1988</f>
        <v>63.445028127311232</v>
      </c>
      <c r="M1989" s="9">
        <f>R1988*E1989/E1988</f>
        <v>63.393991196964691</v>
      </c>
      <c r="N1989" s="9">
        <f>S1988*F1989/F1988</f>
        <v>62.77565753762677</v>
      </c>
      <c r="O1989" s="9">
        <f>T1988*G1989/G1988</f>
        <v>63.014523069517907</v>
      </c>
      <c r="P1989" s="9">
        <f>IF(MOD($B1989,$X$4)=0,$J1989*X$2,K1989)</f>
        <v>62.995825469948926</v>
      </c>
      <c r="Q1989" s="9">
        <f>IF(MOD($B1989,$X$4)=0,$J1989*Y$2,L1989)</f>
        <v>62.995825469948926</v>
      </c>
      <c r="R1989" s="9">
        <f>IF(MOD($B1989,$X$4)=0,$J1989*Z$2,M1989)</f>
        <v>62.995825469948926</v>
      </c>
      <c r="S1989" s="9">
        <f>IF(MOD($B1989,$X$4)=0,$J1989*AA$2,N1989)</f>
        <v>62.995825469948926</v>
      </c>
      <c r="T1989" s="9">
        <f>IF(MOD($B1989,$X$4)=0,$J1989*AB$2,O1989)</f>
        <v>62.995825469948926</v>
      </c>
      <c r="U1989" s="5" cm="1">
        <f t="array" ref="U1989">SUM(ABS(P1989:T1989/J1989-K1989:O1989/J1989))</f>
        <v>5.499196033935394E-3</v>
      </c>
    </row>
    <row r="1990" spans="1:21" x14ac:dyDescent="0.25">
      <c r="A1990" s="7">
        <v>43791</v>
      </c>
      <c r="B1990" s="12">
        <v>1987</v>
      </c>
      <c r="C1990" s="8">
        <v>64.221351623535099</v>
      </c>
      <c r="D1990" s="8">
        <v>134.56660461425699</v>
      </c>
      <c r="E1990" s="8">
        <v>103.764640808105</v>
      </c>
      <c r="F1990" s="8">
        <v>119.34811401367099</v>
      </c>
      <c r="G1990" s="8">
        <v>113.69296264648401</v>
      </c>
      <c r="H1990" s="10">
        <f t="shared" si="62"/>
        <v>8.0365767966927848E-4</v>
      </c>
      <c r="I1990" s="10">
        <f>(1+H1990)*(1-U1990*$X$5) - 1</f>
        <v>7.6910152322007264E-4</v>
      </c>
      <c r="J1990" s="8">
        <f t="shared" si="63"/>
        <v>315.23226274437474</v>
      </c>
      <c r="K1990" s="9">
        <f>P1989*C1990/C1989</f>
        <v>62.940523845610898</v>
      </c>
      <c r="L1990" s="9">
        <f>Q1989*D1990/D1989</f>
        <v>63.224327433194453</v>
      </c>
      <c r="M1990" s="9">
        <f>R1989*E1990/E1989</f>
        <v>62.921572250330243</v>
      </c>
      <c r="N1990" s="9">
        <f>S1989*F1990/F1989</f>
        <v>63.412801064700702</v>
      </c>
      <c r="O1990" s="9">
        <f>T1989*G1990/G1989</f>
        <v>62.733038150538462</v>
      </c>
      <c r="P1990" s="9">
        <f>IF(MOD($B1990,$X$4)=0,$J1990*X$2,K1990)</f>
        <v>63.046452548874953</v>
      </c>
      <c r="Q1990" s="9">
        <f>IF(MOD($B1990,$X$4)=0,$J1990*Y$2,L1990)</f>
        <v>63.046452548874953</v>
      </c>
      <c r="R1990" s="9">
        <f>IF(MOD($B1990,$X$4)=0,$J1990*Z$2,M1990)</f>
        <v>63.046452548874953</v>
      </c>
      <c r="S1990" s="9">
        <f>IF(MOD($B1990,$X$4)=0,$J1990*AA$2,N1990)</f>
        <v>63.046452548874953</v>
      </c>
      <c r="T1990" s="9">
        <f>IF(MOD($B1990,$X$4)=0,$J1990*AB$2,O1990)</f>
        <v>63.046452548874953</v>
      </c>
      <c r="U1990" s="5" cm="1">
        <f t="array" ref="U1990">SUM(ABS(P1990:T1990/J1990-K1990:O1990/J1990))</f>
        <v>3.4528407429322561E-3</v>
      </c>
    </row>
    <row r="1991" spans="1:21" x14ac:dyDescent="0.25">
      <c r="A1991" s="7">
        <v>43794</v>
      </c>
      <c r="B1991" s="12">
        <v>1988</v>
      </c>
      <c r="C1991" s="8">
        <v>65.347396850585895</v>
      </c>
      <c r="D1991" s="8">
        <v>136.94218444824199</v>
      </c>
      <c r="E1991" s="8">
        <v>103.54595184326099</v>
      </c>
      <c r="F1991" s="8">
        <v>119.9868850708</v>
      </c>
      <c r="G1991" s="8">
        <v>113.27384948730401</v>
      </c>
      <c r="H1991" s="10">
        <f t="shared" si="62"/>
        <v>6.9491269630592711E-3</v>
      </c>
      <c r="I1991" s="10">
        <f>(1+H1991)*(1-U1991*$X$5) - 1</f>
        <v>6.8639704771022991E-3</v>
      </c>
      <c r="J1991" s="8">
        <f t="shared" si="63"/>
        <v>317.42285176103786</v>
      </c>
      <c r="K1991" s="9">
        <f>P1990*C1991/C1990</f>
        <v>64.15189731421259</v>
      </c>
      <c r="L1991" s="9">
        <f>Q1990*D1991/D1990</f>
        <v>64.159446977981119</v>
      </c>
      <c r="M1991" s="9">
        <f>R1990*E1991/E1990</f>
        <v>62.91357912168796</v>
      </c>
      <c r="N1991" s="9">
        <f>S1990*F1991/F1990</f>
        <v>63.38388770212979</v>
      </c>
      <c r="O1991" s="9">
        <f>T1990*G1991/G1990</f>
        <v>62.814040645026402</v>
      </c>
      <c r="P1991" s="9">
        <f>IF(MOD($B1991,$X$4)=0,$J1991*X$2,K1991)</f>
        <v>63.484570352207577</v>
      </c>
      <c r="Q1991" s="9">
        <f>IF(MOD($B1991,$X$4)=0,$J1991*Y$2,L1991)</f>
        <v>63.484570352207577</v>
      </c>
      <c r="R1991" s="9">
        <f>IF(MOD($B1991,$X$4)=0,$J1991*Z$2,M1991)</f>
        <v>63.484570352207577</v>
      </c>
      <c r="S1991" s="9">
        <f>IF(MOD($B1991,$X$4)=0,$J1991*AA$2,N1991)</f>
        <v>63.484570352207577</v>
      </c>
      <c r="T1991" s="9">
        <f>IF(MOD($B1991,$X$4)=0,$J1991*AB$2,O1991)</f>
        <v>63.484570352207577</v>
      </c>
      <c r="U1991" s="5" cm="1">
        <f t="array" ref="U1991">SUM(ABS(P1991:T1991/J1991-K1991:O1991/J1991))</f>
        <v>8.456880658289867E-3</v>
      </c>
    </row>
    <row r="1992" spans="1:21" x14ac:dyDescent="0.25">
      <c r="A1992" s="7">
        <v>43795</v>
      </c>
      <c r="B1992" s="12">
        <v>1989</v>
      </c>
      <c r="C1992" s="8">
        <v>64.837120056152301</v>
      </c>
      <c r="D1992" s="8">
        <v>136.633544921875</v>
      </c>
      <c r="E1992" s="8">
        <v>103.029907226562</v>
      </c>
      <c r="F1992" s="8">
        <v>120.15113830566401</v>
      </c>
      <c r="G1992" s="8">
        <v>113.531044006347</v>
      </c>
      <c r="H1992" s="10">
        <f t="shared" si="62"/>
        <v>-2.2813433138093586E-3</v>
      </c>
      <c r="I1992" s="10">
        <f>(1+H1992)*(1-U1992*$X$5) - 1</f>
        <v>-2.3142621827945131E-3</v>
      </c>
      <c r="J1992" s="8">
        <f t="shared" si="63"/>
        <v>316.69870126052251</v>
      </c>
      <c r="K1992" s="9">
        <f>P1991*C1992/C1991</f>
        <v>62.988839770477028</v>
      </c>
      <c r="L1992" s="9">
        <f>Q1991*D1992/D1991</f>
        <v>63.341489184019231</v>
      </c>
      <c r="M1992" s="9">
        <f>R1991*E1992/E1991</f>
        <v>63.168180670230477</v>
      </c>
      <c r="N1992" s="9">
        <f>S1991*F1992/F1991</f>
        <v>63.571476067262594</v>
      </c>
      <c r="O1992" s="9">
        <f>T1991*G1992/G1991</f>
        <v>63.628715568533231</v>
      </c>
      <c r="P1992" s="9">
        <f>IF(MOD($B1992,$X$4)=0,$J1992*X$2,K1992)</f>
        <v>63.339740252104505</v>
      </c>
      <c r="Q1992" s="9">
        <f>IF(MOD($B1992,$X$4)=0,$J1992*Y$2,L1992)</f>
        <v>63.339740252104505</v>
      </c>
      <c r="R1992" s="9">
        <f>IF(MOD($B1992,$X$4)=0,$J1992*Z$2,M1992)</f>
        <v>63.339740252104505</v>
      </c>
      <c r="S1992" s="9">
        <f>IF(MOD($B1992,$X$4)=0,$J1992*AA$2,N1992)</f>
        <v>63.339740252104505</v>
      </c>
      <c r="T1992" s="9">
        <f>IF(MOD($B1992,$X$4)=0,$J1992*AB$2,O1992)</f>
        <v>63.339740252104505</v>
      </c>
      <c r="U1992" s="5" cm="1">
        <f t="array" ref="U1992">SUM(ABS(P1992:T1992/J1992-K1992:O1992/J1992))</f>
        <v>3.2994139945760892E-3</v>
      </c>
    </row>
    <row r="1993" spans="1:21" x14ac:dyDescent="0.25">
      <c r="A1993" s="7">
        <v>43796</v>
      </c>
      <c r="B1993" s="12">
        <v>1990</v>
      </c>
      <c r="C1993" s="8">
        <v>65.708015441894503</v>
      </c>
      <c r="D1993" s="8">
        <v>136.25944519042901</v>
      </c>
      <c r="E1993" s="8">
        <v>103.274810791015</v>
      </c>
      <c r="F1993" s="8">
        <v>120.50701141357401</v>
      </c>
      <c r="G1993" s="8">
        <v>113.121444702148</v>
      </c>
      <c r="H1993" s="10">
        <f t="shared" si="62"/>
        <v>2.4850291947906555E-3</v>
      </c>
      <c r="I1993" s="10">
        <f>(1+H1993)*(1-U1993*$X$5) - 1</f>
        <v>2.4393337164485551E-3</v>
      </c>
      <c r="J1993" s="8">
        <f t="shared" si="63"/>
        <v>317.4857067791072</v>
      </c>
      <c r="K1993" s="9">
        <f>P1992*C1993/C1992</f>
        <v>64.190522758667001</v>
      </c>
      <c r="L1993" s="9">
        <f>Q1992*D1993/D1992</f>
        <v>63.166317394403492</v>
      </c>
      <c r="M1993" s="9">
        <f>R1992*E1993/E1992</f>
        <v>63.490299721455052</v>
      </c>
      <c r="N1993" s="9">
        <f>S1992*F1993/F1992</f>
        <v>63.527344885199071</v>
      </c>
      <c r="O1993" s="9">
        <f>T1992*G1993/G1992</f>
        <v>63.111222019382559</v>
      </c>
      <c r="P1993" s="9">
        <f>IF(MOD($B1993,$X$4)=0,$J1993*X$2,K1993)</f>
        <v>63.497141355821441</v>
      </c>
      <c r="Q1993" s="9">
        <f>IF(MOD($B1993,$X$4)=0,$J1993*Y$2,L1993)</f>
        <v>63.497141355821441</v>
      </c>
      <c r="R1993" s="9">
        <f>IF(MOD($B1993,$X$4)=0,$J1993*Z$2,M1993)</f>
        <v>63.497141355821441</v>
      </c>
      <c r="S1993" s="9">
        <f>IF(MOD($B1993,$X$4)=0,$J1993*AA$2,N1993)</f>
        <v>63.497141355821441</v>
      </c>
      <c r="T1993" s="9">
        <f>IF(MOD($B1993,$X$4)=0,$J1993*AB$2,O1993)</f>
        <v>63.497141355821441</v>
      </c>
      <c r="U1993" s="5" cm="1">
        <f t="array" ref="U1993">SUM(ABS(P1993:T1993/J1993-K1993:O1993/J1993))</f>
        <v>4.5582205231471662E-3</v>
      </c>
    </row>
    <row r="1994" spans="1:21" x14ac:dyDescent="0.25">
      <c r="A1994" s="7">
        <v>43798</v>
      </c>
      <c r="B1994" s="12">
        <v>1991</v>
      </c>
      <c r="C1994" s="8">
        <v>65.563293457031193</v>
      </c>
      <c r="D1994" s="8">
        <v>135.361557006835</v>
      </c>
      <c r="E1994" s="8">
        <v>102.452598571777</v>
      </c>
      <c r="F1994" s="8">
        <v>120.233276367187</v>
      </c>
      <c r="G1994" s="8">
        <v>113.435775756835</v>
      </c>
      <c r="H1994" s="10">
        <f t="shared" si="62"/>
        <v>-3.2492548765625795E-3</v>
      </c>
      <c r="I1994" s="10">
        <f>(1+H1994)*(1-U1994*$X$5) - 1</f>
        <v>-3.2814646358489963E-3</v>
      </c>
      <c r="J1994" s="8">
        <f t="shared" si="63"/>
        <v>316.45411479811628</v>
      </c>
      <c r="K1994" s="9">
        <f>P1993*C1994/C1993</f>
        <v>63.357288823853146</v>
      </c>
      <c r="L1994" s="9">
        <f>Q1993*D1994/D1993</f>
        <v>63.07872388145325</v>
      </c>
      <c r="M1994" s="9">
        <f>R1993*E1994/E1993</f>
        <v>62.991615128181223</v>
      </c>
      <c r="N1994" s="9">
        <f>S1993*F1994/F1993</f>
        <v>63.352905823543352</v>
      </c>
      <c r="O1994" s="9">
        <f>T1993*G1994/G1993</f>
        <v>63.673581141085307</v>
      </c>
      <c r="P1994" s="9">
        <f>IF(MOD($B1994,$X$4)=0,$J1994*X$2,K1994)</f>
        <v>63.290822959623256</v>
      </c>
      <c r="Q1994" s="9">
        <f>IF(MOD($B1994,$X$4)=0,$J1994*Y$2,L1994)</f>
        <v>63.290822959623256</v>
      </c>
      <c r="R1994" s="9">
        <f>IF(MOD($B1994,$X$4)=0,$J1994*Z$2,M1994)</f>
        <v>63.290822959623256</v>
      </c>
      <c r="S1994" s="9">
        <f>IF(MOD($B1994,$X$4)=0,$J1994*AA$2,N1994)</f>
        <v>63.290822959623256</v>
      </c>
      <c r="T1994" s="9">
        <f>IF(MOD($B1994,$X$4)=0,$J1994*AB$2,O1994)</f>
        <v>63.290822959623256</v>
      </c>
      <c r="U1994" s="5" cm="1">
        <f t="array" ref="U1994">SUM(ABS(P1994:T1994/J1994-K1994:O1994/J1994))</f>
        <v>3.2314758172016511E-3</v>
      </c>
    </row>
    <row r="1995" spans="1:21" x14ac:dyDescent="0.25">
      <c r="A1995" s="7">
        <v>43801</v>
      </c>
      <c r="B1995" s="12">
        <v>1992</v>
      </c>
      <c r="C1995" s="8">
        <v>64.805221557617102</v>
      </c>
      <c r="D1995" s="8">
        <v>133.70614624023401</v>
      </c>
      <c r="E1995" s="8">
        <v>102.16395568847599</v>
      </c>
      <c r="F1995" s="8">
        <v>119.96864318847599</v>
      </c>
      <c r="G1995" s="8">
        <v>113.61675262451099</v>
      </c>
      <c r="H1995" s="10">
        <f t="shared" si="62"/>
        <v>-5.4429817726412422E-3</v>
      </c>
      <c r="I1995" s="10">
        <f>(1+H1995)*(1-U1995*$X$5) - 1</f>
        <v>-5.4946058890585903E-3</v>
      </c>
      <c r="J1995" s="8">
        <f t="shared" si="63"/>
        <v>314.7316608193928</v>
      </c>
      <c r="K1995" s="9">
        <f>P1994*C1995/C1994</f>
        <v>62.55902637274302</v>
      </c>
      <c r="L1995" s="9">
        <f>Q1994*D1995/D1994</f>
        <v>62.516804751860562</v>
      </c>
      <c r="M1995" s="9">
        <f>R1994*E1995/E1994</f>
        <v>63.112511761271747</v>
      </c>
      <c r="N1995" s="9">
        <f>S1994*F1995/F1994</f>
        <v>63.151519996507702</v>
      </c>
      <c r="O1995" s="9">
        <f>T1994*G1995/G1994</f>
        <v>63.391797937009777</v>
      </c>
      <c r="P1995" s="9">
        <f>IF(MOD($B1995,$X$4)=0,$J1995*X$2,K1995)</f>
        <v>62.946332163878566</v>
      </c>
      <c r="Q1995" s="9">
        <f>IF(MOD($B1995,$X$4)=0,$J1995*Y$2,L1995)</f>
        <v>62.946332163878566</v>
      </c>
      <c r="R1995" s="9">
        <f>IF(MOD($B1995,$X$4)=0,$J1995*Z$2,M1995)</f>
        <v>62.946332163878566</v>
      </c>
      <c r="S1995" s="9">
        <f>IF(MOD($B1995,$X$4)=0,$J1995*AA$2,N1995)</f>
        <v>62.946332163878566</v>
      </c>
      <c r="T1995" s="9">
        <f>IF(MOD($B1995,$X$4)=0,$J1995*AB$2,O1995)</f>
        <v>62.946332163878566</v>
      </c>
      <c r="U1995" s="5" cm="1">
        <f t="array" ref="U1995">SUM(ABS(P1995:T1995/J1995-K1995:O1995/J1995))</f>
        <v>5.1906643330826285E-3</v>
      </c>
    </row>
    <row r="1996" spans="1:21" x14ac:dyDescent="0.25">
      <c r="A1996" s="7">
        <v>43802</v>
      </c>
      <c r="B1996" s="12">
        <v>1993</v>
      </c>
      <c r="C1996" s="8">
        <v>63.6497383117675</v>
      </c>
      <c r="D1996" s="8">
        <v>130.99385070800699</v>
      </c>
      <c r="E1996" s="8">
        <v>101.36800384521401</v>
      </c>
      <c r="F1996" s="8">
        <v>118.426475524902</v>
      </c>
      <c r="G1996" s="8">
        <v>113.035720825195</v>
      </c>
      <c r="H1996" s="10">
        <f t="shared" si="62"/>
        <v>-1.277504719368161E-2</v>
      </c>
      <c r="I1996" s="10">
        <f>(1+H1996)*(1-U1996*$X$5) - 1</f>
        <v>-1.2825628016723711E-2</v>
      </c>
      <c r="J1996" s="8">
        <f t="shared" si="63"/>
        <v>310.71094899907928</v>
      </c>
      <c r="K1996" s="9">
        <f>P1995*C1996/C1995</f>
        <v>61.823993092197746</v>
      </c>
      <c r="L1996" s="9">
        <f>Q1995*D1996/D1995</f>
        <v>61.669434576901438</v>
      </c>
      <c r="M1996" s="9">
        <f>R1995*E1996/E1995</f>
        <v>62.455921932845669</v>
      </c>
      <c r="N1996" s="9">
        <f>S1995*F1996/F1995</f>
        <v>62.137172408264647</v>
      </c>
      <c r="O1996" s="9">
        <f>T1995*G1996/G1995</f>
        <v>62.6244269888698</v>
      </c>
      <c r="P1996" s="9">
        <f>IF(MOD($B1996,$X$4)=0,$J1996*X$2,K1996)</f>
        <v>62.14218979981586</v>
      </c>
      <c r="Q1996" s="9">
        <f>IF(MOD($B1996,$X$4)=0,$J1996*Y$2,L1996)</f>
        <v>62.14218979981586</v>
      </c>
      <c r="R1996" s="9">
        <f>IF(MOD($B1996,$X$4)=0,$J1996*Z$2,M1996)</f>
        <v>62.14218979981586</v>
      </c>
      <c r="S1996" s="9">
        <f>IF(MOD($B1996,$X$4)=0,$J1996*AA$2,N1996)</f>
        <v>62.14218979981586</v>
      </c>
      <c r="T1996" s="9">
        <f>IF(MOD($B1996,$X$4)=0,$J1996*AB$2,O1996)</f>
        <v>62.14218979981586</v>
      </c>
      <c r="U1996" s="5" cm="1">
        <f t="array" ref="U1996">SUM(ABS(P1996:T1996/J1996-K1996:O1996/J1996))</f>
        <v>5.1235357147720872E-3</v>
      </c>
    </row>
    <row r="1997" spans="1:21" x14ac:dyDescent="0.25">
      <c r="A1997" s="7">
        <v>43803</v>
      </c>
      <c r="B1997" s="12">
        <v>1994</v>
      </c>
      <c r="C1997" s="8">
        <v>64.211532592773395</v>
      </c>
      <c r="D1997" s="8">
        <v>131.04998779296801</v>
      </c>
      <c r="E1997" s="8">
        <v>102.286422729492</v>
      </c>
      <c r="F1997" s="8">
        <v>120.76250457763599</v>
      </c>
      <c r="G1997" s="8">
        <v>113.05477142333901</v>
      </c>
      <c r="H1997" s="10">
        <f t="shared" si="62"/>
        <v>7.6418465921779255E-3</v>
      </c>
      <c r="I1997" s="10">
        <f>(1+H1997)*(1-U1997*$X$5) - 1</f>
        <v>7.5831001537212117E-3</v>
      </c>
      <c r="J1997" s="8">
        <f t="shared" si="63"/>
        <v>313.08535440584023</v>
      </c>
      <c r="K1997" s="9">
        <f>P1996*C1997/C1996</f>
        <v>62.690677943910323</v>
      </c>
      <c r="L1997" s="9">
        <f>Q1996*D1997/D1996</f>
        <v>62.168820678819735</v>
      </c>
      <c r="M1997" s="9">
        <f>R1996*E1997/E1996</f>
        <v>62.705213223949642</v>
      </c>
      <c r="N1997" s="9">
        <f>S1996*F1997/F1996</f>
        <v>63.367979557802492</v>
      </c>
      <c r="O1997" s="9">
        <f>T1996*G1997/G1996</f>
        <v>62.152663001358007</v>
      </c>
      <c r="P1997" s="9">
        <f>IF(MOD($B1997,$X$4)=0,$J1997*X$2,K1997)</f>
        <v>62.617070881168047</v>
      </c>
      <c r="Q1997" s="9">
        <f>IF(MOD($B1997,$X$4)=0,$J1997*Y$2,L1997)</f>
        <v>62.617070881168047</v>
      </c>
      <c r="R1997" s="9">
        <f>IF(MOD($B1997,$X$4)=0,$J1997*Z$2,M1997)</f>
        <v>62.617070881168047</v>
      </c>
      <c r="S1997" s="9">
        <f>IF(MOD($B1997,$X$4)=0,$J1997*AA$2,N1997)</f>
        <v>62.617070881168047</v>
      </c>
      <c r="T1997" s="9">
        <f>IF(MOD($B1997,$X$4)=0,$J1997*AB$2,O1997)</f>
        <v>62.617070881168047</v>
      </c>
      <c r="U1997" s="5" cm="1">
        <f t="array" ref="U1997">SUM(ABS(P1997:T1997/J1997-K1997:O1997/J1997))</f>
        <v>5.8300911832195879E-3</v>
      </c>
    </row>
    <row r="1998" spans="1:21" x14ac:dyDescent="0.25">
      <c r="A1998" s="7">
        <v>43804</v>
      </c>
      <c r="B1998" s="12">
        <v>1995</v>
      </c>
      <c r="C1998" s="8">
        <v>65.153587341308594</v>
      </c>
      <c r="D1998" s="8">
        <v>131.91978454589801</v>
      </c>
      <c r="E1998" s="8">
        <v>101.75284576416</v>
      </c>
      <c r="F1998" s="8">
        <v>121.419532775878</v>
      </c>
      <c r="G1998" s="8">
        <v>113.533164978027</v>
      </c>
      <c r="H1998" s="10">
        <f t="shared" si="62"/>
        <v>5.1527874902563831E-3</v>
      </c>
      <c r="I1998" s="10">
        <f>(1+H1998)*(1-U1998*$X$5) - 1</f>
        <v>5.1076252775474895E-3</v>
      </c>
      <c r="J1998" s="8">
        <f t="shared" si="63"/>
        <v>314.69861670340515</v>
      </c>
      <c r="K1998" s="9">
        <f>P1997*C1998/C1997</f>
        <v>63.53573309932554</v>
      </c>
      <c r="L1998" s="9">
        <f>Q1997*D1998/D1997</f>
        <v>63.032668973527038</v>
      </c>
      <c r="M1998" s="9">
        <f>R1997*E1998/E1997</f>
        <v>62.29042902815192</v>
      </c>
      <c r="N1998" s="9">
        <f>S1997*F1998/F1997</f>
        <v>62.957749317774969</v>
      </c>
      <c r="O1998" s="9">
        <f>T1997*G1998/G1997</f>
        <v>62.882036284625656</v>
      </c>
      <c r="P1998" s="9">
        <f>IF(MOD($B1998,$X$4)=0,$J1998*X$2,K1998)</f>
        <v>62.939723340681034</v>
      </c>
      <c r="Q1998" s="9">
        <f>IF(MOD($B1998,$X$4)=0,$J1998*Y$2,L1998)</f>
        <v>62.939723340681034</v>
      </c>
      <c r="R1998" s="9">
        <f>IF(MOD($B1998,$X$4)=0,$J1998*Z$2,M1998)</f>
        <v>62.939723340681034</v>
      </c>
      <c r="S1998" s="9">
        <f>IF(MOD($B1998,$X$4)=0,$J1998*AA$2,N1998)</f>
        <v>62.939723340681034</v>
      </c>
      <c r="T1998" s="9">
        <f>IF(MOD($B1998,$X$4)=0,$J1998*AB$2,O1998)</f>
        <v>62.939723340681034</v>
      </c>
      <c r="U1998" s="5" cm="1">
        <f t="array" ref="U1998">SUM(ABS(P1998:T1998/J1998-K1998:O1998/J1998))</f>
        <v>4.4930694388833625E-3</v>
      </c>
    </row>
    <row r="1999" spans="1:21" x14ac:dyDescent="0.25">
      <c r="A1999" s="7">
        <v>43805</v>
      </c>
      <c r="B1999" s="12">
        <v>1996</v>
      </c>
      <c r="C1999" s="8">
        <v>66.412109375</v>
      </c>
      <c r="D1999" s="8">
        <v>133.48165893554599</v>
      </c>
      <c r="E1999" s="8">
        <v>103.222328186035</v>
      </c>
      <c r="F1999" s="8">
        <v>123.226303100585</v>
      </c>
      <c r="G1999" s="8">
        <v>114.604766845703</v>
      </c>
      <c r="H1999" s="10">
        <f t="shared" si="62"/>
        <v>1.3983311320663772E-2</v>
      </c>
      <c r="I1999" s="10">
        <f>(1+H1999)*(1-U1999*$X$5) - 1</f>
        <v>1.3956557808940673E-2</v>
      </c>
      <c r="J1999" s="8">
        <f t="shared" si="63"/>
        <v>319.0991454329511</v>
      </c>
      <c r="K1999" s="9">
        <f>P1998*C1999/C1998</f>
        <v>64.15548185607544</v>
      </c>
      <c r="L1999" s="9">
        <f>Q1998*D1999/D1998</f>
        <v>63.684903014190411</v>
      </c>
      <c r="M1999" s="9">
        <f>R1998*E1999/E1998</f>
        <v>63.848678922141374</v>
      </c>
      <c r="N1999" s="9">
        <f>S1998*F1999/F1998</f>
        <v>63.876291138113729</v>
      </c>
      <c r="O1999" s="9">
        <f>T1998*G1999/G1998</f>
        <v>63.533790502430094</v>
      </c>
      <c r="P1999" s="9">
        <f>IF(MOD($B1999,$X$4)=0,$J1999*X$2,K1999)</f>
        <v>63.819829086590225</v>
      </c>
      <c r="Q1999" s="9">
        <f>IF(MOD($B1999,$X$4)=0,$J1999*Y$2,L1999)</f>
        <v>63.819829086590225</v>
      </c>
      <c r="R1999" s="9">
        <f>IF(MOD($B1999,$X$4)=0,$J1999*Z$2,M1999)</f>
        <v>63.819829086590225</v>
      </c>
      <c r="S1999" s="9">
        <f>IF(MOD($B1999,$X$4)=0,$J1999*AA$2,N1999)</f>
        <v>63.819829086590225</v>
      </c>
      <c r="T1999" s="9">
        <f>IF(MOD($B1999,$X$4)=0,$J1999*AB$2,O1999)</f>
        <v>63.819829086590225</v>
      </c>
      <c r="U1999" s="5" cm="1">
        <f t="array" ref="U1999">SUM(ABS(P1999:T1999/J1999-K1999:O1999/J1999))</f>
        <v>2.6384568093327232E-3</v>
      </c>
    </row>
    <row r="2000" spans="1:21" x14ac:dyDescent="0.25">
      <c r="A2000" s="7">
        <v>43808</v>
      </c>
      <c r="B2000" s="12">
        <v>1997</v>
      </c>
      <c r="C2000" s="8">
        <v>65.482330322265597</v>
      </c>
      <c r="D2000" s="8">
        <v>133.58457946777301</v>
      </c>
      <c r="E2000" s="8">
        <v>102.601303100585</v>
      </c>
      <c r="F2000" s="8">
        <v>122.65142822265599</v>
      </c>
      <c r="G2000" s="8">
        <v>114.202911376953</v>
      </c>
      <c r="H2000" s="10">
        <f t="shared" si="62"/>
        <v>-5.4834245819300742E-3</v>
      </c>
      <c r="I2000" s="10">
        <f>(1+H2000)*(1-U2000*$X$5) - 1</f>
        <v>-5.5196232917195109E-3</v>
      </c>
      <c r="J2000" s="8">
        <f t="shared" si="63"/>
        <v>317.34938933481118</v>
      </c>
      <c r="K2000" s="9">
        <f>P1999*C2000/C1999</f>
        <v>62.926342329548007</v>
      </c>
      <c r="L2000" s="9">
        <f>Q1999*D2000/D1999</f>
        <v>63.869037126320997</v>
      </c>
      <c r="M2000" s="9">
        <f>R1999*E2000/E1999</f>
        <v>63.435864536396465</v>
      </c>
      <c r="N2000" s="9">
        <f>S1999*F2000/F1999</f>
        <v>63.522097064023122</v>
      </c>
      <c r="O2000" s="9">
        <f>T1999*G2000/G1999</f>
        <v>63.596048278522574</v>
      </c>
      <c r="P2000" s="9">
        <f>IF(MOD($B2000,$X$4)=0,$J2000*X$2,K2000)</f>
        <v>63.469877866962236</v>
      </c>
      <c r="Q2000" s="9">
        <f>IF(MOD($B2000,$X$4)=0,$J2000*Y$2,L2000)</f>
        <v>63.469877866962236</v>
      </c>
      <c r="R2000" s="9">
        <f>IF(MOD($B2000,$X$4)=0,$J2000*Z$2,M2000)</f>
        <v>63.469877866962236</v>
      </c>
      <c r="S2000" s="9">
        <f>IF(MOD($B2000,$X$4)=0,$J2000*AA$2,N2000)</f>
        <v>63.469877866962236</v>
      </c>
      <c r="T2000" s="9">
        <f>IF(MOD($B2000,$X$4)=0,$J2000*AB$2,O2000)</f>
        <v>63.469877866962236</v>
      </c>
      <c r="U2000" s="5" cm="1">
        <f t="array" ref="U2000">SUM(ABS(P2000:T2000/J2000-K2000:O2000/J2000))</f>
        <v>3.639829710657877E-3</v>
      </c>
    </row>
    <row r="2001" spans="1:21" x14ac:dyDescent="0.25">
      <c r="A2001" s="7">
        <v>43809</v>
      </c>
      <c r="B2001" s="12">
        <v>1998</v>
      </c>
      <c r="C2001" s="8">
        <v>65.865036010742102</v>
      </c>
      <c r="D2001" s="8">
        <v>133.621978759765</v>
      </c>
      <c r="E2001" s="8">
        <v>103.11735534667901</v>
      </c>
      <c r="F2001" s="8">
        <v>122.73356628417901</v>
      </c>
      <c r="G2001" s="8">
        <v>113.992416381835</v>
      </c>
      <c r="H2001" s="10">
        <f t="shared" si="62"/>
        <v>1.9961168261319884E-3</v>
      </c>
      <c r="I2001" s="10">
        <f>(1+H2001)*(1-U2001*$X$5) - 1</f>
        <v>1.9685893740657434E-3</v>
      </c>
      <c r="J2001" s="8">
        <f t="shared" si="63"/>
        <v>317.98285579062514</v>
      </c>
      <c r="K2001" s="9">
        <f>P2000*C2001/C2000</f>
        <v>63.840821955039935</v>
      </c>
      <c r="L2001" s="9">
        <f>Q2000*D2001/D2000</f>
        <v>63.487647346826598</v>
      </c>
      <c r="M2001" s="9">
        <f>R2000*E2001/E2000</f>
        <v>63.789111366369625</v>
      </c>
      <c r="N2001" s="9">
        <f>S2000*F2001/F2000</f>
        <v>63.5123828162208</v>
      </c>
      <c r="O2001" s="9">
        <f>T2000*G2001/G2000</f>
        <v>63.352892306168179</v>
      </c>
      <c r="P2001" s="9">
        <f>IF(MOD($B2001,$X$4)=0,$J2001*X$2,K2001)</f>
        <v>63.59657115812503</v>
      </c>
      <c r="Q2001" s="9">
        <f>IF(MOD($B2001,$X$4)=0,$J2001*Y$2,L2001)</f>
        <v>63.59657115812503</v>
      </c>
      <c r="R2001" s="9">
        <f>IF(MOD($B2001,$X$4)=0,$J2001*Z$2,M2001)</f>
        <v>63.59657115812503</v>
      </c>
      <c r="S2001" s="9">
        <f>IF(MOD($B2001,$X$4)=0,$J2001*AA$2,N2001)</f>
        <v>63.59657115812503</v>
      </c>
      <c r="T2001" s="9">
        <f>IF(MOD($B2001,$X$4)=0,$J2001*AB$2,O2001)</f>
        <v>63.59657115812503</v>
      </c>
      <c r="U2001" s="5" cm="1">
        <f t="array" ref="U2001">SUM(ABS(P2001:T2001/J2001-K2001:O2001/J2001))</f>
        <v>2.7472613520215239E-3</v>
      </c>
    </row>
    <row r="2002" spans="1:21" x14ac:dyDescent="0.25">
      <c r="A2002" s="7">
        <v>43810</v>
      </c>
      <c r="B2002" s="12">
        <v>1999</v>
      </c>
      <c r="C2002" s="8">
        <v>66.426826477050696</v>
      </c>
      <c r="D2002" s="8">
        <v>134.67884826660099</v>
      </c>
      <c r="E2002" s="8">
        <v>101.665397644042</v>
      </c>
      <c r="F2002" s="8">
        <v>122.441535949707</v>
      </c>
      <c r="G2002" s="8">
        <v>113.85848236083901</v>
      </c>
      <c r="H2002" s="10">
        <f t="shared" si="62"/>
        <v>-2.3922773739315506E-4</v>
      </c>
      <c r="I2002" s="10">
        <f>(1+H2002)*(1-U2002*$X$5) - 1</f>
        <v>-3.0689682873086266E-4</v>
      </c>
      <c r="J2002" s="8">
        <f t="shared" si="63"/>
        <v>317.90678547150452</v>
      </c>
      <c r="K2002" s="9">
        <f>P2001*C2002/C2001</f>
        <v>64.139012938020571</v>
      </c>
      <c r="L2002" s="9">
        <f>Q2001*D2002/D2001</f>
        <v>64.099581796196688</v>
      </c>
      <c r="M2002" s="9">
        <f>R2001*E2002/E2001</f>
        <v>62.7010911388412</v>
      </c>
      <c r="N2002" s="9">
        <f>S2001*F2002/F2001</f>
        <v>63.445250468041131</v>
      </c>
      <c r="O2002" s="9">
        <f>T2001*G2002/G2001</f>
        <v>63.521849130404924</v>
      </c>
      <c r="P2002" s="9">
        <f>IF(MOD($B2002,$X$4)=0,$J2002*X$2,K2002)</f>
        <v>63.581357094300905</v>
      </c>
      <c r="Q2002" s="9">
        <f>IF(MOD($B2002,$X$4)=0,$J2002*Y$2,L2002)</f>
        <v>63.581357094300905</v>
      </c>
      <c r="R2002" s="9">
        <f>IF(MOD($B2002,$X$4)=0,$J2002*Z$2,M2002)</f>
        <v>63.581357094300905</v>
      </c>
      <c r="S2002" s="9">
        <f>IF(MOD($B2002,$X$4)=0,$J2002*AA$2,N2002)</f>
        <v>63.581357094300905</v>
      </c>
      <c r="T2002" s="9">
        <f>IF(MOD($B2002,$X$4)=0,$J2002*AB$2,O2002)</f>
        <v>63.581357094300905</v>
      </c>
      <c r="U2002" s="5" cm="1">
        <f t="array" ref="U2002">SUM(ABS(P2002:T2002/J2002-K2002:O2002/J2002))</f>
        <v>6.7685283534905383E-3</v>
      </c>
    </row>
    <row r="2003" spans="1:21" x14ac:dyDescent="0.25">
      <c r="A2003" s="7">
        <v>43811</v>
      </c>
      <c r="B2003" s="12">
        <v>2000</v>
      </c>
      <c r="C2003" s="8">
        <v>66.596107482910099</v>
      </c>
      <c r="D2003" s="8">
        <v>137.27886962890599</v>
      </c>
      <c r="E2003" s="8">
        <v>103.92209625244099</v>
      </c>
      <c r="F2003" s="8">
        <v>125.94561004638599</v>
      </c>
      <c r="G2003" s="8">
        <v>114.58562469482401</v>
      </c>
      <c r="H2003" s="10">
        <f t="shared" si="62"/>
        <v>1.5811150602888846E-2</v>
      </c>
      <c r="I2003" s="10">
        <f>(1+H2003)*(1-U2003*$X$5) - 1</f>
        <v>1.572040040852074E-2</v>
      </c>
      <c r="J2003" s="8">
        <f t="shared" si="63"/>
        <v>322.93325753427479</v>
      </c>
      <c r="K2003" s="9">
        <f>P2002*C2003/C2002</f>
        <v>63.7433867539076</v>
      </c>
      <c r="L2003" s="9">
        <f>Q2002*D2003/D2002</f>
        <v>64.808817002201835</v>
      </c>
      <c r="M2003" s="9">
        <f>R2002*E2003/E2002</f>
        <v>64.992692350935656</v>
      </c>
      <c r="N2003" s="9">
        <f>S2002*F2003/F2002</f>
        <v>65.400950296050269</v>
      </c>
      <c r="O2003" s="9">
        <f>T2002*G2003/G2002</f>
        <v>63.987411131179456</v>
      </c>
      <c r="P2003" s="9">
        <f>IF(MOD($B2003,$X$4)=0,$J2003*X$2,K2003)</f>
        <v>64.586651506854963</v>
      </c>
      <c r="Q2003" s="9">
        <f>IF(MOD($B2003,$X$4)=0,$J2003*Y$2,L2003)</f>
        <v>64.586651506854963</v>
      </c>
      <c r="R2003" s="9">
        <f>IF(MOD($B2003,$X$4)=0,$J2003*Z$2,M2003)</f>
        <v>64.586651506854963</v>
      </c>
      <c r="S2003" s="9">
        <f>IF(MOD($B2003,$X$4)=0,$J2003*AA$2,N2003)</f>
        <v>64.586651506854963</v>
      </c>
      <c r="T2003" s="9">
        <f>IF(MOD($B2003,$X$4)=0,$J2003*AB$2,O2003)</f>
        <v>64.586651506854963</v>
      </c>
      <c r="U2003" s="5" cm="1">
        <f t="array" ref="U2003">SUM(ABS(P2003:T2003/J2003-K2003:O2003/J2003))</f>
        <v>8.9337663121907829E-3</v>
      </c>
    </row>
    <row r="2004" spans="1:21" x14ac:dyDescent="0.25">
      <c r="A2004" s="7">
        <v>43812</v>
      </c>
      <c r="B2004" s="12">
        <v>2001</v>
      </c>
      <c r="C2004" s="8">
        <v>67.501350402832003</v>
      </c>
      <c r="D2004" s="8">
        <v>136.109771728515</v>
      </c>
      <c r="E2004" s="8">
        <v>103.178588867187</v>
      </c>
      <c r="F2004" s="8">
        <v>124.841506958007</v>
      </c>
      <c r="G2004" s="8">
        <v>115.09275054931599</v>
      </c>
      <c r="H2004" s="10">
        <f t="shared" si="62"/>
        <v>-1.2836868716452621E-3</v>
      </c>
      <c r="I2004" s="10">
        <f>(1+H2004)*(1-U2004*$X$5) - 1</f>
        <v>-1.366031437146864E-3</v>
      </c>
      <c r="J2004" s="8">
        <f t="shared" si="63"/>
        <v>322.51871235116039</v>
      </c>
      <c r="K2004" s="9">
        <f>P2003*C2004/C2003</f>
        <v>65.464579830414223</v>
      </c>
      <c r="L2004" s="9">
        <f>Q2003*D2004/D2003</f>
        <v>64.036616975873869</v>
      </c>
      <c r="M2004" s="9">
        <f>R2003*E2004/E2003</f>
        <v>64.124568329976739</v>
      </c>
      <c r="N2004" s="9">
        <f>S2003*F2004/F2003</f>
        <v>64.020452165960805</v>
      </c>
      <c r="O2004" s="9">
        <f>T2003*G2004/G2003</f>
        <v>64.872495048934724</v>
      </c>
      <c r="P2004" s="9">
        <f>IF(MOD($B2004,$X$4)=0,$J2004*X$2,K2004)</f>
        <v>64.503742470232083</v>
      </c>
      <c r="Q2004" s="9">
        <f>IF(MOD($B2004,$X$4)=0,$J2004*Y$2,L2004)</f>
        <v>64.503742470232083</v>
      </c>
      <c r="R2004" s="9">
        <f>IF(MOD($B2004,$X$4)=0,$J2004*Z$2,M2004)</f>
        <v>64.503742470232083</v>
      </c>
      <c r="S2004" s="9">
        <f>IF(MOD($B2004,$X$4)=0,$J2004*AA$2,N2004)</f>
        <v>64.503742470232083</v>
      </c>
      <c r="T2004" s="9">
        <f>IF(MOD($B2004,$X$4)=0,$J2004*AB$2,O2004)</f>
        <v>64.503742470232083</v>
      </c>
      <c r="U2004" s="5" cm="1">
        <f t="array" ref="U2004">SUM(ABS(P2004:T2004/J2004-K2004:O2004/J2004))</f>
        <v>8.2450406005412646E-3</v>
      </c>
    </row>
    <row r="2005" spans="1:21" x14ac:dyDescent="0.25">
      <c r="A2005" s="7">
        <v>43815</v>
      </c>
      <c r="B2005" s="12">
        <v>2002</v>
      </c>
      <c r="C2005" s="8">
        <v>68.656845092773395</v>
      </c>
      <c r="D2005" s="8">
        <v>135.95079040527301</v>
      </c>
      <c r="E2005" s="8">
        <v>104.40316772460901</v>
      </c>
      <c r="F2005" s="8">
        <v>125.32511138916</v>
      </c>
      <c r="G2005" s="8">
        <v>115.331939697265</v>
      </c>
      <c r="H2005" s="10">
        <f t="shared" si="62"/>
        <v>6.7541146136420593E-3</v>
      </c>
      <c r="I2005" s="10">
        <f>(1+H2005)*(1-U2005*$X$5) - 1</f>
        <v>6.6922009946379646E-3</v>
      </c>
      <c r="J2005" s="8">
        <f t="shared" si="63"/>
        <v>324.69704069942441</v>
      </c>
      <c r="K2005" s="9">
        <f>P2004*C2005/C2004</f>
        <v>65.607923815655553</v>
      </c>
      <c r="L2005" s="9">
        <f>Q2004*D2005/D2004</f>
        <v>64.428399677413125</v>
      </c>
      <c r="M2005" s="9">
        <f>R2004*E2005/E2004</f>
        <v>65.26930749802402</v>
      </c>
      <c r="N2005" s="9">
        <f>S2004*F2005/F2004</f>
        <v>64.753613658466364</v>
      </c>
      <c r="O2005" s="9">
        <f>T2004*G2005/G2004</f>
        <v>64.637796049865372</v>
      </c>
      <c r="P2005" s="9">
        <f>IF(MOD($B2005,$X$4)=0,$J2005*X$2,K2005)</f>
        <v>64.93940813988489</v>
      </c>
      <c r="Q2005" s="9">
        <f>IF(MOD($B2005,$X$4)=0,$J2005*Y$2,L2005)</f>
        <v>64.93940813988489</v>
      </c>
      <c r="R2005" s="9">
        <f>IF(MOD($B2005,$X$4)=0,$J2005*Z$2,M2005)</f>
        <v>64.93940813988489</v>
      </c>
      <c r="S2005" s="9">
        <f>IF(MOD($B2005,$X$4)=0,$J2005*AA$2,N2005)</f>
        <v>64.93940813988489</v>
      </c>
      <c r="T2005" s="9">
        <f>IF(MOD($B2005,$X$4)=0,$J2005*AB$2,O2005)</f>
        <v>64.93940813988489</v>
      </c>
      <c r="U2005" s="5" cm="1">
        <f t="array" ref="U2005">SUM(ABS(P2005:T2005/J2005-K2005:O2005/J2005))</f>
        <v>6.1498252756423677E-3</v>
      </c>
    </row>
    <row r="2006" spans="1:21" x14ac:dyDescent="0.25">
      <c r="A2006" s="7">
        <v>43816</v>
      </c>
      <c r="B2006" s="12">
        <v>2003</v>
      </c>
      <c r="C2006" s="8">
        <v>68.791770935058594</v>
      </c>
      <c r="D2006" s="8">
        <v>136.89543151855401</v>
      </c>
      <c r="E2006" s="8">
        <v>103.738395690917</v>
      </c>
      <c r="F2006" s="8">
        <v>126.091621398925</v>
      </c>
      <c r="G2006" s="8">
        <v>116.03995513916</v>
      </c>
      <c r="H2006" s="10">
        <f t="shared" si="62"/>
        <v>2.9602758428828313E-3</v>
      </c>
      <c r="I2006" s="10">
        <f>(1+H2006)*(1-U2006*$X$5) - 1</f>
        <v>2.9189850982416221E-3</v>
      </c>
      <c r="J2006" s="8">
        <f t="shared" si="63"/>
        <v>325.65823350526244</v>
      </c>
      <c r="K2006" s="9">
        <f>P2005*C2006/C2005</f>
        <v>65.067028398708857</v>
      </c>
      <c r="L2006" s="9">
        <f>Q2005*D2006/D2005</f>
        <v>65.390633429698951</v>
      </c>
      <c r="M2006" s="9">
        <f>R2005*E2006/E2005</f>
        <v>64.525915873732785</v>
      </c>
      <c r="N2006" s="9">
        <f>S2005*F2006/F2005</f>
        <v>65.336588767260267</v>
      </c>
      <c r="O2006" s="9">
        <f>T2005*G2006/G2005</f>
        <v>65.33806703586157</v>
      </c>
      <c r="P2006" s="9">
        <f>IF(MOD($B2006,$X$4)=0,$J2006*X$2,K2006)</f>
        <v>65.131646701052489</v>
      </c>
      <c r="Q2006" s="9">
        <f>IF(MOD($B2006,$X$4)=0,$J2006*Y$2,L2006)</f>
        <v>65.131646701052489</v>
      </c>
      <c r="R2006" s="9">
        <f>IF(MOD($B2006,$X$4)=0,$J2006*Z$2,M2006)</f>
        <v>65.131646701052489</v>
      </c>
      <c r="S2006" s="9">
        <f>IF(MOD($B2006,$X$4)=0,$J2006*AA$2,N2006)</f>
        <v>65.131646701052489</v>
      </c>
      <c r="T2006" s="9">
        <f>IF(MOD($B2006,$X$4)=0,$J2006*AB$2,O2006)</f>
        <v>65.131646701052489</v>
      </c>
      <c r="U2006" s="5" cm="1">
        <f t="array" ref="U2006">SUM(ABS(P2006:T2006/J2006-K2006:O2006/J2006))</f>
        <v>4.1168873419716312E-3</v>
      </c>
    </row>
    <row r="2007" spans="1:21" x14ac:dyDescent="0.25">
      <c r="A2007" s="7">
        <v>43817</v>
      </c>
      <c r="B2007" s="12">
        <v>2004</v>
      </c>
      <c r="C2007" s="8">
        <v>68.627388000488196</v>
      </c>
      <c r="D2007" s="8">
        <v>137.59687805175699</v>
      </c>
      <c r="E2007" s="8">
        <v>103.694679260253</v>
      </c>
      <c r="F2007" s="8">
        <v>125.96387481689401</v>
      </c>
      <c r="G2007" s="8">
        <v>114.68132019042901</v>
      </c>
      <c r="H2007" s="10">
        <f t="shared" si="62"/>
        <v>-2.081697357298018E-3</v>
      </c>
      <c r="I2007" s="10">
        <f>(1+H2007)*(1-U2007*$X$5) - 1</f>
        <v>-2.1214354187228945E-3</v>
      </c>
      <c r="J2007" s="8">
        <f t="shared" si="63"/>
        <v>324.98031162119219</v>
      </c>
      <c r="K2007" s="9">
        <f>P2006*C2007/C2006</f>
        <v>64.976009899257861</v>
      </c>
      <c r="L2007" s="9">
        <f>Q2006*D2007/D2006</f>
        <v>65.465378566853005</v>
      </c>
      <c r="M2007" s="9">
        <f>R2006*E2007/E2006</f>
        <v>65.104199552886428</v>
      </c>
      <c r="N2007" s="9">
        <f>S2006*F2007/F2006</f>
        <v>65.06566019730387</v>
      </c>
      <c r="O2007" s="9">
        <f>T2006*G2007/G2006</f>
        <v>64.369063404891023</v>
      </c>
      <c r="P2007" s="9">
        <f>IF(MOD($B2007,$X$4)=0,$J2007*X$2,K2007)</f>
        <v>64.996062324238437</v>
      </c>
      <c r="Q2007" s="9">
        <f>IF(MOD($B2007,$X$4)=0,$J2007*Y$2,L2007)</f>
        <v>64.996062324238437</v>
      </c>
      <c r="R2007" s="9">
        <f>IF(MOD($B2007,$X$4)=0,$J2007*Z$2,M2007)</f>
        <v>64.996062324238437</v>
      </c>
      <c r="S2007" s="9">
        <f>IF(MOD($B2007,$X$4)=0,$J2007*AA$2,N2007)</f>
        <v>64.996062324238437</v>
      </c>
      <c r="T2007" s="9">
        <f>IF(MOD($B2007,$X$4)=0,$J2007*AB$2,O2007)</f>
        <v>64.996062324238437</v>
      </c>
      <c r="U2007" s="5" cm="1">
        <f t="array" ref="U2007">SUM(ABS(P2007:T2007/J2007-K2007:O2007/J2007))</f>
        <v>3.9820956605039481E-3</v>
      </c>
    </row>
    <row r="2008" spans="1:21" x14ac:dyDescent="0.25">
      <c r="A2008" s="7">
        <v>43818</v>
      </c>
      <c r="B2008" s="12">
        <v>2005</v>
      </c>
      <c r="C2008" s="8">
        <v>68.696090698242102</v>
      </c>
      <c r="D2008" s="8">
        <v>135.63279724121</v>
      </c>
      <c r="E2008" s="8">
        <v>103.32730102539</v>
      </c>
      <c r="F2008" s="8">
        <v>125.33423614501901</v>
      </c>
      <c r="G2008" s="8">
        <v>114.891807556152</v>
      </c>
      <c r="H2008" s="10">
        <f t="shared" si="62"/>
        <v>-3.9958216192237384E-3</v>
      </c>
      <c r="I2008" s="10">
        <f>(1+H2008)*(1-U2008*$X$5) - 1</f>
        <v>-4.0409459758884436E-3</v>
      </c>
      <c r="J2008" s="8">
        <f t="shared" si="63"/>
        <v>323.68174826619418</v>
      </c>
      <c r="K2008" s="9">
        <f>P2007*C2008/C2007</f>
        <v>65.06112971140206</v>
      </c>
      <c r="L2008" s="9">
        <f>Q2007*D2008/D2007</f>
        <v>64.068297678850669</v>
      </c>
      <c r="M2008" s="9">
        <f>R2007*E2008/E2007</f>
        <v>64.765788805673466</v>
      </c>
      <c r="N2008" s="9">
        <f>S2007*F2008/F2007</f>
        <v>64.671175253096592</v>
      </c>
      <c r="O2008" s="9">
        <f>T2007*G2008/G2007</f>
        <v>65.115356817171374</v>
      </c>
      <c r="P2008" s="9">
        <f>IF(MOD($B2008,$X$4)=0,$J2008*X$2,K2008)</f>
        <v>64.736349653238833</v>
      </c>
      <c r="Q2008" s="9">
        <f>IF(MOD($B2008,$X$4)=0,$J2008*Y$2,L2008)</f>
        <v>64.736349653238833</v>
      </c>
      <c r="R2008" s="9">
        <f>IF(MOD($B2008,$X$4)=0,$J2008*Z$2,M2008)</f>
        <v>64.736349653238833</v>
      </c>
      <c r="S2008" s="9">
        <f>IF(MOD($B2008,$X$4)=0,$J2008*AA$2,N2008)</f>
        <v>64.736349653238833</v>
      </c>
      <c r="T2008" s="9">
        <f>IF(MOD($B2008,$X$4)=0,$J2008*AB$2,O2008)</f>
        <v>64.736349653238833</v>
      </c>
      <c r="U2008" s="5" cm="1">
        <f t="array" ref="U2008">SUM(ABS(P2008:T2008/J2008-K2008:O2008/J2008))</f>
        <v>4.5305388917227518E-3</v>
      </c>
    </row>
    <row r="2009" spans="1:21" x14ac:dyDescent="0.25">
      <c r="A2009" s="7">
        <v>43819</v>
      </c>
      <c r="B2009" s="12">
        <v>2006</v>
      </c>
      <c r="C2009" s="8">
        <v>68.553810119628906</v>
      </c>
      <c r="D2009" s="8">
        <v>138.01774597167901</v>
      </c>
      <c r="E2009" s="8">
        <v>104.683067321777</v>
      </c>
      <c r="F2009" s="8">
        <v>125.23388671875</v>
      </c>
      <c r="G2009" s="8">
        <v>115.09275054931599</v>
      </c>
      <c r="H2009" s="10">
        <f t="shared" si="62"/>
        <v>5.9164221991159227E-3</v>
      </c>
      <c r="I2009" s="10">
        <f>(1+H2009)*(1-U2009*$X$5) - 1</f>
        <v>5.8409337787725946E-3</v>
      </c>
      <c r="J2009" s="8">
        <f t="shared" si="63"/>
        <v>325.59678614708497</v>
      </c>
      <c r="K2009" s="9">
        <f>P2008*C2009/C2008</f>
        <v>64.602270330931702</v>
      </c>
      <c r="L2009" s="9">
        <f>Q2008*D2009/D2008</f>
        <v>65.874664854731847</v>
      </c>
      <c r="M2009" s="9">
        <f>R2008*E2009/E2008</f>
        <v>65.585760797631536</v>
      </c>
      <c r="N2009" s="9">
        <f>S2008*F2009/F2008</f>
        <v>64.684518200427036</v>
      </c>
      <c r="O2009" s="9">
        <f>T2008*G2009/G2008</f>
        <v>64.849571963362862</v>
      </c>
      <c r="P2009" s="9">
        <f>IF(MOD($B2009,$X$4)=0,$J2009*X$2,K2009)</f>
        <v>65.119357229416991</v>
      </c>
      <c r="Q2009" s="9">
        <f>IF(MOD($B2009,$X$4)=0,$J2009*Y$2,L2009)</f>
        <v>65.119357229416991</v>
      </c>
      <c r="R2009" s="9">
        <f>IF(MOD($B2009,$X$4)=0,$J2009*Z$2,M2009)</f>
        <v>65.119357229416991</v>
      </c>
      <c r="S2009" s="9">
        <f>IF(MOD($B2009,$X$4)=0,$J2009*AA$2,N2009)</f>
        <v>65.119357229416991</v>
      </c>
      <c r="T2009" s="9">
        <f>IF(MOD($B2009,$X$4)=0,$J2009*AB$2,O2009)</f>
        <v>65.119357229416991</v>
      </c>
      <c r="U2009" s="5" cm="1">
        <f t="array" ref="U2009">SUM(ABS(P2009:T2009/J2009-K2009:O2009/J2009))</f>
        <v>7.5044425836408302E-3</v>
      </c>
    </row>
    <row r="2010" spans="1:21" x14ac:dyDescent="0.25">
      <c r="A2010" s="7">
        <v>43822</v>
      </c>
      <c r="B2010" s="12">
        <v>2007</v>
      </c>
      <c r="C2010" s="8">
        <v>69.672492980957003</v>
      </c>
      <c r="D2010" s="8">
        <v>138.88755798339801</v>
      </c>
      <c r="E2010" s="8">
        <v>105.25161743164</v>
      </c>
      <c r="F2010" s="8">
        <v>125.197341918945</v>
      </c>
      <c r="G2010" s="8">
        <v>113.88719177246</v>
      </c>
      <c r="H2010" s="10">
        <f t="shared" si="62"/>
        <v>3.4570330581678022E-3</v>
      </c>
      <c r="I2010" s="10">
        <f>(1+H2010)*(1-U2010*$X$5) - 1</f>
        <v>3.3863108573488621E-3</v>
      </c>
      <c r="J2010" s="8">
        <f t="shared" si="63"/>
        <v>326.72238500042863</v>
      </c>
      <c r="K2010" s="9">
        <f>P2009*C2010/C2009</f>
        <v>66.181995596943594</v>
      </c>
      <c r="L2010" s="9">
        <f>Q2009*D2010/D2009</f>
        <v>65.529750825652016</v>
      </c>
      <c r="M2010" s="9">
        <f>R2009*E2010/E2009</f>
        <v>65.473030642455115</v>
      </c>
      <c r="N2010" s="9">
        <f>S2009*F2010/F2009</f>
        <v>65.100354594142047</v>
      </c>
      <c r="O2010" s="9">
        <f>T2009*G2010/G2009</f>
        <v>64.437253341235902</v>
      </c>
      <c r="P2010" s="9">
        <f>IF(MOD($B2010,$X$4)=0,$J2010*X$2,K2010)</f>
        <v>65.344477000085732</v>
      </c>
      <c r="Q2010" s="9">
        <f>IF(MOD($B2010,$X$4)=0,$J2010*Y$2,L2010)</f>
        <v>65.344477000085732</v>
      </c>
      <c r="R2010" s="9">
        <f>IF(MOD($B2010,$X$4)=0,$J2010*Z$2,M2010)</f>
        <v>65.344477000085732</v>
      </c>
      <c r="S2010" s="9">
        <f>IF(MOD($B2010,$X$4)=0,$J2010*AA$2,N2010)</f>
        <v>65.344477000085732</v>
      </c>
      <c r="T2010" s="9">
        <f>IF(MOD($B2010,$X$4)=0,$J2010*AB$2,O2010)</f>
        <v>65.344477000085732</v>
      </c>
      <c r="U2010" s="5" cm="1">
        <f t="array" ref="U2010">SUM(ABS(P2010:T2010/J2010-K2010:O2010/J2010))</f>
        <v>7.0478554127352544E-3</v>
      </c>
    </row>
    <row r="2011" spans="1:21" x14ac:dyDescent="0.25">
      <c r="A2011" s="7">
        <v>43823</v>
      </c>
      <c r="B2011" s="12">
        <v>2008</v>
      </c>
      <c r="C2011" s="8">
        <v>69.738723754882798</v>
      </c>
      <c r="D2011" s="8">
        <v>137.93356323242099</v>
      </c>
      <c r="E2011" s="8">
        <v>105.260360717773</v>
      </c>
      <c r="F2011" s="8">
        <v>125.54409790039</v>
      </c>
      <c r="G2011" s="8">
        <v>114.34645080566401</v>
      </c>
      <c r="H2011" s="10">
        <f t="shared" si="62"/>
        <v>1.9341949249129797E-4</v>
      </c>
      <c r="I2011" s="10">
        <f>(1+H2011)*(1-U2011*$X$5) - 1</f>
        <v>1.6472910574294453E-4</v>
      </c>
      <c r="J2011" s="8">
        <f t="shared" si="63"/>
        <v>326.78557947832093</v>
      </c>
      <c r="K2011" s="9">
        <f>P2010*C2011/C2010</f>
        <v>65.40659355567783</v>
      </c>
      <c r="L2011" s="9">
        <f>Q2010*D2011/D2010</f>
        <v>64.895637025011283</v>
      </c>
      <c r="M2011" s="9">
        <f>R2010*E2011/E2010</f>
        <v>65.349905187068174</v>
      </c>
      <c r="N2011" s="9">
        <f>S2010*F2011/F2010</f>
        <v>65.525459981887735</v>
      </c>
      <c r="O2011" s="9">
        <f>T2010*G2011/G2010</f>
        <v>65.60798372867589</v>
      </c>
      <c r="P2011" s="9">
        <f>IF(MOD($B2011,$X$4)=0,$J2011*X$2,K2011)</f>
        <v>65.357115895664194</v>
      </c>
      <c r="Q2011" s="9">
        <f>IF(MOD($B2011,$X$4)=0,$J2011*Y$2,L2011)</f>
        <v>65.357115895664194</v>
      </c>
      <c r="R2011" s="9">
        <f>IF(MOD($B2011,$X$4)=0,$J2011*Z$2,M2011)</f>
        <v>65.357115895664194</v>
      </c>
      <c r="S2011" s="9">
        <f>IF(MOD($B2011,$X$4)=0,$J2011*AA$2,N2011)</f>
        <v>65.357115895664194</v>
      </c>
      <c r="T2011" s="9">
        <f>IF(MOD($B2011,$X$4)=0,$J2011*AB$2,O2011)</f>
        <v>65.357115895664194</v>
      </c>
      <c r="U2011" s="5" cm="1">
        <f t="array" ref="U2011">SUM(ABS(P2011:T2011/J2011-K2011:O2011/J2011))</f>
        <v>2.8684838541352675E-3</v>
      </c>
    </row>
    <row r="2012" spans="1:21" x14ac:dyDescent="0.25">
      <c r="A2012" s="7">
        <v>43825</v>
      </c>
      <c r="B2012" s="12">
        <v>2009</v>
      </c>
      <c r="C2012" s="8">
        <v>71.122375488281193</v>
      </c>
      <c r="D2012" s="8">
        <v>138.62568664550699</v>
      </c>
      <c r="E2012" s="8">
        <v>105.48777008056599</v>
      </c>
      <c r="F2012" s="8">
        <v>126.87638854980401</v>
      </c>
      <c r="G2012" s="8">
        <v>114.356002807617</v>
      </c>
      <c r="H2012" s="10">
        <f t="shared" si="62"/>
        <v>7.5428851993184498E-3</v>
      </c>
      <c r="I2012" s="10">
        <f>(1+H2012)*(1-U2012*$X$5) - 1</f>
        <v>7.4814177158479822E-3</v>
      </c>
      <c r="J2012" s="8">
        <f t="shared" si="63"/>
        <v>329.25048558911863</v>
      </c>
      <c r="K2012" s="9">
        <f>P2011*C2012/C2011</f>
        <v>66.653834301593207</v>
      </c>
      <c r="L2012" s="9">
        <f>Q2011*D2012/D2011</f>
        <v>65.685065011623323</v>
      </c>
      <c r="M2012" s="9">
        <f>R2011*E2012/E2011</f>
        <v>65.4983164385701</v>
      </c>
      <c r="N2012" s="9">
        <f>S2011*F2012/F2011</f>
        <v>66.050694294304236</v>
      </c>
      <c r="O2012" s="9">
        <f>T2011*G2012/G2011</f>
        <v>65.362575543027788</v>
      </c>
      <c r="P2012" s="9">
        <f>IF(MOD($B2012,$X$4)=0,$J2012*X$2,K2012)</f>
        <v>65.850097117823722</v>
      </c>
      <c r="Q2012" s="9">
        <f>IF(MOD($B2012,$X$4)=0,$J2012*Y$2,L2012)</f>
        <v>65.850097117823722</v>
      </c>
      <c r="R2012" s="9">
        <f>IF(MOD($B2012,$X$4)=0,$J2012*Z$2,M2012)</f>
        <v>65.850097117823722</v>
      </c>
      <c r="S2012" s="9">
        <f>IF(MOD($B2012,$X$4)=0,$J2012*AA$2,N2012)</f>
        <v>65.850097117823722</v>
      </c>
      <c r="T2012" s="9">
        <f>IF(MOD($B2012,$X$4)=0,$J2012*AB$2,O2012)</f>
        <v>65.850097117823722</v>
      </c>
      <c r="U2012" s="5" cm="1">
        <f t="array" ref="U2012">SUM(ABS(P2012:T2012/J2012-K2012:O2012/J2012))</f>
        <v>6.1007312317425955E-3</v>
      </c>
    </row>
    <row r="2013" spans="1:21" x14ac:dyDescent="0.25">
      <c r="A2013" s="7">
        <v>43826</v>
      </c>
      <c r="B2013" s="12">
        <v>2010</v>
      </c>
      <c r="C2013" s="8">
        <v>71.095390319824205</v>
      </c>
      <c r="D2013" s="8">
        <v>138.68176269531199</v>
      </c>
      <c r="E2013" s="8">
        <v>105.225379943847</v>
      </c>
      <c r="F2013" s="8">
        <v>126.96762084960901</v>
      </c>
      <c r="G2013" s="8">
        <v>114.422973632812</v>
      </c>
      <c r="H2013" s="10">
        <f t="shared" si="62"/>
        <v>-2.3152087146049993E-4</v>
      </c>
      <c r="I2013" s="10">
        <f>(1+H2013)*(1-U2013*$X$5) - 1</f>
        <v>-2.411359744002306E-4</v>
      </c>
      <c r="J2013" s="8">
        <f t="shared" si="63"/>
        <v>329.17425722976623</v>
      </c>
      <c r="K2013" s="9">
        <f>P2012*C2013/C2012</f>
        <v>65.825112351054699</v>
      </c>
      <c r="L2013" s="9">
        <f>Q2012*D2013/D2012</f>
        <v>65.876734412938347</v>
      </c>
      <c r="M2013" s="9">
        <f>R2012*E2013/E2012</f>
        <v>65.68630167525717</v>
      </c>
      <c r="N2013" s="9">
        <f>S2012*F2013/F2012</f>
        <v>65.897447581303254</v>
      </c>
      <c r="O2013" s="9">
        <f>T2012*G2013/G2012</f>
        <v>65.8886612092127</v>
      </c>
      <c r="P2013" s="9">
        <f>IF(MOD($B2013,$X$4)=0,$J2013*X$2,K2013)</f>
        <v>65.834851445953248</v>
      </c>
      <c r="Q2013" s="9">
        <f>IF(MOD($B2013,$X$4)=0,$J2013*Y$2,L2013)</f>
        <v>65.834851445953248</v>
      </c>
      <c r="R2013" s="9">
        <f>IF(MOD($B2013,$X$4)=0,$J2013*Z$2,M2013)</f>
        <v>65.834851445953248</v>
      </c>
      <c r="S2013" s="9">
        <f>IF(MOD($B2013,$X$4)=0,$J2013*AA$2,N2013)</f>
        <v>65.834851445953248</v>
      </c>
      <c r="T2013" s="9">
        <f>IF(MOD($B2013,$X$4)=0,$J2013*AB$2,O2013)</f>
        <v>65.834851445953248</v>
      </c>
      <c r="U2013" s="5" cm="1">
        <f t="array" ref="U2013">SUM(ABS(P2013:T2013/J2013-K2013:O2013/J2013))</f>
        <v>9.6173295522378188E-4</v>
      </c>
    </row>
    <row r="2014" spans="1:21" x14ac:dyDescent="0.25">
      <c r="A2014" s="7">
        <v>43829</v>
      </c>
      <c r="B2014" s="12">
        <v>2011</v>
      </c>
      <c r="C2014" s="8">
        <v>71.517341613769503</v>
      </c>
      <c r="D2014" s="8">
        <v>137.97097778320301</v>
      </c>
      <c r="E2014" s="8">
        <v>104.831771850585</v>
      </c>
      <c r="F2014" s="8">
        <v>126.50225067138599</v>
      </c>
      <c r="G2014" s="8">
        <v>114.24119567871</v>
      </c>
      <c r="H2014" s="10">
        <f t="shared" si="62"/>
        <v>-1.6369655329900867E-3</v>
      </c>
      <c r="I2014" s="10">
        <f>(1+H2014)*(1-U2014*$X$5) - 1</f>
        <v>-1.6674466694275303E-3</v>
      </c>
      <c r="J2014" s="8">
        <f t="shared" si="63"/>
        <v>328.63541031633349</v>
      </c>
      <c r="K2014" s="9">
        <f>P2013*C2014/C2013</f>
        <v>66.225581430405853</v>
      </c>
      <c r="L2014" s="9">
        <f>Q2013*D2014/D2013</f>
        <v>65.49742842659397</v>
      </c>
      <c r="M2014" s="9">
        <f>R2013*E2014/E2013</f>
        <v>65.588588326146436</v>
      </c>
      <c r="N2014" s="9">
        <f>S2013*F2014/F2013</f>
        <v>65.59354916474426</v>
      </c>
      <c r="O2014" s="9">
        <f>T2013*G2014/G2013</f>
        <v>65.730262968442972</v>
      </c>
      <c r="P2014" s="9">
        <f>IF(MOD($B2014,$X$4)=0,$J2014*X$2,K2014)</f>
        <v>65.727082063266707</v>
      </c>
      <c r="Q2014" s="9">
        <f>IF(MOD($B2014,$X$4)=0,$J2014*Y$2,L2014)</f>
        <v>65.727082063266707</v>
      </c>
      <c r="R2014" s="9">
        <f>IF(MOD($B2014,$X$4)=0,$J2014*Z$2,M2014)</f>
        <v>65.727082063266707</v>
      </c>
      <c r="S2014" s="9">
        <f>IF(MOD($B2014,$X$4)=0,$J2014*AA$2,N2014)</f>
        <v>65.727082063266707</v>
      </c>
      <c r="T2014" s="9">
        <f>IF(MOD($B2014,$X$4)=0,$J2014*AB$2,O2014)</f>
        <v>65.727082063266707</v>
      </c>
      <c r="U2014" s="5" cm="1">
        <f t="array" ref="U2014">SUM(ABS(P2014:T2014/J2014-K2014:O2014/J2014))</f>
        <v>3.0531114820069871E-3</v>
      </c>
    </row>
    <row r="2015" spans="1:21" x14ac:dyDescent="0.25">
      <c r="A2015" s="7">
        <v>43830</v>
      </c>
      <c r="B2015" s="12">
        <v>2012</v>
      </c>
      <c r="C2015" s="8">
        <v>72.039878845214801</v>
      </c>
      <c r="D2015" s="8">
        <v>138.12060546875</v>
      </c>
      <c r="E2015" s="8">
        <v>105.409065246582</v>
      </c>
      <c r="F2015" s="8">
        <v>127.204872131347</v>
      </c>
      <c r="G2015" s="8">
        <v>113.70538330078099</v>
      </c>
      <c r="H2015" s="10">
        <f t="shared" si="62"/>
        <v>2.9523637149189152E-3</v>
      </c>
      <c r="I2015" s="10">
        <f>(1+H2015)*(1-U2015*$X$5) - 1</f>
        <v>2.9143220106133683E-3</v>
      </c>
      <c r="J2015" s="8">
        <f t="shared" si="63"/>
        <v>329.60566157718893</v>
      </c>
      <c r="K2015" s="9">
        <f>P2014*C2015/C2014</f>
        <v>66.207313105379498</v>
      </c>
      <c r="L2015" s="9">
        <f>Q2014*D2015/D2014</f>
        <v>65.798362207286104</v>
      </c>
      <c r="M2015" s="9">
        <f>R2014*E2015/E2014</f>
        <v>66.089031591958801</v>
      </c>
      <c r="N2015" s="9">
        <f>S2014*F2015/F2014</f>
        <v>66.092144804152113</v>
      </c>
      <c r="O2015" s="9">
        <f>T2014*G2015/G2014</f>
        <v>65.418809868412424</v>
      </c>
      <c r="P2015" s="9">
        <f>IF(MOD($B2015,$X$4)=0,$J2015*X$2,K2015)</f>
        <v>65.921132315437788</v>
      </c>
      <c r="Q2015" s="9">
        <f>IF(MOD($B2015,$X$4)=0,$J2015*Y$2,L2015)</f>
        <v>65.921132315437788</v>
      </c>
      <c r="R2015" s="9">
        <f>IF(MOD($B2015,$X$4)=0,$J2015*Z$2,M2015)</f>
        <v>65.921132315437788</v>
      </c>
      <c r="S2015" s="9">
        <f>IF(MOD($B2015,$X$4)=0,$J2015*AA$2,N2015)</f>
        <v>65.921132315437788</v>
      </c>
      <c r="T2015" s="9">
        <f>IF(MOD($B2015,$X$4)=0,$J2015*AB$2,O2015)</f>
        <v>65.921132315437788</v>
      </c>
      <c r="U2015" s="5" cm="1">
        <f t="array" ref="U2015">SUM(ABS(P2015:T2015/J2015-K2015:O2015/J2015))</f>
        <v>3.7929721970547114E-3</v>
      </c>
    </row>
    <row r="2016" spans="1:21" x14ac:dyDescent="0.25">
      <c r="A2016" s="7">
        <v>43832</v>
      </c>
      <c r="B2016" s="12">
        <v>2013</v>
      </c>
      <c r="C2016" s="8">
        <v>73.683563232421804</v>
      </c>
      <c r="D2016" s="8">
        <v>140.7861328125</v>
      </c>
      <c r="E2016" s="8">
        <v>106.213775634765</v>
      </c>
      <c r="F2016" s="8">
        <v>128.74702453613199</v>
      </c>
      <c r="G2016" s="8">
        <v>113.801055908203</v>
      </c>
      <c r="H2016" s="10">
        <f t="shared" si="62"/>
        <v>1.2542762403171093E-2</v>
      </c>
      <c r="I2016" s="10">
        <f>(1+H2016)*(1-U2016*$X$5) - 1</f>
        <v>1.2474645054389333E-2</v>
      </c>
      <c r="J2016" s="8">
        <f t="shared" si="63"/>
        <v>333.7398270770916</v>
      </c>
      <c r="K2016" s="9">
        <f>P2015*C2016/C2015</f>
        <v>67.425209469796982</v>
      </c>
      <c r="L2016" s="9">
        <f>Q2015*D2016/D2015</f>
        <v>67.193314551545328</v>
      </c>
      <c r="M2016" s="9">
        <f>R2015*E2016/E2015</f>
        <v>66.424385236340996</v>
      </c>
      <c r="N2016" s="9">
        <f>S2015*F2016/F2015</f>
        <v>66.720318942671938</v>
      </c>
      <c r="O2016" s="9">
        <f>T2015*G2016/G2015</f>
        <v>65.976598876736347</v>
      </c>
      <c r="P2016" s="9">
        <f>IF(MOD($B2016,$X$4)=0,$J2016*X$2,K2016)</f>
        <v>66.747965415418321</v>
      </c>
      <c r="Q2016" s="9">
        <f>IF(MOD($B2016,$X$4)=0,$J2016*Y$2,L2016)</f>
        <v>66.747965415418321</v>
      </c>
      <c r="R2016" s="9">
        <f>IF(MOD($B2016,$X$4)=0,$J2016*Z$2,M2016)</f>
        <v>66.747965415418321</v>
      </c>
      <c r="S2016" s="9">
        <f>IF(MOD($B2016,$X$4)=0,$J2016*AA$2,N2016)</f>
        <v>66.747965415418321</v>
      </c>
      <c r="T2016" s="9">
        <f>IF(MOD($B2016,$X$4)=0,$J2016*AB$2,O2016)</f>
        <v>66.747965415418321</v>
      </c>
      <c r="U2016" s="5" cm="1">
        <f t="array" ref="U2016">SUM(ABS(P2016:T2016/J2016-K2016:O2016/J2016))</f>
        <v>6.7273552595588926E-3</v>
      </c>
    </row>
    <row r="2017" spans="1:21" x14ac:dyDescent="0.25">
      <c r="A2017" s="7">
        <v>43833</v>
      </c>
      <c r="B2017" s="12">
        <v>2014</v>
      </c>
      <c r="C2017" s="8">
        <v>72.967201232910099</v>
      </c>
      <c r="D2017" s="8">
        <v>138.83143615722599</v>
      </c>
      <c r="E2017" s="8">
        <v>105.84640502929599</v>
      </c>
      <c r="F2017" s="8">
        <v>127.048034667968</v>
      </c>
      <c r="G2017" s="8">
        <v>112.796424865722</v>
      </c>
      <c r="H2017" s="10">
        <f t="shared" si="62"/>
        <v>-9.8178767753023255E-3</v>
      </c>
      <c r="I2017" s="10">
        <f>(1+H2017)*(1-U2017*$X$5) - 1</f>
        <v>-9.8476557569356915E-3</v>
      </c>
      <c r="J2017" s="8">
        <f t="shared" si="63"/>
        <v>330.46321057983801</v>
      </c>
      <c r="K2017" s="9">
        <f>P2016*C2017/C2016</f>
        <v>66.099032276591942</v>
      </c>
      <c r="L2017" s="9">
        <f>Q2016*D2017/D2016</f>
        <v>65.821226239212464</v>
      </c>
      <c r="M2017" s="9">
        <f>R2016*E2017/E2016</f>
        <v>66.517098559194253</v>
      </c>
      <c r="N2017" s="9">
        <f>S2016*F2017/F2016</f>
        <v>65.867136383679949</v>
      </c>
      <c r="O2017" s="9">
        <f>T2016*G2017/G2016</f>
        <v>66.15871712115937</v>
      </c>
      <c r="P2017" s="9">
        <f>IF(MOD($B2017,$X$4)=0,$J2017*X$2,K2017)</f>
        <v>66.092642115967607</v>
      </c>
      <c r="Q2017" s="9">
        <f>IF(MOD($B2017,$X$4)=0,$J2017*Y$2,L2017)</f>
        <v>66.092642115967607</v>
      </c>
      <c r="R2017" s="9">
        <f>IF(MOD($B2017,$X$4)=0,$J2017*Z$2,M2017)</f>
        <v>66.092642115967607</v>
      </c>
      <c r="S2017" s="9">
        <f>IF(MOD($B2017,$X$4)=0,$J2017*AA$2,N2017)</f>
        <v>66.092642115967607</v>
      </c>
      <c r="T2017" s="9">
        <f>IF(MOD($B2017,$X$4)=0,$J2017*AB$2,O2017)</f>
        <v>66.092642115967607</v>
      </c>
      <c r="U2017" s="5" cm="1">
        <f t="array" ref="U2017">SUM(ABS(P2017:T2017/J2017-K2017:O2017/J2017))</f>
        <v>3.0074246883389222E-3</v>
      </c>
    </row>
    <row r="2018" spans="1:21" x14ac:dyDescent="0.25">
      <c r="A2018" s="7">
        <v>43836</v>
      </c>
      <c r="B2018" s="12">
        <v>2015</v>
      </c>
      <c r="C2018" s="8">
        <v>73.548637390136705</v>
      </c>
      <c r="D2018" s="8">
        <v>138.73791503906199</v>
      </c>
      <c r="E2018" s="8">
        <v>105.48777008056599</v>
      </c>
      <c r="F2018" s="8">
        <v>126.947021484375</v>
      </c>
      <c r="G2018" s="8">
        <v>112.566802978515</v>
      </c>
      <c r="H2018" s="10">
        <f t="shared" si="62"/>
        <v>2.1515439139352388E-4</v>
      </c>
      <c r="I2018" s="10">
        <f>(1+H2018)*(1-U2018*$X$5) - 1</f>
        <v>1.8414117263798602E-4</v>
      </c>
      <c r="J2018" s="8">
        <f t="shared" si="63"/>
        <v>330.53431119078823</v>
      </c>
      <c r="K2018" s="9">
        <f>P2017*C2018/C2017</f>
        <v>66.619298630175919</v>
      </c>
      <c r="L2018" s="9">
        <f>Q2017*D2018/D2017</f>
        <v>66.048120082887877</v>
      </c>
      <c r="M2018" s="9">
        <f>R2017*E2018/E2017</f>
        <v>65.868703180014805</v>
      </c>
      <c r="N2018" s="9">
        <f>S2017*F2018/F2017</f>
        <v>66.040093265372207</v>
      </c>
      <c r="O2018" s="9">
        <f>T2017*G2018/G2017</f>
        <v>65.958096032337451</v>
      </c>
      <c r="P2018" s="9">
        <f>IF(MOD($B2018,$X$4)=0,$J2018*X$2,K2018)</f>
        <v>66.106862238157646</v>
      </c>
      <c r="Q2018" s="9">
        <f>IF(MOD($B2018,$X$4)=0,$J2018*Y$2,L2018)</f>
        <v>66.106862238157646</v>
      </c>
      <c r="R2018" s="9">
        <f>IF(MOD($B2018,$X$4)=0,$J2018*Z$2,M2018)</f>
        <v>66.106862238157646</v>
      </c>
      <c r="S2018" s="9">
        <f>IF(MOD($B2018,$X$4)=0,$J2018*AA$2,N2018)</f>
        <v>66.106862238157646</v>
      </c>
      <c r="T2018" s="9">
        <f>IF(MOD($B2018,$X$4)=0,$J2018*AB$2,O2018)</f>
        <v>66.106862238157646</v>
      </c>
      <c r="U2018" s="5" cm="1">
        <f t="array" ref="U2018">SUM(ABS(P2018:T2018/J2018-K2018:O2018/J2018))</f>
        <v>3.100654756065413E-3</v>
      </c>
    </row>
    <row r="2019" spans="1:21" x14ac:dyDescent="0.25">
      <c r="A2019" s="7">
        <v>43837</v>
      </c>
      <c r="B2019" s="12">
        <v>2016</v>
      </c>
      <c r="C2019" s="8">
        <v>73.202735900878906</v>
      </c>
      <c r="D2019" s="8">
        <v>136.90476989746</v>
      </c>
      <c r="E2019" s="8">
        <v>104.14076232910099</v>
      </c>
      <c r="F2019" s="8">
        <v>124.788856506347</v>
      </c>
      <c r="G2019" s="8">
        <v>111.52389526367099</v>
      </c>
      <c r="H2019" s="10">
        <f t="shared" si="62"/>
        <v>-1.1390134140325081E-2</v>
      </c>
      <c r="I2019" s="10">
        <f>(1+H2019)*(1-U2019*$X$5) - 1</f>
        <v>-1.1425383933900357E-2</v>
      </c>
      <c r="J2019" s="8">
        <f t="shared" si="63"/>
        <v>326.7694810483452</v>
      </c>
      <c r="K2019" s="9">
        <f>P2018*C2019/C2018</f>
        <v>65.795959644856779</v>
      </c>
      <c r="L2019" s="9">
        <f>Q2018*D2019/D2018</f>
        <v>65.233391757472461</v>
      </c>
      <c r="M2019" s="9">
        <f>R2018*E2019/E2018</f>
        <v>65.262722146924148</v>
      </c>
      <c r="N2019" s="9">
        <f>S2018*F2019/F2018</f>
        <v>64.983011412659764</v>
      </c>
      <c r="O2019" s="9">
        <f>T2018*G2019/G2018</f>
        <v>65.494396086432047</v>
      </c>
      <c r="P2019" s="9">
        <f>IF(MOD($B2019,$X$4)=0,$J2019*X$2,K2019)</f>
        <v>65.353896209669045</v>
      </c>
      <c r="Q2019" s="9">
        <f>IF(MOD($B2019,$X$4)=0,$J2019*Y$2,L2019)</f>
        <v>65.353896209669045</v>
      </c>
      <c r="R2019" s="9">
        <f>IF(MOD($B2019,$X$4)=0,$J2019*Z$2,M2019)</f>
        <v>65.353896209669045</v>
      </c>
      <c r="S2019" s="9">
        <f>IF(MOD($B2019,$X$4)=0,$J2019*AA$2,N2019)</f>
        <v>65.353896209669045</v>
      </c>
      <c r="T2019" s="9">
        <f>IF(MOD($B2019,$X$4)=0,$J2019*AB$2,O2019)</f>
        <v>65.353896209669045</v>
      </c>
      <c r="U2019" s="5" cm="1">
        <f t="array" ref="U2019">SUM(ABS(P2019:T2019/J2019-K2019:O2019/J2019))</f>
        <v>3.5655919278738402E-3</v>
      </c>
    </row>
    <row r="2020" spans="1:21" x14ac:dyDescent="0.25">
      <c r="A2020" s="7">
        <v>43838</v>
      </c>
      <c r="B2020" s="12">
        <v>2017</v>
      </c>
      <c r="C2020" s="8">
        <v>74.380279541015597</v>
      </c>
      <c r="D2020" s="8">
        <v>138.12060546875</v>
      </c>
      <c r="E2020" s="8">
        <v>102.951171875</v>
      </c>
      <c r="F2020" s="8">
        <v>125.762321472167</v>
      </c>
      <c r="G2020" s="8">
        <v>111.1411819458</v>
      </c>
      <c r="H2020" s="10">
        <f t="shared" si="62"/>
        <v>3.582652495622618E-3</v>
      </c>
      <c r="I2020" s="10">
        <f>(1+H2020)*(1-U2020*$X$5) - 1</f>
        <v>3.4945729555244665E-3</v>
      </c>
      <c r="J2020" s="8">
        <f t="shared" si="63"/>
        <v>327.94018254511639</v>
      </c>
      <c r="K2020" s="9">
        <f>P2019*C2020/C2019</f>
        <v>66.405182939499113</v>
      </c>
      <c r="L2020" s="9">
        <f>Q2019*D2020/D2019</f>
        <v>65.934296671929232</v>
      </c>
      <c r="M2020" s="9">
        <f>R2019*E2020/E2019</f>
        <v>64.607364598697686</v>
      </c>
      <c r="N2020" s="9">
        <f>S2019*F2020/F2019</f>
        <v>65.863715196084016</v>
      </c>
      <c r="O2020" s="9">
        <f>T2019*G2020/G2019</f>
        <v>65.129623138906368</v>
      </c>
      <c r="P2020" s="9">
        <f>IF(MOD($B2020,$X$4)=0,$J2020*X$2,K2020)</f>
        <v>65.588036509023283</v>
      </c>
      <c r="Q2020" s="9">
        <f>IF(MOD($B2020,$X$4)=0,$J2020*Y$2,L2020)</f>
        <v>65.588036509023283</v>
      </c>
      <c r="R2020" s="9">
        <f>IF(MOD($B2020,$X$4)=0,$J2020*Z$2,M2020)</f>
        <v>65.588036509023283</v>
      </c>
      <c r="S2020" s="9">
        <f>IF(MOD($B2020,$X$4)=0,$J2020*AA$2,N2020)</f>
        <v>65.588036509023283</v>
      </c>
      <c r="T2020" s="9">
        <f>IF(MOD($B2020,$X$4)=0,$J2020*AB$2,O2020)</f>
        <v>65.588036509023283</v>
      </c>
      <c r="U2020" s="5" cm="1">
        <f t="array" ref="U2020">SUM(ABS(P2020:T2020/J2020-K2020:O2020/J2020))</f>
        <v>8.7765108214180598E-3</v>
      </c>
    </row>
    <row r="2021" spans="1:21" x14ac:dyDescent="0.25">
      <c r="A2021" s="7">
        <v>43839</v>
      </c>
      <c r="B2021" s="12">
        <v>2018</v>
      </c>
      <c r="C2021" s="8">
        <v>75.960189819335895</v>
      </c>
      <c r="D2021" s="8">
        <v>137.77458190917901</v>
      </c>
      <c r="E2021" s="8">
        <v>102.78499603271401</v>
      </c>
      <c r="F2021" s="8">
        <v>126.22151184082</v>
      </c>
      <c r="G2021" s="8">
        <v>112.289329528808</v>
      </c>
      <c r="H2021" s="10">
        <f t="shared" si="62"/>
        <v>6.2206841458989359E-3</v>
      </c>
      <c r="I2021" s="10">
        <f>(1+H2021)*(1-U2021*$X$5) - 1</f>
        <v>6.1441635560488539E-3</v>
      </c>
      <c r="J2021" s="8">
        <f t="shared" si="63"/>
        <v>329.98019483947797</v>
      </c>
      <c r="K2021" s="9">
        <f>P2020*C2021/C2020</f>
        <v>66.981190899607583</v>
      </c>
      <c r="L2021" s="9">
        <f>Q2020*D2021/D2020</f>
        <v>65.423723546586558</v>
      </c>
      <c r="M2021" s="9">
        <f>R2020*E2021/E2020</f>
        <v>65.482169358487056</v>
      </c>
      <c r="N2021" s="9">
        <f>S2020*F2021/F2020</f>
        <v>65.827515188418289</v>
      </c>
      <c r="O2021" s="9">
        <f>T2020*G2021/G2020</f>
        <v>66.265595846378531</v>
      </c>
      <c r="P2021" s="9">
        <f>IF(MOD($B2021,$X$4)=0,$J2021*X$2,K2021)</f>
        <v>65.996038967895601</v>
      </c>
      <c r="Q2021" s="9">
        <f>IF(MOD($B2021,$X$4)=0,$J2021*Y$2,L2021)</f>
        <v>65.996038967895601</v>
      </c>
      <c r="R2021" s="9">
        <f>IF(MOD($B2021,$X$4)=0,$J2021*Z$2,M2021)</f>
        <v>65.996038967895601</v>
      </c>
      <c r="S2021" s="9">
        <f>IF(MOD($B2021,$X$4)=0,$J2021*AA$2,N2021)</f>
        <v>65.996038967895601</v>
      </c>
      <c r="T2021" s="9">
        <f>IF(MOD($B2021,$X$4)=0,$J2021*AB$2,O2021)</f>
        <v>65.996038967895601</v>
      </c>
      <c r="U2021" s="5" cm="1">
        <f t="array" ref="U2021">SUM(ABS(P2021:T2021/J2021-K2021:O2021/J2021))</f>
        <v>7.6047522234191645E-3</v>
      </c>
    </row>
    <row r="2022" spans="1:21" x14ac:dyDescent="0.25">
      <c r="A2022" s="7">
        <v>43840</v>
      </c>
      <c r="B2022" s="12">
        <v>2019</v>
      </c>
      <c r="C2022" s="8">
        <v>76.131919860839801</v>
      </c>
      <c r="D2022" s="8">
        <v>136.67094421386699</v>
      </c>
      <c r="E2022" s="8">
        <v>101.849067687988</v>
      </c>
      <c r="F2022" s="8">
        <v>124.96335601806599</v>
      </c>
      <c r="G2022" s="8">
        <v>111.351676940917</v>
      </c>
      <c r="H2022" s="10">
        <f t="shared" si="62"/>
        <v>-6.6347052606989809E-3</v>
      </c>
      <c r="I2022" s="10">
        <f>(1+H2022)*(1-U2022*$X$5) - 1</f>
        <v>-6.6702872419504011E-3</v>
      </c>
      <c r="J2022" s="8">
        <f t="shared" si="63"/>
        <v>327.79087350485003</v>
      </c>
      <c r="K2022" s="9">
        <f>P2021*C2022/C2021</f>
        <v>66.145242156276339</v>
      </c>
      <c r="L2022" s="9">
        <f>Q2021*D2022/D2021</f>
        <v>65.467380376906277</v>
      </c>
      <c r="M2022" s="9">
        <f>R2021*E2022/E2021</f>
        <v>65.395099473866367</v>
      </c>
      <c r="N2022" s="9">
        <f>S2021*F2022/F2021</f>
        <v>65.338201017017042</v>
      </c>
      <c r="O2022" s="9">
        <f>T2021*G2022/G2021</f>
        <v>65.444950480784044</v>
      </c>
      <c r="P2022" s="9">
        <f>IF(MOD($B2022,$X$4)=0,$J2022*X$2,K2022)</f>
        <v>65.558174700970014</v>
      </c>
      <c r="Q2022" s="9">
        <f>IF(MOD($B2022,$X$4)=0,$J2022*Y$2,L2022)</f>
        <v>65.558174700970014</v>
      </c>
      <c r="R2022" s="9">
        <f>IF(MOD($B2022,$X$4)=0,$J2022*Z$2,M2022)</f>
        <v>65.558174700970014</v>
      </c>
      <c r="S2022" s="9">
        <f>IF(MOD($B2022,$X$4)=0,$J2022*AA$2,N2022)</f>
        <v>65.558174700970014</v>
      </c>
      <c r="T2022" s="9">
        <f>IF(MOD($B2022,$X$4)=0,$J2022*AB$2,O2022)</f>
        <v>65.558174700970014</v>
      </c>
      <c r="U2022" s="5" cm="1">
        <f t="array" ref="U2022">SUM(ABS(P2022:T2022/J2022-K2022:O2022/J2022))</f>
        <v>3.5819633965351871E-3</v>
      </c>
    </row>
    <row r="2023" spans="1:21" x14ac:dyDescent="0.25">
      <c r="A2023" s="7">
        <v>43843</v>
      </c>
      <c r="B2023" s="12">
        <v>2020</v>
      </c>
      <c r="C2023" s="8">
        <v>77.758438110351506</v>
      </c>
      <c r="D2023" s="8">
        <v>137.316314697265</v>
      </c>
      <c r="E2023" s="8">
        <v>102.041496276855</v>
      </c>
      <c r="F2023" s="8">
        <v>126.001083374023</v>
      </c>
      <c r="G2023" s="8">
        <v>110.87328338623</v>
      </c>
      <c r="H2023" s="10">
        <f t="shared" si="62"/>
        <v>6.396782103969878E-3</v>
      </c>
      <c r="I2023" s="10">
        <f>(1+H2023)*(1-U2023*$X$5) - 1</f>
        <v>6.3292814608675307E-3</v>
      </c>
      <c r="J2023" s="8">
        <f t="shared" si="63"/>
        <v>329.88768029833051</v>
      </c>
      <c r="K2023" s="9">
        <f>P2022*C2023/C2022</f>
        <v>66.958790470948159</v>
      </c>
      <c r="L2023" s="9">
        <f>Q2022*D2023/D2022</f>
        <v>65.867745335319697</v>
      </c>
      <c r="M2023" s="9">
        <f>R2022*E2023/E2022</f>
        <v>65.682037072347342</v>
      </c>
      <c r="N2023" s="9">
        <f>S2022*F2023/F2022</f>
        <v>66.102586386616238</v>
      </c>
      <c r="O2023" s="9">
        <f>T2022*G2023/G2022</f>
        <v>65.276521033099073</v>
      </c>
      <c r="P2023" s="9">
        <f>IF(MOD($B2023,$X$4)=0,$J2023*X$2,K2023)</f>
        <v>65.977536059666107</v>
      </c>
      <c r="Q2023" s="9">
        <f>IF(MOD($B2023,$X$4)=0,$J2023*Y$2,L2023)</f>
        <v>65.977536059666107</v>
      </c>
      <c r="R2023" s="9">
        <f>IF(MOD($B2023,$X$4)=0,$J2023*Z$2,M2023)</f>
        <v>65.977536059666107</v>
      </c>
      <c r="S2023" s="9">
        <f>IF(MOD($B2023,$X$4)=0,$J2023*AA$2,N2023)</f>
        <v>65.977536059666107</v>
      </c>
      <c r="T2023" s="9">
        <f>IF(MOD($B2023,$X$4)=0,$J2023*AB$2,O2023)</f>
        <v>65.977536059666107</v>
      </c>
      <c r="U2023" s="5" cm="1">
        <f t="array" ref="U2023">SUM(ABS(P2023:T2023/J2023-K2023:O2023/J2023))</f>
        <v>6.7071600687344524E-3</v>
      </c>
    </row>
    <row r="2024" spans="1:21" x14ac:dyDescent="0.25">
      <c r="A2024" s="7">
        <v>43844</v>
      </c>
      <c r="B2024" s="12">
        <v>2021</v>
      </c>
      <c r="C2024" s="8">
        <v>76.708427429199205</v>
      </c>
      <c r="D2024" s="8">
        <v>137.18533325195301</v>
      </c>
      <c r="E2024" s="8">
        <v>101.726608276367</v>
      </c>
      <c r="F2024" s="8">
        <v>127.470481872558</v>
      </c>
      <c r="G2024" s="8">
        <v>111.16030883789</v>
      </c>
      <c r="H2024" s="10">
        <f t="shared" si="62"/>
        <v>-6.585361350556207E-4</v>
      </c>
      <c r="I2024" s="10">
        <f>(1+H2024)*(1-U2024*$X$5) - 1</f>
        <v>-7.2080667522356201E-4</v>
      </c>
      <c r="J2024" s="8">
        <f t="shared" si="63"/>
        <v>329.67043734034439</v>
      </c>
      <c r="K2024" s="9">
        <f>P2023*C2024/C2023</f>
        <v>65.086608730590328</v>
      </c>
      <c r="L2024" s="9">
        <f>Q2023*D2024/D2023</f>
        <v>65.914602292107091</v>
      </c>
      <c r="M2024" s="9">
        <f>R2023*E2024/E2023</f>
        <v>65.773937179161791</v>
      </c>
      <c r="N2024" s="9">
        <f>S2023*F2024/F2023</f>
        <v>66.746952399804485</v>
      </c>
      <c r="O2024" s="9">
        <f>T2023*G2024/G2023</f>
        <v>66.148336738680641</v>
      </c>
      <c r="P2024" s="9">
        <f>IF(MOD($B2024,$X$4)=0,$J2024*X$2,K2024)</f>
        <v>65.934087468068881</v>
      </c>
      <c r="Q2024" s="9">
        <f>IF(MOD($B2024,$X$4)=0,$J2024*Y$2,L2024)</f>
        <v>65.934087468068881</v>
      </c>
      <c r="R2024" s="9">
        <f>IF(MOD($B2024,$X$4)=0,$J2024*Z$2,M2024)</f>
        <v>65.934087468068881</v>
      </c>
      <c r="S2024" s="9">
        <f>IF(MOD($B2024,$X$4)=0,$J2024*AA$2,N2024)</f>
        <v>65.934087468068881</v>
      </c>
      <c r="T2024" s="9">
        <f>IF(MOD($B2024,$X$4)=0,$J2024*AB$2,O2024)</f>
        <v>65.934087468068881</v>
      </c>
      <c r="U2024" s="5" cm="1">
        <f t="array" ref="U2024">SUM(ABS(P2024:T2024/J2024-K2024:O2024/J2024))</f>
        <v>6.2311574591508156E-3</v>
      </c>
    </row>
    <row r="2025" spans="1:21" x14ac:dyDescent="0.25">
      <c r="A2025" s="7">
        <v>43845</v>
      </c>
      <c r="B2025" s="12">
        <v>2022</v>
      </c>
      <c r="C2025" s="8">
        <v>76.379684448242102</v>
      </c>
      <c r="D2025" s="8">
        <v>136.147201538085</v>
      </c>
      <c r="E2025" s="8">
        <v>101.577911376953</v>
      </c>
      <c r="F2025" s="8">
        <v>125.560287475585</v>
      </c>
      <c r="G2025" s="8">
        <v>110.299194335937</v>
      </c>
      <c r="H2025" s="10">
        <f t="shared" si="62"/>
        <v>-7.2093402904346293E-3</v>
      </c>
      <c r="I2025" s="10">
        <f>(1+H2025)*(1-U2025*$X$5) - 1</f>
        <v>-7.2440256201271591E-3</v>
      </c>
      <c r="J2025" s="8">
        <f t="shared" si="63"/>
        <v>327.29373097386144</v>
      </c>
      <c r="K2025" s="9">
        <f>P2024*C2025/C2024</f>
        <v>65.651519187276719</v>
      </c>
      <c r="L2025" s="9">
        <f>Q2024*D2025/D2024</f>
        <v>65.435140054354918</v>
      </c>
      <c r="M2025" s="9">
        <f>R2024*E2025/E2024</f>
        <v>65.837709592719321</v>
      </c>
      <c r="N2025" s="9">
        <f>S2024*F2025/F2024</f>
        <v>64.946039705160516</v>
      </c>
      <c r="O2025" s="9">
        <f>T2024*G2025/G2024</f>
        <v>65.423322434349956</v>
      </c>
      <c r="P2025" s="9">
        <f>IF(MOD($B2025,$X$4)=0,$J2025*X$2,K2025)</f>
        <v>65.458746194772289</v>
      </c>
      <c r="Q2025" s="9">
        <f>IF(MOD($B2025,$X$4)=0,$J2025*Y$2,L2025)</f>
        <v>65.458746194772289</v>
      </c>
      <c r="R2025" s="9">
        <f>IF(MOD($B2025,$X$4)=0,$J2025*Z$2,M2025)</f>
        <v>65.458746194772289</v>
      </c>
      <c r="S2025" s="9">
        <f>IF(MOD($B2025,$X$4)=0,$J2025*AA$2,N2025)</f>
        <v>65.458746194772289</v>
      </c>
      <c r="T2025" s="9">
        <f>IF(MOD($B2025,$X$4)=0,$J2025*AB$2,O2025)</f>
        <v>65.458746194772289</v>
      </c>
      <c r="U2025" s="5" cm="1">
        <f t="array" ref="U2025">SUM(ABS(P2025:T2025/J2025-K2025:O2025/J2025))</f>
        <v>3.4937203884124191E-3</v>
      </c>
    </row>
    <row r="2026" spans="1:21" x14ac:dyDescent="0.25">
      <c r="A2026" s="7">
        <v>43846</v>
      </c>
      <c r="B2026" s="12">
        <v>2023</v>
      </c>
      <c r="C2026" s="8">
        <v>77.336456298828097</v>
      </c>
      <c r="D2026" s="8">
        <v>138.29832458496</v>
      </c>
      <c r="E2026" s="8">
        <v>102.24267578125</v>
      </c>
      <c r="F2026" s="8">
        <v>126.04701995849599</v>
      </c>
      <c r="G2026" s="8">
        <v>110.892402648925</v>
      </c>
      <c r="H2026" s="10">
        <f t="shared" si="62"/>
        <v>8.825108181464314E-3</v>
      </c>
      <c r="I2026" s="10">
        <f>(1+H2026)*(1-U2026*$X$5) - 1</f>
        <v>8.7824030365664107E-3</v>
      </c>
      <c r="J2026" s="8">
        <f t="shared" si="63"/>
        <v>330.18213355682082</v>
      </c>
      <c r="K2026" s="9">
        <f>P2025*C2026/C2025</f>
        <v>66.278716664488641</v>
      </c>
      <c r="L2026" s="9">
        <f>Q2025*D2026/D2025</f>
        <v>66.492993068511566</v>
      </c>
      <c r="M2026" s="9">
        <f>R2025*E2026/E2025</f>
        <v>65.887133073674676</v>
      </c>
      <c r="N2026" s="9">
        <f>S2025*F2026/F2025</f>
        <v>65.712495996594129</v>
      </c>
      <c r="O2026" s="9">
        <f>T2025*G2026/G2025</f>
        <v>65.810794753551832</v>
      </c>
      <c r="P2026" s="9">
        <f>IF(MOD($B2026,$X$4)=0,$J2026*X$2,K2026)</f>
        <v>66.036426711364172</v>
      </c>
      <c r="Q2026" s="9">
        <f>IF(MOD($B2026,$X$4)=0,$J2026*Y$2,L2026)</f>
        <v>66.036426711364172</v>
      </c>
      <c r="R2026" s="9">
        <f>IF(MOD($B2026,$X$4)=0,$J2026*Z$2,M2026)</f>
        <v>66.036426711364172</v>
      </c>
      <c r="S2026" s="9">
        <f>IF(MOD($B2026,$X$4)=0,$J2026*AA$2,N2026)</f>
        <v>66.036426711364172</v>
      </c>
      <c r="T2026" s="9">
        <f>IF(MOD($B2026,$X$4)=0,$J2026*AB$2,O2026)</f>
        <v>66.036426711364172</v>
      </c>
      <c r="U2026" s="5" cm="1">
        <f t="array" ref="U2026">SUM(ABS(P2026:T2026/J2026-K2026:O2026/J2026))</f>
        <v>4.2331564263855537E-3</v>
      </c>
    </row>
    <row r="2027" spans="1:21" x14ac:dyDescent="0.25">
      <c r="A2027" s="7">
        <v>43847</v>
      </c>
      <c r="B2027" s="12">
        <v>2024</v>
      </c>
      <c r="C2027" s="8">
        <v>78.192649841308594</v>
      </c>
      <c r="D2027" s="8">
        <v>139.18363952636699</v>
      </c>
      <c r="E2027" s="8">
        <v>101.096839904785</v>
      </c>
      <c r="F2027" s="8">
        <v>126.919479370117</v>
      </c>
      <c r="G2027" s="8">
        <v>109.993019104003</v>
      </c>
      <c r="H2027" s="10">
        <f t="shared" si="62"/>
        <v>1.0153536857266943E-3</v>
      </c>
      <c r="I2027" s="10">
        <f>(1+H2027)*(1-U2027*$X$5) - 1</f>
        <v>9.2996110480236815E-4</v>
      </c>
      <c r="J2027" s="8">
        <f t="shared" si="63"/>
        <v>330.51738520308885</v>
      </c>
      <c r="K2027" s="9">
        <f>P2026*C2027/C2026</f>
        <v>66.767517387413335</v>
      </c>
      <c r="L2027" s="9">
        <f>Q2026*D2027/D2026</f>
        <v>66.459158045385379</v>
      </c>
      <c r="M2027" s="9">
        <f>R2026*E2027/E2026</f>
        <v>65.296355050472556</v>
      </c>
      <c r="N2027" s="9">
        <f>S2026*F2027/F2026</f>
        <v>66.493510917029027</v>
      </c>
      <c r="O2027" s="9">
        <f>T2026*G2027/G2026</f>
        <v>65.500843802788566</v>
      </c>
      <c r="P2027" s="9">
        <f>IF(MOD($B2027,$X$4)=0,$J2027*X$2,K2027)</f>
        <v>66.103477040617776</v>
      </c>
      <c r="Q2027" s="9">
        <f>IF(MOD($B2027,$X$4)=0,$J2027*Y$2,L2027)</f>
        <v>66.103477040617776</v>
      </c>
      <c r="R2027" s="9">
        <f>IF(MOD($B2027,$X$4)=0,$J2027*Z$2,M2027)</f>
        <v>66.103477040617776</v>
      </c>
      <c r="S2027" s="9">
        <f>IF(MOD($B2027,$X$4)=0,$J2027*AA$2,N2027)</f>
        <v>66.103477040617776</v>
      </c>
      <c r="T2027" s="9">
        <f>IF(MOD($B2027,$X$4)=0,$J2027*AB$2,O2027)</f>
        <v>66.103477040617776</v>
      </c>
      <c r="U2027" s="5" cm="1">
        <f t="array" ref="U2027">SUM(ABS(P2027:T2027/J2027-K2027:O2027/J2027))</f>
        <v>8.5305965198060052E-3</v>
      </c>
    </row>
    <row r="2028" spans="1:21" x14ac:dyDescent="0.25">
      <c r="A2028" s="7">
        <v>43851</v>
      </c>
      <c r="B2028" s="12">
        <v>2025</v>
      </c>
      <c r="C2028" s="8">
        <v>77.662742614746094</v>
      </c>
      <c r="D2028" s="8">
        <v>137.36589050292901</v>
      </c>
      <c r="E2028" s="8">
        <v>99.111289978027301</v>
      </c>
      <c r="F2028" s="8">
        <v>125.6704788208</v>
      </c>
      <c r="G2028" s="8">
        <v>110.595809936523</v>
      </c>
      <c r="H2028" s="10">
        <f t="shared" si="62"/>
        <v>-8.767544989990439E-3</v>
      </c>
      <c r="I2028" s="10">
        <f>(1+H2028)*(1-U2028*$X$5) - 1</f>
        <v>-8.8324986308278008E-3</v>
      </c>
      <c r="J2028" s="8">
        <f t="shared" si="63"/>
        <v>327.61955915834676</v>
      </c>
      <c r="K2028" s="9">
        <f>P2027*C2028/C2027</f>
        <v>65.655497463818392</v>
      </c>
      <c r="L2028" s="9">
        <f>Q2027*D2028/D2027</f>
        <v>65.240160552808334</v>
      </c>
      <c r="M2028" s="9">
        <f>R2027*E2028/E2027</f>
        <v>64.805199526503159</v>
      </c>
      <c r="N2028" s="9">
        <f>S2027*F2028/F2027</f>
        <v>65.452960039246165</v>
      </c>
      <c r="O2028" s="9">
        <f>T2027*G2028/G2027</f>
        <v>66.465741575970725</v>
      </c>
      <c r="P2028" s="9">
        <f>IF(MOD($B2028,$X$4)=0,$J2028*X$2,K2028)</f>
        <v>65.523911831669352</v>
      </c>
      <c r="Q2028" s="9">
        <f>IF(MOD($B2028,$X$4)=0,$J2028*Y$2,L2028)</f>
        <v>65.523911831669352</v>
      </c>
      <c r="R2028" s="9">
        <f>IF(MOD($B2028,$X$4)=0,$J2028*Z$2,M2028)</f>
        <v>65.523911831669352</v>
      </c>
      <c r="S2028" s="9">
        <f>IF(MOD($B2028,$X$4)=0,$J2028*AA$2,N2028)</f>
        <v>65.523911831669352</v>
      </c>
      <c r="T2028" s="9">
        <f>IF(MOD($B2028,$X$4)=0,$J2028*AB$2,O2028)</f>
        <v>65.523911831669352</v>
      </c>
      <c r="U2028" s="5" cm="1">
        <f t="array" ref="U2028">SUM(ABS(P2028:T2028/J2028-K2028:O2028/J2028))</f>
        <v>6.5528161945398178E-3</v>
      </c>
    </row>
    <row r="2029" spans="1:21" x14ac:dyDescent="0.25">
      <c r="A2029" s="7">
        <v>43852</v>
      </c>
      <c r="B2029" s="12">
        <v>2026</v>
      </c>
      <c r="C2029" s="8">
        <v>77.939956665039006</v>
      </c>
      <c r="D2029" s="8">
        <v>134.333236694335</v>
      </c>
      <c r="E2029" s="8">
        <v>98.752662658691406</v>
      </c>
      <c r="F2029" s="8">
        <v>125.52350616455</v>
      </c>
      <c r="G2029" s="8">
        <v>111.083770751953</v>
      </c>
      <c r="H2029" s="10">
        <f t="shared" si="62"/>
        <v>-3.7767132485033716E-3</v>
      </c>
      <c r="I2029" s="10">
        <f>(1+H2029)*(1-U2029*$X$5) - 1</f>
        <v>-3.8499151830108103E-3</v>
      </c>
      <c r="J2029" s="8">
        <f t="shared" si="63"/>
        <v>326.38223402880459</v>
      </c>
      <c r="K2029" s="9">
        <f>P2028*C2029/C2028</f>
        <v>65.757796811498068</v>
      </c>
      <c r="L2029" s="9">
        <f>Q2028*D2029/D2028</f>
        <v>64.077327530117046</v>
      </c>
      <c r="M2029" s="9">
        <f>R2028*E2029/E2028</f>
        <v>65.286818107454863</v>
      </c>
      <c r="N2029" s="9">
        <f>S2028*F2029/F2028</f>
        <v>65.447281079084064</v>
      </c>
      <c r="O2029" s="9">
        <f>T2028*G2029/G2028</f>
        <v>65.813010500650535</v>
      </c>
      <c r="P2029" s="9">
        <f>IF(MOD($B2029,$X$4)=0,$J2029*X$2,K2029)</f>
        <v>65.276446805760926</v>
      </c>
      <c r="Q2029" s="9">
        <f>IF(MOD($B2029,$X$4)=0,$J2029*Y$2,L2029)</f>
        <v>65.276446805760926</v>
      </c>
      <c r="R2029" s="9">
        <f>IF(MOD($B2029,$X$4)=0,$J2029*Z$2,M2029)</f>
        <v>65.276446805760926</v>
      </c>
      <c r="S2029" s="9">
        <f>IF(MOD($B2029,$X$4)=0,$J2029*AA$2,N2029)</f>
        <v>65.276446805760926</v>
      </c>
      <c r="T2029" s="9">
        <f>IF(MOD($B2029,$X$4)=0,$J2029*AB$2,O2029)</f>
        <v>65.276446805760926</v>
      </c>
      <c r="U2029" s="5" cm="1">
        <f t="array" ref="U2029">SUM(ABS(P2029:T2029/J2029-K2029:O2029/J2029))</f>
        <v>7.3479445302039315E-3</v>
      </c>
    </row>
    <row r="2030" spans="1:21" x14ac:dyDescent="0.25">
      <c r="A2030" s="7">
        <v>43853</v>
      </c>
      <c r="B2030" s="12">
        <v>2027</v>
      </c>
      <c r="C2030" s="8">
        <v>78.315315246582003</v>
      </c>
      <c r="D2030" s="8">
        <v>134.44625854492099</v>
      </c>
      <c r="E2030" s="8">
        <v>98.927597045898395</v>
      </c>
      <c r="F2030" s="8">
        <v>125.394973754882</v>
      </c>
      <c r="G2030" s="8">
        <v>110.806312561035</v>
      </c>
      <c r="H2030" s="10">
        <f t="shared" si="62"/>
        <v>7.8141633427653012E-4</v>
      </c>
      <c r="I2030" s="10">
        <f>(1+H2030)*(1-U2030*$X$5) - 1</f>
        <v>7.6107816697512654E-4</v>
      </c>
      <c r="J2030" s="8">
        <f t="shared" si="63"/>
        <v>326.63727443769233</v>
      </c>
      <c r="K2030" s="9">
        <f>P2029*C2030/C2029</f>
        <v>65.59081796440141</v>
      </c>
      <c r="L2030" s="9">
        <f>Q2029*D2030/D2029</f>
        <v>65.331367427039865</v>
      </c>
      <c r="M2030" s="9">
        <f>R2029*E2030/E2029</f>
        <v>65.392080095168851</v>
      </c>
      <c r="N2030" s="9">
        <f>S2029*F2030/F2029</f>
        <v>65.209605627890141</v>
      </c>
      <c r="O2030" s="9">
        <f>T2029*G2030/G2029</f>
        <v>65.113403323192045</v>
      </c>
      <c r="P2030" s="9">
        <f>IF(MOD($B2030,$X$4)=0,$J2030*X$2,K2030)</f>
        <v>65.327454887538465</v>
      </c>
      <c r="Q2030" s="9">
        <f>IF(MOD($B2030,$X$4)=0,$J2030*Y$2,L2030)</f>
        <v>65.327454887538465</v>
      </c>
      <c r="R2030" s="9">
        <f>IF(MOD($B2030,$X$4)=0,$J2030*Z$2,M2030)</f>
        <v>65.327454887538465</v>
      </c>
      <c r="S2030" s="9">
        <f>IF(MOD($B2030,$X$4)=0,$J2030*AA$2,N2030)</f>
        <v>65.327454887538465</v>
      </c>
      <c r="T2030" s="9">
        <f>IF(MOD($B2030,$X$4)=0,$J2030*AB$2,O2030)</f>
        <v>65.327454887538465</v>
      </c>
      <c r="U2030" s="5" cm="1">
        <f t="array" ref="U2030">SUM(ABS(P2030:T2030/J2030-K2030:O2030/J2030))</f>
        <v>2.0322287134320882E-3</v>
      </c>
    </row>
    <row r="2031" spans="1:21" x14ac:dyDescent="0.25">
      <c r="A2031" s="7">
        <v>43854</v>
      </c>
      <c r="B2031" s="12">
        <v>2028</v>
      </c>
      <c r="C2031" s="8">
        <v>78.089607238769503</v>
      </c>
      <c r="D2031" s="8">
        <v>132.214096069335</v>
      </c>
      <c r="E2031" s="8">
        <v>97.834236145019503</v>
      </c>
      <c r="F2031" s="8">
        <v>122.281684875488</v>
      </c>
      <c r="G2031" s="8">
        <v>109.428535461425</v>
      </c>
      <c r="H2031" s="10">
        <f t="shared" si="62"/>
        <v>-1.3559754937510382E-2</v>
      </c>
      <c r="I2031" s="10">
        <f>(1+H2031)*(1-U2031*$X$5) - 1</f>
        <v>-1.361699888830592E-2</v>
      </c>
      <c r="J2031" s="8">
        <f t="shared" si="63"/>
        <v>322.20815304286089</v>
      </c>
      <c r="K2031" s="9">
        <f>P2030*C2031/C2030</f>
        <v>65.139178435458803</v>
      </c>
      <c r="L2031" s="9">
        <f>Q2030*D2031/D2030</f>
        <v>64.242846844118802</v>
      </c>
      <c r="M2031" s="9">
        <f>R2030*E2031/E2030</f>
        <v>64.605447206559163</v>
      </c>
      <c r="N2031" s="9">
        <f>S2030*F2031/F2030</f>
        <v>63.705513969730589</v>
      </c>
      <c r="O2031" s="9">
        <f>T2030*G2031/G2030</f>
        <v>64.515166586993516</v>
      </c>
      <c r="P2031" s="9">
        <f>IF(MOD($B2031,$X$4)=0,$J2031*X$2,K2031)</f>
        <v>64.441630608572183</v>
      </c>
      <c r="Q2031" s="9">
        <f>IF(MOD($B2031,$X$4)=0,$J2031*Y$2,L2031)</f>
        <v>64.441630608572183</v>
      </c>
      <c r="R2031" s="9">
        <f>IF(MOD($B2031,$X$4)=0,$J2031*Z$2,M2031)</f>
        <v>64.441630608572183</v>
      </c>
      <c r="S2031" s="9">
        <f>IF(MOD($B2031,$X$4)=0,$J2031*AA$2,N2031)</f>
        <v>64.441630608572183</v>
      </c>
      <c r="T2031" s="9">
        <f>IF(MOD($B2031,$X$4)=0,$J2031*AB$2,O2031)</f>
        <v>64.441630608572183</v>
      </c>
      <c r="U2031" s="5" cm="1">
        <f t="array" ref="U2031">SUM(ABS(P2031:T2031/J2031-K2031:O2031/J2031))</f>
        <v>5.8030834692788802E-3</v>
      </c>
    </row>
    <row r="2032" spans="1:21" x14ac:dyDescent="0.25">
      <c r="A2032" s="7">
        <v>43857</v>
      </c>
      <c r="B2032" s="12">
        <v>2029</v>
      </c>
      <c r="C2032" s="8">
        <v>75.793373107910099</v>
      </c>
      <c r="D2032" s="8">
        <v>127.834579467773</v>
      </c>
      <c r="E2032" s="8">
        <v>96.557189941406193</v>
      </c>
      <c r="F2032" s="8">
        <v>121.25309753417901</v>
      </c>
      <c r="G2032" s="8">
        <v>110.85414123535099</v>
      </c>
      <c r="H2032" s="10">
        <f t="shared" si="62"/>
        <v>-1.4193320022865774E-2</v>
      </c>
      <c r="I2032" s="10">
        <f>(1+H2032)*(1-U2032*$X$5) - 1</f>
        <v>-1.4329891656420179E-2</v>
      </c>
      <c r="J2032" s="8">
        <f t="shared" si="63"/>
        <v>317.63494961274705</v>
      </c>
      <c r="K2032" s="9">
        <f>P2031*C2032/C2031</f>
        <v>62.546716843681679</v>
      </c>
      <c r="L2032" s="9">
        <f>Q2031*D2032/D2031</f>
        <v>62.307038311136921</v>
      </c>
      <c r="M2032" s="9">
        <f>R2031*E2032/E2031</f>
        <v>63.600463518543059</v>
      </c>
      <c r="N2032" s="9">
        <f>S2031*F2032/F2031</f>
        <v>63.899571954696256</v>
      </c>
      <c r="O2032" s="9">
        <f>T2031*G2032/G2031</f>
        <v>65.281158984689142</v>
      </c>
      <c r="P2032" s="9">
        <f>IF(MOD($B2032,$X$4)=0,$J2032*X$2,K2032)</f>
        <v>63.526989922549411</v>
      </c>
      <c r="Q2032" s="9">
        <f>IF(MOD($B2032,$X$4)=0,$J2032*Y$2,L2032)</f>
        <v>63.526989922549411</v>
      </c>
      <c r="R2032" s="9">
        <f>IF(MOD($B2032,$X$4)=0,$J2032*Z$2,M2032)</f>
        <v>63.526989922549411</v>
      </c>
      <c r="S2032" s="9">
        <f>IF(MOD($B2032,$X$4)=0,$J2032*AA$2,N2032)</f>
        <v>63.526989922549411</v>
      </c>
      <c r="T2032" s="9">
        <f>IF(MOD($B2032,$X$4)=0,$J2032*AB$2,O2032)</f>
        <v>63.526989922549411</v>
      </c>
      <c r="U2032" s="5" cm="1">
        <f t="array" ref="U2032">SUM(ABS(P2032:T2032/J2032-K2032:O2032/J2032))</f>
        <v>1.3853794697105487E-2</v>
      </c>
    </row>
    <row r="2033" spans="1:21" x14ac:dyDescent="0.25">
      <c r="A2033" s="7">
        <v>43858</v>
      </c>
      <c r="B2033" s="12">
        <v>2030</v>
      </c>
      <c r="C2033" s="8">
        <v>77.937522888183594</v>
      </c>
      <c r="D2033" s="8">
        <v>128.78585815429599</v>
      </c>
      <c r="E2033" s="8">
        <v>97.195724487304602</v>
      </c>
      <c r="F2033" s="8">
        <v>123.45719909667901</v>
      </c>
      <c r="G2033" s="8">
        <v>111.56216430664</v>
      </c>
      <c r="H2033" s="10">
        <f t="shared" si="62"/>
        <v>1.3381716468816363E-2</v>
      </c>
      <c r="I2033" s="10">
        <f>(1+H2033)*(1-U2033*$X$5) - 1</f>
        <v>1.3302901790636756E-2</v>
      </c>
      <c r="J2033" s="8">
        <f t="shared" si="63"/>
        <v>321.88545044905163</v>
      </c>
      <c r="K2033" s="9">
        <f>P2032*C2033/C2032</f>
        <v>65.324130964022004</v>
      </c>
      <c r="L2033" s="9">
        <f>Q2032*D2033/D2032</f>
        <v>63.999724856898823</v>
      </c>
      <c r="M2033" s="9">
        <f>R2032*E2033/E2032</f>
        <v>63.947095123281784</v>
      </c>
      <c r="N2033" s="9">
        <f>S2032*F2033/F2032</f>
        <v>64.681764032214886</v>
      </c>
      <c r="O2033" s="9">
        <f>T2032*G2033/G2032</f>
        <v>63.932735472634157</v>
      </c>
      <c r="P2033" s="9">
        <f>IF(MOD($B2033,$X$4)=0,$J2033*X$2,K2033)</f>
        <v>64.377090089810324</v>
      </c>
      <c r="Q2033" s="9">
        <f>IF(MOD($B2033,$X$4)=0,$J2033*Y$2,L2033)</f>
        <v>64.377090089810324</v>
      </c>
      <c r="R2033" s="9">
        <f>IF(MOD($B2033,$X$4)=0,$J2033*Z$2,M2033)</f>
        <v>64.377090089810324</v>
      </c>
      <c r="S2033" s="9">
        <f>IF(MOD($B2033,$X$4)=0,$J2033*AA$2,N2033)</f>
        <v>64.377090089810324</v>
      </c>
      <c r="T2033" s="9">
        <f>IF(MOD($B2033,$X$4)=0,$J2033*AB$2,O2033)</f>
        <v>64.377090089810324</v>
      </c>
      <c r="U2033" s="5" cm="1">
        <f t="array" ref="U2033">SUM(ABS(P2033:T2033/J2033-K2033:O2033/J2033))</f>
        <v>7.7773929506288475E-3</v>
      </c>
    </row>
    <row r="2034" spans="1:21" x14ac:dyDescent="0.25">
      <c r="A2034" s="7">
        <v>43859</v>
      </c>
      <c r="B2034" s="12">
        <v>2031</v>
      </c>
      <c r="C2034" s="8">
        <v>79.568931579589801</v>
      </c>
      <c r="D2034" s="8">
        <v>127.88168334960901</v>
      </c>
      <c r="E2034" s="8">
        <v>96.539680480957003</v>
      </c>
      <c r="F2034" s="8">
        <v>123.273536682128</v>
      </c>
      <c r="G2034" s="8">
        <v>110.882850646972</v>
      </c>
      <c r="H2034" s="10">
        <f t="shared" si="62"/>
        <v>-8.2996967807558164E-5</v>
      </c>
      <c r="I2034" s="10">
        <f>(1+H2034)*(1-U2034*$X$5) - 1</f>
        <v>-1.6705800586924724E-4</v>
      </c>
      <c r="J2034" s="8">
        <f t="shared" si="63"/>
        <v>321.85873493268298</v>
      </c>
      <c r="K2034" s="9">
        <f>P2033*C2034/C2033</f>
        <v>65.724648241621694</v>
      </c>
      <c r="L2034" s="9">
        <f>Q2033*D2034/D2033</f>
        <v>63.925113889220555</v>
      </c>
      <c r="M2034" s="9">
        <f>R2033*E2034/E2033</f>
        <v>63.942562703731362</v>
      </c>
      <c r="N2034" s="9">
        <f>S2033*F2034/F2033</f>
        <v>64.281318827428109</v>
      </c>
      <c r="O2034" s="9">
        <f>T2033*G2034/G2033</f>
        <v>63.985091270681259</v>
      </c>
      <c r="P2034" s="9">
        <f>IF(MOD($B2034,$X$4)=0,$J2034*X$2,K2034)</f>
        <v>64.371746986536593</v>
      </c>
      <c r="Q2034" s="9">
        <f>IF(MOD($B2034,$X$4)=0,$J2034*Y$2,L2034)</f>
        <v>64.371746986536593</v>
      </c>
      <c r="R2034" s="9">
        <f>IF(MOD($B2034,$X$4)=0,$J2034*Z$2,M2034)</f>
        <v>64.371746986536593</v>
      </c>
      <c r="S2034" s="9">
        <f>IF(MOD($B2034,$X$4)=0,$J2034*AA$2,N2034)</f>
        <v>64.371746986536593</v>
      </c>
      <c r="T2034" s="9">
        <f>IF(MOD($B2034,$X$4)=0,$J2034*AB$2,O2034)</f>
        <v>64.371746986536593</v>
      </c>
      <c r="U2034" s="5" cm="1">
        <f t="array" ref="U2034">SUM(ABS(P2034:T2034/J2034-K2034:O2034/J2034))</f>
        <v>8.4068015452061495E-3</v>
      </c>
    </row>
    <row r="2035" spans="1:21" x14ac:dyDescent="0.25">
      <c r="A2035" s="7">
        <v>43860</v>
      </c>
      <c r="B2035" s="12">
        <v>2032</v>
      </c>
      <c r="C2035" s="8">
        <v>79.453628540039006</v>
      </c>
      <c r="D2035" s="8">
        <v>127.49552917480401</v>
      </c>
      <c r="E2035" s="8">
        <v>97.440620422363196</v>
      </c>
      <c r="F2035" s="8">
        <v>124.798011779785</v>
      </c>
      <c r="G2035" s="8">
        <v>111.54302978515599</v>
      </c>
      <c r="H2035" s="10">
        <f t="shared" si="62"/>
        <v>4.6368118087949384E-3</v>
      </c>
      <c r="I2035" s="10">
        <f>(1+H2035)*(1-U2035*$X$5) - 1</f>
        <v>4.5818424466717023E-3</v>
      </c>
      <c r="J2035" s="8">
        <f t="shared" si="63"/>
        <v>323.35113331558267</v>
      </c>
      <c r="K2035" s="9">
        <f>P2034*C2035/C2034</f>
        <v>64.278466130033976</v>
      </c>
      <c r="L2035" s="9">
        <f>Q2034*D2035/D2034</f>
        <v>64.177368728546469</v>
      </c>
      <c r="M2035" s="9">
        <f>R2034*E2035/E2034</f>
        <v>64.972485228773721</v>
      </c>
      <c r="N2035" s="9">
        <f>S2034*F2035/F2034</f>
        <v>65.16780693512635</v>
      </c>
      <c r="O2035" s="9">
        <f>T2034*G2035/G2034</f>
        <v>64.755006293102142</v>
      </c>
      <c r="P2035" s="9">
        <f>IF(MOD($B2035,$X$4)=0,$J2035*X$2,K2035)</f>
        <v>64.670226663116537</v>
      </c>
      <c r="Q2035" s="9">
        <f>IF(MOD($B2035,$X$4)=0,$J2035*Y$2,L2035)</f>
        <v>64.670226663116537</v>
      </c>
      <c r="R2035" s="9">
        <f>IF(MOD($B2035,$X$4)=0,$J2035*Z$2,M2035)</f>
        <v>64.670226663116537</v>
      </c>
      <c r="S2035" s="9">
        <f>IF(MOD($B2035,$X$4)=0,$J2035*AA$2,N2035)</f>
        <v>64.670226663116537</v>
      </c>
      <c r="T2035" s="9">
        <f>IF(MOD($B2035,$X$4)=0,$J2035*AB$2,O2035)</f>
        <v>64.670226663116537</v>
      </c>
      <c r="U2035" s="5" cm="1">
        <f t="array" ref="U2035">SUM(ABS(P2035:T2035/J2035-K2035:O2035/J2035))</f>
        <v>5.4715655923756878E-3</v>
      </c>
    </row>
    <row r="2036" spans="1:21" x14ac:dyDescent="0.25">
      <c r="A2036" s="7">
        <v>43861</v>
      </c>
      <c r="B2036" s="12">
        <v>2033</v>
      </c>
      <c r="C2036" s="8">
        <v>75.930763244628906</v>
      </c>
      <c r="D2036" s="8">
        <v>123.70937347412099</v>
      </c>
      <c r="E2036" s="8">
        <v>93.714447021484304</v>
      </c>
      <c r="F2036" s="8">
        <v>121.556190490722</v>
      </c>
      <c r="G2036" s="8">
        <v>109.543327331542</v>
      </c>
      <c r="H2036" s="10">
        <f t="shared" si="62"/>
        <v>-3.1235928849813965E-2</v>
      </c>
      <c r="I2036" s="10">
        <f>(1+H2036)*(1-U2036*$X$5) - 1</f>
        <v>-3.1316357761319913E-2</v>
      </c>
      <c r="J2036" s="8">
        <f t="shared" si="63"/>
        <v>313.25096032183041</v>
      </c>
      <c r="K2036" s="9">
        <f>P2035*C2036/C2035</f>
        <v>61.802837201564245</v>
      </c>
      <c r="L2036" s="9">
        <f>Q2035*D2036/D2035</f>
        <v>62.749755028308741</v>
      </c>
      <c r="M2036" s="9">
        <f>R2035*E2036/E2035</f>
        <v>62.19720794282923</v>
      </c>
      <c r="N2036" s="9">
        <f>S2035*F2036/F2035</f>
        <v>62.990317547777728</v>
      </c>
      <c r="O2036" s="9">
        <f>T2035*G2036/G2035</f>
        <v>63.510842601350475</v>
      </c>
      <c r="P2036" s="9">
        <f>IF(MOD($B2036,$X$4)=0,$J2036*X$2,K2036)</f>
        <v>62.650192064366081</v>
      </c>
      <c r="Q2036" s="9">
        <f>IF(MOD($B2036,$X$4)=0,$J2036*Y$2,L2036)</f>
        <v>62.650192064366081</v>
      </c>
      <c r="R2036" s="9">
        <f>IF(MOD($B2036,$X$4)=0,$J2036*Z$2,M2036)</f>
        <v>62.650192064366081</v>
      </c>
      <c r="S2036" s="9">
        <f>IF(MOD($B2036,$X$4)=0,$J2036*AA$2,N2036)</f>
        <v>62.650192064366081</v>
      </c>
      <c r="T2036" s="9">
        <f>IF(MOD($B2036,$X$4)=0,$J2036*AB$2,O2036)</f>
        <v>62.650192064366081</v>
      </c>
      <c r="U2036" s="5" cm="1">
        <f t="array" ref="U2036">SUM(ABS(P2036:T2036/J2036-K2036:O2036/J2036))</f>
        <v>8.3022186620129723E-3</v>
      </c>
    </row>
    <row r="2037" spans="1:21" x14ac:dyDescent="0.25">
      <c r="A2037" s="7">
        <v>43864</v>
      </c>
      <c r="B2037" s="12">
        <v>2034</v>
      </c>
      <c r="C2037" s="8">
        <v>75.722229003906193</v>
      </c>
      <c r="D2037" s="8">
        <v>122.22128295898401</v>
      </c>
      <c r="E2037" s="8">
        <v>92.962203979492102</v>
      </c>
      <c r="F2037" s="8">
        <v>122.48372650146401</v>
      </c>
      <c r="G2037" s="8">
        <v>109.332832336425</v>
      </c>
      <c r="H2037" s="10">
        <f t="shared" si="62"/>
        <v>-3.4186644757150386E-3</v>
      </c>
      <c r="I2037" s="10">
        <f>(1+H2037)*(1-U2037*$X$5) - 1</f>
        <v>-3.4715387309497414E-3</v>
      </c>
      <c r="J2037" s="8">
        <f t="shared" si="63"/>
        <v>312.18006039179454</v>
      </c>
      <c r="K2037" s="9">
        <f>P2036*C2037/C2036</f>
        <v>62.478131233222008</v>
      </c>
      <c r="L2037" s="9">
        <f>Q2036*D2037/D2036</f>
        <v>61.896577734551393</v>
      </c>
      <c r="M2037" s="9">
        <f>R2036*E2037/E2036</f>
        <v>62.147300860738845</v>
      </c>
      <c r="N2037" s="9">
        <f>S2036*F2037/F2036</f>
        <v>63.12824512760384</v>
      </c>
      <c r="O2037" s="9">
        <f>T2036*G2037/G2036</f>
        <v>62.529805435678469</v>
      </c>
      <c r="P2037" s="9">
        <f>IF(MOD($B2037,$X$4)=0,$J2037*X$2,K2037)</f>
        <v>62.436012078358914</v>
      </c>
      <c r="Q2037" s="9">
        <f>IF(MOD($B2037,$X$4)=0,$J2037*Y$2,L2037)</f>
        <v>62.436012078358914</v>
      </c>
      <c r="R2037" s="9">
        <f>IF(MOD($B2037,$X$4)=0,$J2037*Z$2,M2037)</f>
        <v>62.436012078358914</v>
      </c>
      <c r="S2037" s="9">
        <f>IF(MOD($B2037,$X$4)=0,$J2037*AA$2,N2037)</f>
        <v>62.436012078358914</v>
      </c>
      <c r="T2037" s="9">
        <f>IF(MOD($B2037,$X$4)=0,$J2037*AB$2,O2037)</f>
        <v>62.436012078358914</v>
      </c>
      <c r="U2037" s="5" cm="1">
        <f t="array" ref="U2037">SUM(ABS(P2037:T2037/J2037-K2037:O2037/J2037))</f>
        <v>5.3055634648044858E-3</v>
      </c>
    </row>
    <row r="2038" spans="1:21" x14ac:dyDescent="0.25">
      <c r="A2038" s="7">
        <v>43865</v>
      </c>
      <c r="B2038" s="12">
        <v>2035</v>
      </c>
      <c r="C2038" s="8">
        <v>78.222084045410099</v>
      </c>
      <c r="D2038" s="8">
        <v>125.7437210083</v>
      </c>
      <c r="E2038" s="8">
        <v>93.460777282714801</v>
      </c>
      <c r="F2038" s="8">
        <v>124.247016906738</v>
      </c>
      <c r="G2038" s="8">
        <v>110.28963470458901</v>
      </c>
      <c r="H2038" s="10">
        <f t="shared" si="62"/>
        <v>1.8068848612589505E-2</v>
      </c>
      <c r="I2038" s="10">
        <f>(1+H2038)*(1-U2038*$X$5) - 1</f>
        <v>1.7966064765315704E-2</v>
      </c>
      <c r="J2038" s="8">
        <f t="shared" si="63"/>
        <v>317.8207946428829</v>
      </c>
      <c r="K2038" s="9">
        <f>P2037*C2038/C2037</f>
        <v>64.497242731743839</v>
      </c>
      <c r="L2038" s="9">
        <f>Q2037*D2038/D2037</f>
        <v>64.235428507870367</v>
      </c>
      <c r="M2038" s="9">
        <f>R2037*E2038/E2037</f>
        <v>62.770867831013256</v>
      </c>
      <c r="N2038" s="9">
        <f>S2037*F2038/F2037</f>
        <v>63.334848390626291</v>
      </c>
      <c r="O2038" s="9">
        <f>T2037*G2038/G2037</f>
        <v>62.982407181629171</v>
      </c>
      <c r="P2038" s="9">
        <f>IF(MOD($B2038,$X$4)=0,$J2038*X$2,K2038)</f>
        <v>63.564158928576582</v>
      </c>
      <c r="Q2038" s="9">
        <f>IF(MOD($B2038,$X$4)=0,$J2038*Y$2,L2038)</f>
        <v>63.564158928576582</v>
      </c>
      <c r="R2038" s="9">
        <f>IF(MOD($B2038,$X$4)=0,$J2038*Z$2,M2038)</f>
        <v>63.564158928576582</v>
      </c>
      <c r="S2038" s="9">
        <f>IF(MOD($B2038,$X$4)=0,$J2038*AA$2,N2038)</f>
        <v>63.564158928576582</v>
      </c>
      <c r="T2038" s="9">
        <f>IF(MOD($B2038,$X$4)=0,$J2038*AB$2,O2038)</f>
        <v>63.564158928576582</v>
      </c>
      <c r="U2038" s="5" cm="1">
        <f t="array" ref="U2038">SUM(ABS(P2038:T2038/J2038-K2038:O2038/J2038))</f>
        <v>1.0095962312747703E-2</v>
      </c>
    </row>
    <row r="2039" spans="1:21" x14ac:dyDescent="0.25">
      <c r="A2039" s="7">
        <v>43866</v>
      </c>
      <c r="B2039" s="12">
        <v>2036</v>
      </c>
      <c r="C2039" s="8">
        <v>78.859947204589801</v>
      </c>
      <c r="D2039" s="8">
        <v>129.44512939453099</v>
      </c>
      <c r="E2039" s="8">
        <v>96.460968017578097</v>
      </c>
      <c r="F2039" s="8">
        <v>126.35927581787099</v>
      </c>
      <c r="G2039" s="8">
        <v>111.763092041015</v>
      </c>
      <c r="H2039" s="10">
        <f t="shared" si="62"/>
        <v>2.0010416208221748E-2</v>
      </c>
      <c r="I2039" s="10">
        <f>(1+H2039)*(1-U2039*$X$5) - 1</f>
        <v>1.9924350751458819E-2</v>
      </c>
      <c r="J2039" s="8">
        <f t="shared" si="63"/>
        <v>324.18052102331478</v>
      </c>
      <c r="K2039" s="9">
        <f>P2038*C2039/C2038</f>
        <v>64.082493817241087</v>
      </c>
      <c r="L2039" s="9">
        <f>Q2038*D2039/D2038</f>
        <v>65.435241707385259</v>
      </c>
      <c r="M2039" s="9">
        <f>R2038*E2039/E2038</f>
        <v>65.604636294926962</v>
      </c>
      <c r="N2039" s="9">
        <f>S2038*F2039/F2038</f>
        <v>64.644780133561653</v>
      </c>
      <c r="O2039" s="9">
        <f>T2038*G2039/G2038</f>
        <v>64.41336907019982</v>
      </c>
      <c r="P2039" s="9">
        <f>IF(MOD($B2039,$X$4)=0,$J2039*X$2,K2039)</f>
        <v>64.836104204662959</v>
      </c>
      <c r="Q2039" s="9">
        <f>IF(MOD($B2039,$X$4)=0,$J2039*Y$2,L2039)</f>
        <v>64.836104204662959</v>
      </c>
      <c r="R2039" s="9">
        <f>IF(MOD($B2039,$X$4)=0,$J2039*Z$2,M2039)</f>
        <v>64.836104204662959</v>
      </c>
      <c r="S2039" s="9">
        <f>IF(MOD($B2039,$X$4)=0,$J2039*AA$2,N2039)</f>
        <v>64.836104204662959</v>
      </c>
      <c r="T2039" s="9">
        <f>IF(MOD($B2039,$X$4)=0,$J2039*AB$2,O2039)</f>
        <v>64.836104204662959</v>
      </c>
      <c r="U2039" s="5" cm="1">
        <f t="array" ref="U2039">SUM(ABS(P2039:T2039/J2039-K2039:O2039/J2039))</f>
        <v>8.4377037131601607E-3</v>
      </c>
    </row>
    <row r="2040" spans="1:21" x14ac:dyDescent="0.25">
      <c r="A2040" s="7">
        <v>43867</v>
      </c>
      <c r="B2040" s="12">
        <v>2037</v>
      </c>
      <c r="C2040" s="8">
        <v>79.782371520996094</v>
      </c>
      <c r="D2040" s="8">
        <v>129.266189575195</v>
      </c>
      <c r="E2040" s="8">
        <v>95.769958496093693</v>
      </c>
      <c r="F2040" s="8">
        <v>126.377632141113</v>
      </c>
      <c r="G2040" s="8">
        <v>111.284690856933</v>
      </c>
      <c r="H2040" s="10">
        <f t="shared" si="62"/>
        <v>-1.9684141443354619E-4</v>
      </c>
      <c r="I2040" s="10">
        <f>(1+H2040)*(1-U2040*$X$5) - 1</f>
        <v>-2.4578520461693287E-4</v>
      </c>
      <c r="J2040" s="8">
        <f t="shared" si="63"/>
        <v>324.11670887102474</v>
      </c>
      <c r="K2040" s="9">
        <f>P2039*C2040/C2039</f>
        <v>65.594491715933728</v>
      </c>
      <c r="L2040" s="9">
        <f>Q2039*D2040/D2039</f>
        <v>64.746477342477434</v>
      </c>
      <c r="M2040" s="9">
        <f>R2039*E2040/E2039</f>
        <v>64.371643125097464</v>
      </c>
      <c r="N2040" s="9">
        <f>S2039*F2040/F2039</f>
        <v>64.84552300260107</v>
      </c>
      <c r="O2040" s="9">
        <f>T2039*G2040/G2039</f>
        <v>64.558573684915061</v>
      </c>
      <c r="P2040" s="9">
        <f>IF(MOD($B2040,$X$4)=0,$J2040*X$2,K2040)</f>
        <v>64.823341774204948</v>
      </c>
      <c r="Q2040" s="9">
        <f>IF(MOD($B2040,$X$4)=0,$J2040*Y$2,L2040)</f>
        <v>64.823341774204948</v>
      </c>
      <c r="R2040" s="9">
        <f>IF(MOD($B2040,$X$4)=0,$J2040*Z$2,M2040)</f>
        <v>64.823341774204948</v>
      </c>
      <c r="S2040" s="9">
        <f>IF(MOD($B2040,$X$4)=0,$J2040*AA$2,N2040)</f>
        <v>64.823341774204948</v>
      </c>
      <c r="T2040" s="9">
        <f>IF(MOD($B2040,$X$4)=0,$J2040*AB$2,O2040)</f>
        <v>64.823341774204948</v>
      </c>
      <c r="U2040" s="5" cm="1">
        <f t="array" ref="U2040">SUM(ABS(P2040:T2040/J2040-K2040:O2040/J2040))</f>
        <v>4.8953426245024745E-3</v>
      </c>
    </row>
    <row r="2041" spans="1:21" x14ac:dyDescent="0.25">
      <c r="A2041" s="7">
        <v>43868</v>
      </c>
      <c r="B2041" s="12">
        <v>2038</v>
      </c>
      <c r="C2041" s="8">
        <v>78.697906494140597</v>
      </c>
      <c r="D2041" s="8">
        <v>125.611862182617</v>
      </c>
      <c r="E2041" s="8">
        <v>95.288894653320298</v>
      </c>
      <c r="F2041" s="8">
        <v>125.97352600097599</v>
      </c>
      <c r="G2041" s="8">
        <v>111.418640136718</v>
      </c>
      <c r="H2041" s="10">
        <f t="shared" si="62"/>
        <v>-9.7759276986680854E-3</v>
      </c>
      <c r="I2041" s="10">
        <f>(1+H2041)*(1-U2041*$X$5) - 1</f>
        <v>-9.8651705775035792E-3</v>
      </c>
      <c r="J2041" s="8">
        <f t="shared" si="63"/>
        <v>320.94816735917135</v>
      </c>
      <c r="K2041" s="9">
        <f>P2040*C2041/C2040</f>
        <v>63.942211698251697</v>
      </c>
      <c r="L2041" s="9">
        <f>Q2040*D2041/D2040</f>
        <v>62.990799836499541</v>
      </c>
      <c r="M2041" s="9">
        <f>R2040*E2041/E2040</f>
        <v>64.497726451978579</v>
      </c>
      <c r="N2041" s="9">
        <f>S2040*F2041/F2040</f>
        <v>64.616062131507533</v>
      </c>
      <c r="O2041" s="9">
        <f>T2040*G2041/G2040</f>
        <v>64.901367240934007</v>
      </c>
      <c r="P2041" s="9">
        <f>IF(MOD($B2041,$X$4)=0,$J2041*X$2,K2041)</f>
        <v>64.18963347183427</v>
      </c>
      <c r="Q2041" s="9">
        <f>IF(MOD($B2041,$X$4)=0,$J2041*Y$2,L2041)</f>
        <v>64.18963347183427</v>
      </c>
      <c r="R2041" s="9">
        <f>IF(MOD($B2041,$X$4)=0,$J2041*Z$2,M2041)</f>
        <v>64.18963347183427</v>
      </c>
      <c r="S2041" s="9">
        <f>IF(MOD($B2041,$X$4)=0,$J2041*AA$2,N2041)</f>
        <v>64.18963347183427</v>
      </c>
      <c r="T2041" s="9">
        <f>IF(MOD($B2041,$X$4)=0,$J2041*AB$2,O2041)</f>
        <v>64.18963347183427</v>
      </c>
      <c r="U2041" s="5" cm="1">
        <f t="array" ref="U2041">SUM(ABS(P2041:T2041/J2041-K2041:O2041/J2041))</f>
        <v>9.012392379849965E-3</v>
      </c>
    </row>
    <row r="2042" spans="1:21" x14ac:dyDescent="0.25">
      <c r="A2042" s="7">
        <v>43871</v>
      </c>
      <c r="B2042" s="12">
        <v>2039</v>
      </c>
      <c r="C2042" s="8">
        <v>79.071685791015597</v>
      </c>
      <c r="D2042" s="8">
        <v>126.506629943847</v>
      </c>
      <c r="E2042" s="8">
        <v>96.032379150390597</v>
      </c>
      <c r="F2042" s="8">
        <v>126.49700164794901</v>
      </c>
      <c r="G2042" s="8">
        <v>110.270500183105</v>
      </c>
      <c r="H2042" s="10">
        <f t="shared" si="62"/>
        <v>2.705189733446911E-3</v>
      </c>
      <c r="I2042" s="10">
        <f>(1+H2042)*(1-U2042*$X$5) - 1</f>
        <v>2.6531500204061143E-3</v>
      </c>
      <c r="J2042" s="8">
        <f t="shared" si="63"/>
        <v>321.81639304648002</v>
      </c>
      <c r="K2042" s="9">
        <f>P2041*C2042/C2041</f>
        <v>64.494505064162496</v>
      </c>
      <c r="L2042" s="9">
        <f>Q2041*D2042/D2041</f>
        <v>64.646873844182764</v>
      </c>
      <c r="M2042" s="9">
        <f>R2041*E2042/E2041</f>
        <v>64.690468301879918</v>
      </c>
      <c r="N2042" s="9">
        <f>S2041*F2042/F2041</f>
        <v>64.456369753474647</v>
      </c>
      <c r="O2042" s="9">
        <f>T2041*G2042/G2041</f>
        <v>63.528176082780206</v>
      </c>
      <c r="P2042" s="9">
        <f>IF(MOD($B2042,$X$4)=0,$J2042*X$2,K2042)</f>
        <v>64.363278609296003</v>
      </c>
      <c r="Q2042" s="9">
        <f>IF(MOD($B2042,$X$4)=0,$J2042*Y$2,L2042)</f>
        <v>64.363278609296003</v>
      </c>
      <c r="R2042" s="9">
        <f>IF(MOD($B2042,$X$4)=0,$J2042*Z$2,M2042)</f>
        <v>64.363278609296003</v>
      </c>
      <c r="S2042" s="9">
        <f>IF(MOD($B2042,$X$4)=0,$J2042*AA$2,N2042)</f>
        <v>64.363278609296003</v>
      </c>
      <c r="T2042" s="9">
        <f>IF(MOD($B2042,$X$4)=0,$J2042*AB$2,O2042)</f>
        <v>64.363278609296003</v>
      </c>
      <c r="U2042" s="5" cm="1">
        <f t="array" ref="U2042">SUM(ABS(P2042:T2042/J2042-K2042:O2042/J2042))</f>
        <v>5.1899315545133329E-3</v>
      </c>
    </row>
    <row r="2043" spans="1:21" x14ac:dyDescent="0.25">
      <c r="A2043" s="7">
        <v>43872</v>
      </c>
      <c r="B2043" s="12">
        <v>2040</v>
      </c>
      <c r="C2043" s="8">
        <v>78.594627380371094</v>
      </c>
      <c r="D2043" s="8">
        <v>128.26785278320301</v>
      </c>
      <c r="E2043" s="8">
        <v>97.274421691894503</v>
      </c>
      <c r="F2043" s="8">
        <v>126.735801696777</v>
      </c>
      <c r="G2043" s="8">
        <v>110.414016723632</v>
      </c>
      <c r="H2043" s="10">
        <f t="shared" si="62"/>
        <v>4.8023218969555082E-3</v>
      </c>
      <c r="I2043" s="10">
        <f>(1+H2043)*(1-U2043*$X$5) - 1</f>
        <v>4.7333182265354434E-3</v>
      </c>
      <c r="J2043" s="8">
        <f t="shared" si="63"/>
        <v>323.36185895760639</v>
      </c>
      <c r="K2043" s="9">
        <f>P2042*C2043/C2042</f>
        <v>63.974959540465569</v>
      </c>
      <c r="L2043" s="9">
        <f>Q2042*D2043/D2042</f>
        <v>65.259342921125693</v>
      </c>
      <c r="M2043" s="9">
        <f>R2042*E2043/E2042</f>
        <v>65.195726277995547</v>
      </c>
      <c r="N2043" s="9">
        <f>S2042*F2043/F2042</f>
        <v>64.48478310248079</v>
      </c>
      <c r="O2043" s="9">
        <f>T2042*G2043/G2042</f>
        <v>64.44704711553878</v>
      </c>
      <c r="P2043" s="9">
        <f>IF(MOD($B2043,$X$4)=0,$J2043*X$2,K2043)</f>
        <v>64.672371791521286</v>
      </c>
      <c r="Q2043" s="9">
        <f>IF(MOD($B2043,$X$4)=0,$J2043*Y$2,L2043)</f>
        <v>64.672371791521286</v>
      </c>
      <c r="R2043" s="9">
        <f>IF(MOD($B2043,$X$4)=0,$J2043*Z$2,M2043)</f>
        <v>64.672371791521286</v>
      </c>
      <c r="S2043" s="9">
        <f>IF(MOD($B2043,$X$4)=0,$J2043*AA$2,N2043)</f>
        <v>64.672371791521286</v>
      </c>
      <c r="T2043" s="9">
        <f>IF(MOD($B2043,$X$4)=0,$J2043*AB$2,O2043)</f>
        <v>64.672371791521286</v>
      </c>
      <c r="U2043" s="5" cm="1">
        <f t="array" ref="U2043">SUM(ABS(P2043:T2043/J2043-K2043:O2043/J2043))</f>
        <v>6.867387635993677E-3</v>
      </c>
    </row>
    <row r="2044" spans="1:21" x14ac:dyDescent="0.25">
      <c r="A2044" s="7">
        <v>43873</v>
      </c>
      <c r="B2044" s="12">
        <v>2041</v>
      </c>
      <c r="C2044" s="8">
        <v>80.461082458496094</v>
      </c>
      <c r="D2044" s="8">
        <v>131.47004699707</v>
      </c>
      <c r="E2044" s="8">
        <v>98.000419616699205</v>
      </c>
      <c r="F2044" s="8">
        <v>126.735801696777</v>
      </c>
      <c r="G2044" s="8">
        <v>110.84457397460901</v>
      </c>
      <c r="H2044" s="10">
        <f t="shared" si="62"/>
        <v>1.2015130378450589E-2</v>
      </c>
      <c r="I2044" s="10">
        <f>(1+H2044)*(1-U2044*$X$5) - 1</f>
        <v>1.1916400334191612E-2</v>
      </c>
      <c r="J2044" s="8">
        <f t="shared" si="63"/>
        <v>327.24709385240021</v>
      </c>
      <c r="K2044" s="9">
        <f>P2043*C2044/C2043</f>
        <v>66.208202938865327</v>
      </c>
      <c r="L2044" s="9">
        <f>Q2043*D2044/D2043</f>
        <v>66.286911134421899</v>
      </c>
      <c r="M2044" s="9">
        <f>R2043*E2044/E2043</f>
        <v>65.155047575105556</v>
      </c>
      <c r="N2044" s="9">
        <f>S2043*F2044/F2043</f>
        <v>64.672371791521286</v>
      </c>
      <c r="O2044" s="9">
        <f>T2043*G2044/G2043</f>
        <v>64.924560412486116</v>
      </c>
      <c r="P2044" s="9">
        <f>IF(MOD($B2044,$X$4)=0,$J2044*X$2,K2044)</f>
        <v>65.449418770480051</v>
      </c>
      <c r="Q2044" s="9">
        <f>IF(MOD($B2044,$X$4)=0,$J2044*Y$2,L2044)</f>
        <v>65.449418770480051</v>
      </c>
      <c r="R2044" s="9">
        <f>IF(MOD($B2044,$X$4)=0,$J2044*Z$2,M2044)</f>
        <v>65.449418770480051</v>
      </c>
      <c r="S2044" s="9">
        <f>IF(MOD($B2044,$X$4)=0,$J2044*AA$2,N2044)</f>
        <v>65.449418770480051</v>
      </c>
      <c r="T2044" s="9">
        <f>IF(MOD($B2044,$X$4)=0,$J2044*AB$2,O2044)</f>
        <v>65.449418770480051</v>
      </c>
      <c r="U2044" s="5" cm="1">
        <f t="array" ref="U2044">SUM(ABS(P2044:T2044/J2044-K2044:O2044/J2044))</f>
        <v>9.7557873687161567E-3</v>
      </c>
    </row>
    <row r="2045" spans="1:21" x14ac:dyDescent="0.25">
      <c r="A2045" s="7">
        <v>43874</v>
      </c>
      <c r="B2045" s="12">
        <v>2042</v>
      </c>
      <c r="C2045" s="8">
        <v>79.888092041015597</v>
      </c>
      <c r="D2045" s="8">
        <v>131.59248352050699</v>
      </c>
      <c r="E2045" s="8">
        <v>97.668045043945298</v>
      </c>
      <c r="F2045" s="8">
        <v>126.625602722167</v>
      </c>
      <c r="G2045" s="8">
        <v>112.365882873535</v>
      </c>
      <c r="H2045" s="10">
        <f t="shared" si="62"/>
        <v>6.5471509629189129E-4</v>
      </c>
      <c r="I2045" s="10">
        <f>(1+H2045)*(1-U2045*$X$5) - 1</f>
        <v>6.013288501389713E-4</v>
      </c>
      <c r="J2045" s="8">
        <f t="shared" si="63"/>
        <v>327.46134746496301</v>
      </c>
      <c r="K2045" s="9">
        <f>P2044*C2045/C2044</f>
        <v>64.983331456721899</v>
      </c>
      <c r="L2045" s="9">
        <f>Q2044*D2045/D2044</f>
        <v>65.510371051841972</v>
      </c>
      <c r="M2045" s="9">
        <f>R2044*E2045/E2044</f>
        <v>65.227442959703794</v>
      </c>
      <c r="N2045" s="9">
        <f>S2044*F2045/F2044</f>
        <v>65.392509367290387</v>
      </c>
      <c r="O2045" s="9">
        <f>T2044*G2045/G2044</f>
        <v>66.347692629405017</v>
      </c>
      <c r="P2045" s="9">
        <f>IF(MOD($B2045,$X$4)=0,$J2045*X$2,K2045)</f>
        <v>65.492269492992605</v>
      </c>
      <c r="Q2045" s="9">
        <f>IF(MOD($B2045,$X$4)=0,$J2045*Y$2,L2045)</f>
        <v>65.492269492992605</v>
      </c>
      <c r="R2045" s="9">
        <f>IF(MOD($B2045,$X$4)=0,$J2045*Z$2,M2045)</f>
        <v>65.492269492992605</v>
      </c>
      <c r="S2045" s="9">
        <f>IF(MOD($B2045,$X$4)=0,$J2045*AA$2,N2045)</f>
        <v>65.492269492992605</v>
      </c>
      <c r="T2045" s="9">
        <f>IF(MOD($B2045,$X$4)=0,$J2045*AB$2,O2045)</f>
        <v>65.492269492992605</v>
      </c>
      <c r="U2045" s="5" cm="1">
        <f t="array" ref="U2045">SUM(ABS(P2045:T2045/J2045-K2045:O2045/J2045))</f>
        <v>5.3351316240780045E-3</v>
      </c>
    </row>
    <row r="2046" spans="1:21" x14ac:dyDescent="0.25">
      <c r="A2046" s="7">
        <v>43875</v>
      </c>
      <c r="B2046" s="12">
        <v>2043</v>
      </c>
      <c r="C2046" s="8">
        <v>79.907783508300696</v>
      </c>
      <c r="D2046" s="8">
        <v>129.963119506835</v>
      </c>
      <c r="E2046" s="8">
        <v>97.411422729492102</v>
      </c>
      <c r="F2046" s="8">
        <v>126.23989868164</v>
      </c>
      <c r="G2046" s="8">
        <v>112.796424865722</v>
      </c>
      <c r="H2046" s="10">
        <f t="shared" si="62"/>
        <v>-2.7954622642675231E-3</v>
      </c>
      <c r="I2046" s="10">
        <f>(1+H2046)*(1-U2046*$X$5) - 1</f>
        <v>-2.8348102145722143E-3</v>
      </c>
      <c r="J2046" s="8">
        <f t="shared" si="63"/>
        <v>326.54594162511853</v>
      </c>
      <c r="K2046" s="9">
        <f>P2045*C2046/C2045</f>
        <v>65.508412560741505</v>
      </c>
      <c r="L2046" s="9">
        <f>Q2045*D2046/D2045</f>
        <v>64.681351238159607</v>
      </c>
      <c r="M2046" s="9">
        <f>R2045*E2046/E2045</f>
        <v>65.320188872677917</v>
      </c>
      <c r="N2046" s="9">
        <f>S2045*F2046/F2045</f>
        <v>65.292778770550356</v>
      </c>
      <c r="O2046" s="9">
        <f>T2045*G2046/G2045</f>
        <v>65.743210182989188</v>
      </c>
      <c r="P2046" s="9">
        <f>IF(MOD($B2046,$X$4)=0,$J2046*X$2,K2046)</f>
        <v>65.309188325023712</v>
      </c>
      <c r="Q2046" s="9">
        <f>IF(MOD($B2046,$X$4)=0,$J2046*Y$2,L2046)</f>
        <v>65.309188325023712</v>
      </c>
      <c r="R2046" s="9">
        <f>IF(MOD($B2046,$X$4)=0,$J2046*Z$2,M2046)</f>
        <v>65.309188325023712</v>
      </c>
      <c r="S2046" s="9">
        <f>IF(MOD($B2046,$X$4)=0,$J2046*AA$2,N2046)</f>
        <v>65.309188325023712</v>
      </c>
      <c r="T2046" s="9">
        <f>IF(MOD($B2046,$X$4)=0,$J2046*AB$2,O2046)</f>
        <v>65.309188325023712</v>
      </c>
      <c r="U2046" s="5" cm="1">
        <f t="array" ref="U2046">SUM(ABS(P2046:T2046/J2046-K2046:O2046/J2046))</f>
        <v>3.9458254365756507E-3</v>
      </c>
    </row>
    <row r="2047" spans="1:21" x14ac:dyDescent="0.25">
      <c r="A2047" s="7">
        <v>43879</v>
      </c>
      <c r="B2047" s="12">
        <v>2044</v>
      </c>
      <c r="C2047" s="8">
        <v>78.444618225097599</v>
      </c>
      <c r="D2047" s="8">
        <v>128.635162353515</v>
      </c>
      <c r="E2047" s="8">
        <v>97.553001403808594</v>
      </c>
      <c r="F2047" s="8">
        <v>124.568435668945</v>
      </c>
      <c r="G2047" s="8">
        <v>114.46125793457</v>
      </c>
      <c r="H2047" s="10">
        <f t="shared" si="62"/>
        <v>-5.1111922932343123E-3</v>
      </c>
      <c r="I2047" s="10">
        <f>(1+H2047)*(1-U2047*$X$5) - 1</f>
        <v>-5.2169339738912246E-3</v>
      </c>
      <c r="J2047" s="8">
        <f t="shared" si="63"/>
        <v>324.87690252489728</v>
      </c>
      <c r="K2047" s="9">
        <f>P2046*C2047/C2046</f>
        <v>64.113333142512971</v>
      </c>
      <c r="L2047" s="9">
        <f>Q2046*D2047/D2046</f>
        <v>64.641862054749197</v>
      </c>
      <c r="M2047" s="9">
        <f>R2046*E2047/E2046</f>
        <v>65.404109311132501</v>
      </c>
      <c r="N2047" s="9">
        <f>S2046*F2047/F2046</f>
        <v>64.444470483719826</v>
      </c>
      <c r="O2047" s="9">
        <f>T2046*G2047/G2046</f>
        <v>66.273127532782794</v>
      </c>
      <c r="P2047" s="9">
        <f>IF(MOD($B2047,$X$4)=0,$J2047*X$2,K2047)</f>
        <v>64.975380504979455</v>
      </c>
      <c r="Q2047" s="9">
        <f>IF(MOD($B2047,$X$4)=0,$J2047*Y$2,L2047)</f>
        <v>64.975380504979455</v>
      </c>
      <c r="R2047" s="9">
        <f>IF(MOD($B2047,$X$4)=0,$J2047*Z$2,M2047)</f>
        <v>64.975380504979455</v>
      </c>
      <c r="S2047" s="9">
        <f>IF(MOD($B2047,$X$4)=0,$J2047*AA$2,N2047)</f>
        <v>64.975380504979455</v>
      </c>
      <c r="T2047" s="9">
        <f>IF(MOD($B2047,$X$4)=0,$J2047*AB$2,O2047)</f>
        <v>64.975380504979455</v>
      </c>
      <c r="U2047" s="5" cm="1">
        <f t="array" ref="U2047">SUM(ABS(P2047:T2047/J2047-K2047:O2047/J2047))</f>
        <v>1.0628492333794454E-2</v>
      </c>
    </row>
    <row r="2048" spans="1:21" x14ac:dyDescent="0.25">
      <c r="A2048" s="7">
        <v>43880</v>
      </c>
      <c r="B2048" s="12">
        <v>2045</v>
      </c>
      <c r="C2048" s="8">
        <v>79.580711364746094</v>
      </c>
      <c r="D2048" s="8">
        <v>128.89888000488199</v>
      </c>
      <c r="E2048" s="8">
        <v>97.995460510253906</v>
      </c>
      <c r="F2048" s="8">
        <v>126.267448425292</v>
      </c>
      <c r="G2048" s="8">
        <v>112.595504760742</v>
      </c>
      <c r="H2048" s="10">
        <f t="shared" si="62"/>
        <v>3.6814655810466501E-3</v>
      </c>
      <c r="I2048" s="10">
        <f>(1+H2048)*(1-U2048*$X$5) - 1</f>
        <v>3.5950131289417264E-3</v>
      </c>
      <c r="J2048" s="8">
        <f t="shared" si="63"/>
        <v>326.07292565961973</v>
      </c>
      <c r="K2048" s="9">
        <f>P2047*C2048/C2047</f>
        <v>65.916402154494477</v>
      </c>
      <c r="L2048" s="9">
        <f>Q2047*D2048/D2047</f>
        <v>65.108587898898378</v>
      </c>
      <c r="M2048" s="9">
        <f>R2047*E2048/E2047</f>
        <v>65.270081317722003</v>
      </c>
      <c r="N2048" s="9">
        <f>S2047*F2048/F2047</f>
        <v>65.86159216633358</v>
      </c>
      <c r="O2048" s="9">
        <f>T2047*G2048/G2047</f>
        <v>63.916262122171318</v>
      </c>
      <c r="P2048" s="9">
        <f>IF(MOD($B2048,$X$4)=0,$J2048*X$2,K2048)</f>
        <v>65.214585131923954</v>
      </c>
      <c r="Q2048" s="9">
        <f>IF(MOD($B2048,$X$4)=0,$J2048*Y$2,L2048)</f>
        <v>65.214585131923954</v>
      </c>
      <c r="R2048" s="9">
        <f>IF(MOD($B2048,$X$4)=0,$J2048*Z$2,M2048)</f>
        <v>65.214585131923954</v>
      </c>
      <c r="S2048" s="9">
        <f>IF(MOD($B2048,$X$4)=0,$J2048*AA$2,N2048)</f>
        <v>65.214585131923954</v>
      </c>
      <c r="T2048" s="9">
        <f>IF(MOD($B2048,$X$4)=0,$J2048*AB$2,O2048)</f>
        <v>65.214585131923954</v>
      </c>
      <c r="U2048" s="5" cm="1">
        <f t="array" ref="U2048">SUM(ABS(P2048:T2048/J2048-K2048:O2048/J2048))</f>
        <v>8.6135347786840954E-3</v>
      </c>
    </row>
    <row r="2049" spans="1:21" x14ac:dyDescent="0.25">
      <c r="A2049" s="7">
        <v>43881</v>
      </c>
      <c r="B2049" s="12">
        <v>2046</v>
      </c>
      <c r="C2049" s="8">
        <v>78.764297485351506</v>
      </c>
      <c r="D2049" s="8">
        <v>128.96478271484301</v>
      </c>
      <c r="E2049" s="8">
        <v>97.172492980957003</v>
      </c>
      <c r="F2049" s="8">
        <v>126.267448425292</v>
      </c>
      <c r="G2049" s="8">
        <v>112.605079650878</v>
      </c>
      <c r="H2049" s="10">
        <f t="shared" si="62"/>
        <v>-3.6121292261914739E-3</v>
      </c>
      <c r="I2049" s="10">
        <f>(1+H2049)*(1-U2049*$X$5) - 1</f>
        <v>-3.6578600266641281E-3</v>
      </c>
      <c r="J2049" s="8">
        <f t="shared" si="63"/>
        <v>324.89510811497485</v>
      </c>
      <c r="K2049" s="9">
        <f>P2048*C2049/C2048</f>
        <v>64.545552504197929</v>
      </c>
      <c r="L2049" s="9">
        <f>Q2048*D2049/D2048</f>
        <v>65.24792768609521</v>
      </c>
      <c r="M2049" s="9">
        <f>R2048*E2049/E2048</f>
        <v>64.666911946648952</v>
      </c>
      <c r="N2049" s="9">
        <f>S2048*F2049/F2048</f>
        <v>65.214585131923954</v>
      </c>
      <c r="O2049" s="9">
        <f>T2048*G2049/G2048</f>
        <v>65.220130846108816</v>
      </c>
      <c r="P2049" s="9">
        <f>IF(MOD($B2049,$X$4)=0,$J2049*X$2,K2049)</f>
        <v>64.979021622994978</v>
      </c>
      <c r="Q2049" s="9">
        <f>IF(MOD($B2049,$X$4)=0,$J2049*Y$2,L2049)</f>
        <v>64.979021622994978</v>
      </c>
      <c r="R2049" s="9">
        <f>IF(MOD($B2049,$X$4)=0,$J2049*Z$2,M2049)</f>
        <v>64.979021622994978</v>
      </c>
      <c r="S2049" s="9">
        <f>IF(MOD($B2049,$X$4)=0,$J2049*AA$2,N2049)</f>
        <v>64.979021622994978</v>
      </c>
      <c r="T2049" s="9">
        <f>IF(MOD($B2049,$X$4)=0,$J2049*AB$2,O2049)</f>
        <v>64.979021622994978</v>
      </c>
      <c r="U2049" s="5" cm="1">
        <f t="array" ref="U2049">SUM(ABS(P2049:T2049/J2049-K2049:O2049/J2049))</f>
        <v>4.5896584868197754E-3</v>
      </c>
    </row>
    <row r="2050" spans="1:21" x14ac:dyDescent="0.25">
      <c r="A2050" s="7">
        <v>43882</v>
      </c>
      <c r="B2050" s="12">
        <v>2047</v>
      </c>
      <c r="C2050" s="8">
        <v>76.981475830078097</v>
      </c>
      <c r="D2050" s="8">
        <v>129.22850036621</v>
      </c>
      <c r="E2050" s="8">
        <v>96.464569091796804</v>
      </c>
      <c r="F2050" s="8">
        <v>124.724548339843</v>
      </c>
      <c r="G2050" s="8">
        <v>113.45660400390599</v>
      </c>
      <c r="H2050" s="10">
        <f t="shared" si="62"/>
        <v>-6.5065007373045214E-3</v>
      </c>
      <c r="I2050" s="10">
        <f>(1+H2050)*(1-U2050*$X$5) - 1</f>
        <v>-6.5969804361477591E-3</v>
      </c>
      <c r="J2050" s="8">
        <f t="shared" si="63"/>
        <v>322.78117785447813</v>
      </c>
      <c r="K2050" s="9">
        <f>P2049*C2050/C2049</f>
        <v>63.508228248503201</v>
      </c>
      <c r="L2050" s="9">
        <f>Q2049*D2050/D2049</f>
        <v>65.111895998540049</v>
      </c>
      <c r="M2050" s="9">
        <f>R2049*E2050/E2049</f>
        <v>64.505634553362114</v>
      </c>
      <c r="N2050" s="9">
        <f>S2049*F2050/F2049</f>
        <v>64.185023333928186</v>
      </c>
      <c r="O2050" s="9">
        <f>T2049*G2050/G2049</f>
        <v>65.470395720144623</v>
      </c>
      <c r="P2050" s="9">
        <f>IF(MOD($B2050,$X$4)=0,$J2050*X$2,K2050)</f>
        <v>64.556235570895623</v>
      </c>
      <c r="Q2050" s="9">
        <f>IF(MOD($B2050,$X$4)=0,$J2050*Y$2,L2050)</f>
        <v>64.556235570895623</v>
      </c>
      <c r="R2050" s="9">
        <f>IF(MOD($B2050,$X$4)=0,$J2050*Z$2,M2050)</f>
        <v>64.556235570895623</v>
      </c>
      <c r="S2050" s="9">
        <f>IF(MOD($B2050,$X$4)=0,$J2050*AA$2,N2050)</f>
        <v>64.556235570895623</v>
      </c>
      <c r="T2050" s="9">
        <f>IF(MOD($B2050,$X$4)=0,$J2050*AB$2,O2050)</f>
        <v>64.556235570895623</v>
      </c>
      <c r="U2050" s="5" cm="1">
        <f t="array" ref="U2050">SUM(ABS(P2050:T2050/J2050-K2050:O2050/J2050))</f>
        <v>9.1072260573759334E-3</v>
      </c>
    </row>
    <row r="2051" spans="1:21" x14ac:dyDescent="0.25">
      <c r="A2051" s="7">
        <v>43885</v>
      </c>
      <c r="B2051" s="12">
        <v>2048</v>
      </c>
      <c r="C2051" s="8">
        <v>73.324813842773395</v>
      </c>
      <c r="D2051" s="8">
        <v>124.481689453125</v>
      </c>
      <c r="E2051" s="8">
        <v>92.659416198730398</v>
      </c>
      <c r="F2051" s="8">
        <v>121.37248992919901</v>
      </c>
      <c r="G2051" s="8">
        <v>111.29426574707</v>
      </c>
      <c r="H2051" s="10">
        <f t="shared" si="62"/>
        <v>-3.3922599882841409E-2</v>
      </c>
      <c r="I2051" s="10">
        <f>(1+H2051)*(1-U2051*$X$5) - 1</f>
        <v>-3.401024301677591E-2</v>
      </c>
      <c r="J2051" s="8">
        <f t="shared" si="63"/>
        <v>311.83160110840839</v>
      </c>
      <c r="K2051" s="9">
        <f>P2050*C2051/C2050</f>
        <v>61.489779256435774</v>
      </c>
      <c r="L2051" s="9">
        <f>Q2050*D2051/D2050</f>
        <v>62.184961102436816</v>
      </c>
      <c r="M2051" s="9">
        <f>R2050*E2051/E2050</f>
        <v>62.009742606060932</v>
      </c>
      <c r="N2051" s="9">
        <f>S2050*F2051/F2050</f>
        <v>62.821242137082493</v>
      </c>
      <c r="O2051" s="9">
        <f>T2050*G2051/G2050</f>
        <v>63.325876006392363</v>
      </c>
      <c r="P2051" s="9">
        <f>IF(MOD($B2051,$X$4)=0,$J2051*X$2,K2051)</f>
        <v>62.366320221681683</v>
      </c>
      <c r="Q2051" s="9">
        <f>IF(MOD($B2051,$X$4)=0,$J2051*Y$2,L2051)</f>
        <v>62.366320221681683</v>
      </c>
      <c r="R2051" s="9">
        <f>IF(MOD($B2051,$X$4)=0,$J2051*Z$2,M2051)</f>
        <v>62.366320221681683</v>
      </c>
      <c r="S2051" s="9">
        <f>IF(MOD($B2051,$X$4)=0,$J2051*AA$2,N2051)</f>
        <v>62.366320221681683</v>
      </c>
      <c r="T2051" s="9">
        <f>IF(MOD($B2051,$X$4)=0,$J2051*AB$2,O2051)</f>
        <v>62.366320221681683</v>
      </c>
      <c r="U2051" s="5" cm="1">
        <f t="array" ref="U2051">SUM(ABS(P2051:T2051/J2051-K2051:O2051/J2051))</f>
        <v>9.072061299007117E-3</v>
      </c>
    </row>
    <row r="2052" spans="1:21" x14ac:dyDescent="0.25">
      <c r="A2052" s="7">
        <v>43886</v>
      </c>
      <c r="B2052" s="12">
        <v>2049</v>
      </c>
      <c r="C2052" s="8">
        <v>70.841140747070298</v>
      </c>
      <c r="D2052" s="8">
        <v>121.49606323242099</v>
      </c>
      <c r="E2052" s="8">
        <v>89.119758605957003</v>
      </c>
      <c r="F2052" s="8">
        <v>115.95408630371</v>
      </c>
      <c r="G2052" s="8">
        <v>109.44764709472599</v>
      </c>
      <c r="H2052" s="10">
        <f t="shared" si="62"/>
        <v>-3.1458476265528224E-2</v>
      </c>
      <c r="I2052" s="10">
        <f>(1+H2052)*(1-U2052*$X$5) - 1</f>
        <v>-3.1547837362230435E-2</v>
      </c>
      <c r="J2052" s="8">
        <f t="shared" si="63"/>
        <v>302.02185408609785</v>
      </c>
      <c r="K2052" s="9">
        <f>P2051*C2052/C2051</f>
        <v>60.253835463865137</v>
      </c>
      <c r="L2052" s="9">
        <f>Q2051*D2052/D2051</f>
        <v>60.870497649215778</v>
      </c>
      <c r="M2052" s="9">
        <f>R2051*E2052/E2051</f>
        <v>59.983881091776645</v>
      </c>
      <c r="N2052" s="9">
        <f>S2051*F2052/F2051</f>
        <v>59.582115202943967</v>
      </c>
      <c r="O2052" s="9">
        <f>T2051*G2052/G2051</f>
        <v>61.331524678296297</v>
      </c>
      <c r="P2052" s="9">
        <f>IF(MOD($B2052,$X$4)=0,$J2052*X$2,K2052)</f>
        <v>60.404370817219572</v>
      </c>
      <c r="Q2052" s="9">
        <f>IF(MOD($B2052,$X$4)=0,$J2052*Y$2,L2052)</f>
        <v>60.404370817219572</v>
      </c>
      <c r="R2052" s="9">
        <f>IF(MOD($B2052,$X$4)=0,$J2052*Z$2,M2052)</f>
        <v>60.404370817219572</v>
      </c>
      <c r="S2052" s="9">
        <f>IF(MOD($B2052,$X$4)=0,$J2052*AA$2,N2052)</f>
        <v>60.404370817219572</v>
      </c>
      <c r="T2052" s="9">
        <f>IF(MOD($B2052,$X$4)=0,$J2052*AB$2,O2052)</f>
        <v>60.404370817219572</v>
      </c>
      <c r="U2052" s="5" cm="1">
        <f t="array" ref="U2052">SUM(ABS(P2052:T2052/J2052-K2052:O2052/J2052))</f>
        <v>9.2263567965235049E-3</v>
      </c>
    </row>
    <row r="2053" spans="1:21" x14ac:dyDescent="0.25">
      <c r="A2053" s="7">
        <v>43887</v>
      </c>
      <c r="B2053" s="12">
        <v>2050</v>
      </c>
      <c r="C2053" s="8">
        <v>71.964942932128906</v>
      </c>
      <c r="D2053" s="8">
        <v>120.789710998535</v>
      </c>
      <c r="E2053" s="8">
        <v>86.757049560546804</v>
      </c>
      <c r="F2053" s="8">
        <v>116.30306243896401</v>
      </c>
      <c r="G2053" s="8">
        <v>108.864013671875</v>
      </c>
      <c r="H2053" s="10">
        <f t="shared" ref="H2053:H2116" si="64">J2053/J2052 - 1</f>
        <v>-3.7569280843321451E-3</v>
      </c>
      <c r="I2053" s="10">
        <f>(1+H2053)*(1-U2053*$X$5) - 1</f>
        <v>-3.8624767100629009E-3</v>
      </c>
      <c r="J2053" s="8">
        <f t="shared" ref="J2053:J2116" si="65">SUM(K2053:O2053)</f>
        <v>300.88717970039971</v>
      </c>
      <c r="K2053" s="9">
        <f>P2052*C2053/C2052</f>
        <v>61.362607276932266</v>
      </c>
      <c r="L2053" s="9">
        <f>Q2052*D2053/D2052</f>
        <v>60.053192670964748</v>
      </c>
      <c r="M2053" s="9">
        <f>R2052*E2053/E2052</f>
        <v>58.802953179373581</v>
      </c>
      <c r="N2053" s="9">
        <f>S2052*F2053/F2052</f>
        <v>60.586164185199983</v>
      </c>
      <c r="O2053" s="9">
        <f>T2052*G2053/G2052</f>
        <v>60.082262387929156</v>
      </c>
      <c r="P2053" s="9">
        <f>IF(MOD($B2053,$X$4)=0,$J2053*X$2,K2053)</f>
        <v>60.177435940079945</v>
      </c>
      <c r="Q2053" s="9">
        <f>IF(MOD($B2053,$X$4)=0,$J2053*Y$2,L2053)</f>
        <v>60.177435940079945</v>
      </c>
      <c r="R2053" s="9">
        <f>IF(MOD($B2053,$X$4)=0,$J2053*Z$2,M2053)</f>
        <v>60.177435940079945</v>
      </c>
      <c r="S2053" s="9">
        <f>IF(MOD($B2053,$X$4)=0,$J2053*AA$2,N2053)</f>
        <v>60.177435940079945</v>
      </c>
      <c r="T2053" s="9">
        <f>IF(MOD($B2053,$X$4)=0,$J2053*AB$2,O2053)</f>
        <v>60.177435940079945</v>
      </c>
      <c r="U2053" s="5" cm="1">
        <f t="array" ref="U2053">SUM(ABS(P2053:T2053/J2053-K2053:O2053/J2053))</f>
        <v>1.0594665971208478E-2</v>
      </c>
    </row>
    <row r="2054" spans="1:21" x14ac:dyDescent="0.25">
      <c r="A2054" s="7">
        <v>43888</v>
      </c>
      <c r="B2054" s="12">
        <v>2051</v>
      </c>
      <c r="C2054" s="8">
        <v>67.260734558105398</v>
      </c>
      <c r="D2054" s="8">
        <v>116.099395751953</v>
      </c>
      <c r="E2054" s="8">
        <v>83.297012329101506</v>
      </c>
      <c r="F2054" s="8">
        <v>111.46322631835901</v>
      </c>
      <c r="G2054" s="8">
        <v>105.630043029785</v>
      </c>
      <c r="H2054" s="10">
        <f t="shared" si="64"/>
        <v>-4.3080182200439632E-2</v>
      </c>
      <c r="I2054" s="10">
        <f>(1+H2054)*(1-U2054*$X$5) - 1</f>
        <v>-4.3169333693103273E-2</v>
      </c>
      <c r="J2054" s="8">
        <f t="shared" si="65"/>
        <v>287.92490517713009</v>
      </c>
      <c r="K2054" s="9">
        <f>P2053*C2054/C2053</f>
        <v>56.243753975743914</v>
      </c>
      <c r="L2054" s="9">
        <f>Q2053*D2054/D2053</f>
        <v>57.840720809654705</v>
      </c>
      <c r="M2054" s="9">
        <f>R2053*E2054/E2053</f>
        <v>57.777444586060014</v>
      </c>
      <c r="N2054" s="9">
        <f>S2053*F2054/F2053</f>
        <v>57.673211872368576</v>
      </c>
      <c r="O2054" s="9">
        <f>T2053*G2054/G2053</f>
        <v>58.389773933302877</v>
      </c>
      <c r="P2054" s="9">
        <f>IF(MOD($B2054,$X$4)=0,$J2054*X$2,K2054)</f>
        <v>57.584981035426019</v>
      </c>
      <c r="Q2054" s="9">
        <f>IF(MOD($B2054,$X$4)=0,$J2054*Y$2,L2054)</f>
        <v>57.584981035426019</v>
      </c>
      <c r="R2054" s="9">
        <f>IF(MOD($B2054,$X$4)=0,$J2054*Z$2,M2054)</f>
        <v>57.584981035426019</v>
      </c>
      <c r="S2054" s="9">
        <f>IF(MOD($B2054,$X$4)=0,$J2054*AA$2,N2054)</f>
        <v>57.584981035426019</v>
      </c>
      <c r="T2054" s="9">
        <f>IF(MOD($B2054,$X$4)=0,$J2054*AB$2,O2054)</f>
        <v>57.584981035426019</v>
      </c>
      <c r="U2054" s="5" cm="1">
        <f t="array" ref="U2054">SUM(ABS(P2054:T2054/J2054-K2054:O2054/J2054))</f>
        <v>9.3165060442199632E-3</v>
      </c>
    </row>
    <row r="2055" spans="1:21" x14ac:dyDescent="0.25">
      <c r="A2055" s="7">
        <v>43889</v>
      </c>
      <c r="B2055" s="12">
        <v>2052</v>
      </c>
      <c r="C2055" s="8">
        <v>67.221374511718693</v>
      </c>
      <c r="D2055" s="8">
        <v>117.012969970703</v>
      </c>
      <c r="E2055" s="8">
        <v>82.597930908203097</v>
      </c>
      <c r="F2055" s="8">
        <v>106.63257598876901</v>
      </c>
      <c r="G2055" s="8">
        <v>103.02758026123</v>
      </c>
      <c r="H2055" s="10">
        <f t="shared" si="64"/>
        <v>-1.3816991979625715E-2</v>
      </c>
      <c r="I2055" s="10">
        <f>(1+H2055)*(1-U2055*$X$5) - 1</f>
        <v>-1.3978360188118377E-2</v>
      </c>
      <c r="J2055" s="8">
        <f t="shared" si="65"/>
        <v>283.94664907156317</v>
      </c>
      <c r="K2055" s="9">
        <f>P2054*C2055/C2054</f>
        <v>57.551283105428332</v>
      </c>
      <c r="L2055" s="9">
        <f>Q2054*D2055/D2054</f>
        <v>58.038111335721212</v>
      </c>
      <c r="M2055" s="9">
        <f>R2054*E2055/E2054</f>
        <v>57.101691308231452</v>
      </c>
      <c r="N2055" s="9">
        <f>S2054*F2055/F2054</f>
        <v>55.08933366538038</v>
      </c>
      <c r="O2055" s="9">
        <f>T2054*G2055/G2054</f>
        <v>56.166229656801804</v>
      </c>
      <c r="P2055" s="9">
        <f>IF(MOD($B2055,$X$4)=0,$J2055*X$2,K2055)</f>
        <v>56.789329814312637</v>
      </c>
      <c r="Q2055" s="9">
        <f>IF(MOD($B2055,$X$4)=0,$J2055*Y$2,L2055)</f>
        <v>56.789329814312637</v>
      </c>
      <c r="R2055" s="9">
        <f>IF(MOD($B2055,$X$4)=0,$J2055*Z$2,M2055)</f>
        <v>56.789329814312637</v>
      </c>
      <c r="S2055" s="9">
        <f>IF(MOD($B2055,$X$4)=0,$J2055*AA$2,N2055)</f>
        <v>56.789329814312637</v>
      </c>
      <c r="T2055" s="9">
        <f>IF(MOD($B2055,$X$4)=0,$J2055*AB$2,O2055)</f>
        <v>56.789329814312637</v>
      </c>
      <c r="U2055" s="5" cm="1">
        <f t="array" ref="U2055">SUM(ABS(P2055:T2055/J2055-K2055:O2055/J2055))</f>
        <v>1.6362907004108335E-2</v>
      </c>
    </row>
    <row r="2056" spans="1:21" x14ac:dyDescent="0.25">
      <c r="A2056" s="7">
        <v>43892</v>
      </c>
      <c r="B2056" s="12">
        <v>2053</v>
      </c>
      <c r="C2056" s="8">
        <v>73.479743957519503</v>
      </c>
      <c r="D2056" s="8">
        <v>120.177528381347</v>
      </c>
      <c r="E2056" s="8">
        <v>85.473915100097599</v>
      </c>
      <c r="F2056" s="8">
        <v>111.60097503662099</v>
      </c>
      <c r="G2056" s="8">
        <v>110.87328338623</v>
      </c>
      <c r="H2056" s="10">
        <f t="shared" si="64"/>
        <v>5.5541918742468832E-2</v>
      </c>
      <c r="I2056" s="10">
        <f>(1+H2056)*(1-U2056*$X$5) - 1</f>
        <v>5.530924461731912E-2</v>
      </c>
      <c r="J2056" s="8">
        <f t="shared" si="65"/>
        <v>299.71759078149228</v>
      </c>
      <c r="K2056" s="9">
        <f>P2055*C2056/C2055</f>
        <v>62.076466668311966</v>
      </c>
      <c r="L2056" s="9">
        <f>Q2055*D2056/D2055</f>
        <v>58.325169399819401</v>
      </c>
      <c r="M2056" s="9">
        <f>R2055*E2056/E2055</f>
        <v>58.766682188862568</v>
      </c>
      <c r="N2056" s="9">
        <f>S2055*F2056/F2055</f>
        <v>59.435350972118123</v>
      </c>
      <c r="O2056" s="9">
        <f>T2055*G2056/G2055</f>
        <v>61.113921552380205</v>
      </c>
      <c r="P2056" s="9">
        <f>IF(MOD($B2056,$X$4)=0,$J2056*X$2,K2056)</f>
        <v>59.94351815629846</v>
      </c>
      <c r="Q2056" s="9">
        <f>IF(MOD($B2056,$X$4)=0,$J2056*Y$2,L2056)</f>
        <v>59.94351815629846</v>
      </c>
      <c r="R2056" s="9">
        <f>IF(MOD($B2056,$X$4)=0,$J2056*Z$2,M2056)</f>
        <v>59.94351815629846</v>
      </c>
      <c r="S2056" s="9">
        <f>IF(MOD($B2056,$X$4)=0,$J2056*AA$2,N2056)</f>
        <v>59.94351815629846</v>
      </c>
      <c r="T2056" s="9">
        <f>IF(MOD($B2056,$X$4)=0,$J2056*AB$2,O2056)</f>
        <v>59.94351815629846</v>
      </c>
      <c r="U2056" s="5" cm="1">
        <f t="array" ref="U2056">SUM(ABS(P2056:T2056/J2056-K2056:O2056/J2056))</f>
        <v>2.2043096632947123E-2</v>
      </c>
    </row>
    <row r="2057" spans="1:21" x14ac:dyDescent="0.25">
      <c r="A2057" s="7">
        <v>43893</v>
      </c>
      <c r="B2057" s="12">
        <v>2054</v>
      </c>
      <c r="C2057" s="8">
        <v>71.146072387695298</v>
      </c>
      <c r="D2057" s="8">
        <v>117.14482879638599</v>
      </c>
      <c r="E2057" s="8">
        <v>83.527099609375</v>
      </c>
      <c r="F2057" s="8">
        <v>107.41317749023401</v>
      </c>
      <c r="G2057" s="8">
        <v>108.031600952148</v>
      </c>
      <c r="H2057" s="10">
        <f t="shared" si="64"/>
        <v>-2.8585202380730812E-2</v>
      </c>
      <c r="I2057" s="10">
        <f>(1+H2057)*(1-U2057*$X$5) - 1</f>
        <v>-2.8633657265763057E-2</v>
      </c>
      <c r="J2057" s="8">
        <f t="shared" si="65"/>
        <v>291.15010279193825</v>
      </c>
      <c r="K2057" s="9">
        <f>P2056*C2057/C2056</f>
        <v>58.039748810048863</v>
      </c>
      <c r="L2057" s="9">
        <f>Q2056*D2057/D2056</f>
        <v>58.430833671251875</v>
      </c>
      <c r="M2057" s="9">
        <f>R2056*E2057/E2056</f>
        <v>58.578201385931401</v>
      </c>
      <c r="N2057" s="9">
        <f>S2056*F2057/F2056</f>
        <v>57.69415323655312</v>
      </c>
      <c r="O2057" s="9">
        <f>T2056*G2057/G2056</f>
        <v>58.407165688152965</v>
      </c>
      <c r="P2057" s="9">
        <f>IF(MOD($B2057,$X$4)=0,$J2057*X$2,K2057)</f>
        <v>58.23002055838765</v>
      </c>
      <c r="Q2057" s="9">
        <f>IF(MOD($B2057,$X$4)=0,$J2057*Y$2,L2057)</f>
        <v>58.23002055838765</v>
      </c>
      <c r="R2057" s="9">
        <f>IF(MOD($B2057,$X$4)=0,$J2057*Z$2,M2057)</f>
        <v>58.23002055838765</v>
      </c>
      <c r="S2057" s="9">
        <f>IF(MOD($B2057,$X$4)=0,$J2057*AA$2,N2057)</f>
        <v>58.23002055838765</v>
      </c>
      <c r="T2057" s="9">
        <f>IF(MOD($B2057,$X$4)=0,$J2057*AB$2,O2057)</f>
        <v>58.23002055838765</v>
      </c>
      <c r="U2057" s="5" cm="1">
        <f t="array" ref="U2057">SUM(ABS(P2057:T2057/J2057-K2057:O2057/J2057))</f>
        <v>4.9880735964721035E-3</v>
      </c>
    </row>
    <row r="2058" spans="1:21" x14ac:dyDescent="0.25">
      <c r="A2058" s="7">
        <v>43894</v>
      </c>
      <c r="B2058" s="12">
        <v>2055</v>
      </c>
      <c r="C2058" s="8">
        <v>74.446159362792898</v>
      </c>
      <c r="D2058" s="8">
        <v>119.98915100097599</v>
      </c>
      <c r="E2058" s="8">
        <v>87.190658569335895</v>
      </c>
      <c r="F2058" s="8">
        <v>110.067291259765</v>
      </c>
      <c r="G2058" s="8">
        <v>111.72482299804599</v>
      </c>
      <c r="H2058" s="10">
        <f t="shared" si="64"/>
        <v>3.468433323869724E-2</v>
      </c>
      <c r="I2058" s="10">
        <f>(1+H2058)*(1-U2058*$X$5) - 1</f>
        <v>3.4600826339948654E-2</v>
      </c>
      <c r="J2058" s="8">
        <f t="shared" si="65"/>
        <v>301.24844997965482</v>
      </c>
      <c r="K2058" s="9">
        <f>P2057*C2058/C2057</f>
        <v>60.931000752448732</v>
      </c>
      <c r="L2058" s="9">
        <f>Q2057*D2058/D2057</f>
        <v>59.643868204499569</v>
      </c>
      <c r="M2058" s="9">
        <f>R2057*E2058/E2057</f>
        <v>60.784031347138232</v>
      </c>
      <c r="N2058" s="9">
        <f>S2057*F2058/F2057</f>
        <v>59.668848670312194</v>
      </c>
      <c r="O2058" s="9">
        <f>T2057*G2058/G2057</f>
        <v>60.220701005256053</v>
      </c>
      <c r="P2058" s="9">
        <f>IF(MOD($B2058,$X$4)=0,$J2058*X$2,K2058)</f>
        <v>60.249689995930964</v>
      </c>
      <c r="Q2058" s="9">
        <f>IF(MOD($B2058,$X$4)=0,$J2058*Y$2,L2058)</f>
        <v>60.249689995930964</v>
      </c>
      <c r="R2058" s="9">
        <f>IF(MOD($B2058,$X$4)=0,$J2058*Z$2,M2058)</f>
        <v>60.249689995930964</v>
      </c>
      <c r="S2058" s="9">
        <f>IF(MOD($B2058,$X$4)=0,$J2058*AA$2,N2058)</f>
        <v>60.249689995930964</v>
      </c>
      <c r="T2058" s="9">
        <f>IF(MOD($B2058,$X$4)=0,$J2058*AB$2,O2058)</f>
        <v>60.249689995930964</v>
      </c>
      <c r="U2058" s="5" cm="1">
        <f t="array" ref="U2058">SUM(ABS(P2058:T2058/J2058-K2058:O2058/J2058))</f>
        <v>8.0707609138381264E-3</v>
      </c>
    </row>
    <row r="2059" spans="1:21" x14ac:dyDescent="0.25">
      <c r="A2059" s="7">
        <v>43895</v>
      </c>
      <c r="B2059" s="12">
        <v>2056</v>
      </c>
      <c r="C2059" s="8">
        <v>72.031356811523395</v>
      </c>
      <c r="D2059" s="8">
        <v>114.875</v>
      </c>
      <c r="E2059" s="8">
        <v>86.004867553710895</v>
      </c>
      <c r="F2059" s="8">
        <v>104.66724395751901</v>
      </c>
      <c r="G2059" s="8">
        <v>110.911560058593</v>
      </c>
      <c r="H2059" s="10">
        <f t="shared" si="64"/>
        <v>-2.8999828436987007E-2</v>
      </c>
      <c r="I2059" s="10">
        <f>(1+H2059)*(1-U2059*$X$5) - 1</f>
        <v>-2.9148310510772935E-2</v>
      </c>
      <c r="J2059" s="8">
        <f t="shared" si="65"/>
        <v>292.51229661333656</v>
      </c>
      <c r="K2059" s="9">
        <f>P2058*C2059/C2058</f>
        <v>58.295376887495649</v>
      </c>
      <c r="L2059" s="9">
        <f>Q2058*D2059/D2058</f>
        <v>57.681741061958782</v>
      </c>
      <c r="M2059" s="9">
        <f>R2058*E2059/E2058</f>
        <v>59.430295553181651</v>
      </c>
      <c r="N2059" s="9">
        <f>S2058*F2059/F2058</f>
        <v>57.293760289658486</v>
      </c>
      <c r="O2059" s="9">
        <f>T2058*G2059/G2058</f>
        <v>59.811122821041998</v>
      </c>
      <c r="P2059" s="9">
        <f>IF(MOD($B2059,$X$4)=0,$J2059*X$2,K2059)</f>
        <v>58.502459322667313</v>
      </c>
      <c r="Q2059" s="9">
        <f>IF(MOD($B2059,$X$4)=0,$J2059*Y$2,L2059)</f>
        <v>58.502459322667313</v>
      </c>
      <c r="R2059" s="9">
        <f>IF(MOD($B2059,$X$4)=0,$J2059*Z$2,M2059)</f>
        <v>58.502459322667313</v>
      </c>
      <c r="S2059" s="9">
        <f>IF(MOD($B2059,$X$4)=0,$J2059*AA$2,N2059)</f>
        <v>58.502459322667313</v>
      </c>
      <c r="T2059" s="9">
        <f>IF(MOD($B2059,$X$4)=0,$J2059*AB$2,O2059)</f>
        <v>58.502459322667313</v>
      </c>
      <c r="U2059" s="5" cm="1">
        <f t="array" ref="U2059">SUM(ABS(P2059:T2059/J2059-K2059:O2059/J2059))</f>
        <v>1.5291662981576387E-2</v>
      </c>
    </row>
    <row r="2060" spans="1:21" x14ac:dyDescent="0.25">
      <c r="A2060" s="7">
        <v>43896</v>
      </c>
      <c r="B2060" s="12">
        <v>2057</v>
      </c>
      <c r="C2060" s="8">
        <v>71.074752807617102</v>
      </c>
      <c r="D2060" s="8">
        <v>114.34758758544901</v>
      </c>
      <c r="E2060" s="8">
        <v>84.350067138671804</v>
      </c>
      <c r="F2060" s="8">
        <v>99.258018493652301</v>
      </c>
      <c r="G2060" s="8">
        <v>112.16493988037099</v>
      </c>
      <c r="H2060" s="10">
        <f t="shared" si="64"/>
        <v>-1.549836871297916E-2</v>
      </c>
      <c r="I2060" s="10">
        <f>(1+H2060)*(1-U2060*$X$5) - 1</f>
        <v>-1.5658065720446812E-2</v>
      </c>
      <c r="J2060" s="8">
        <f t="shared" si="65"/>
        <v>287.97883318734273</v>
      </c>
      <c r="K2060" s="9">
        <f>P2059*C2060/C2059</f>
        <v>57.725524258499874</v>
      </c>
      <c r="L2060" s="9">
        <f>Q2059*D2060/D2059</f>
        <v>58.233863689774694</v>
      </c>
      <c r="M2060" s="9">
        <f>R2059*E2060/E2059</f>
        <v>57.376826591386163</v>
      </c>
      <c r="N2060" s="9">
        <f>S2059*F2060/F2059</f>
        <v>55.479039762719452</v>
      </c>
      <c r="O2060" s="9">
        <f>T2059*G2060/G2059</f>
        <v>59.163578884962554</v>
      </c>
      <c r="P2060" s="9">
        <f>IF(MOD($B2060,$X$4)=0,$J2060*X$2,K2060)</f>
        <v>57.59576663746855</v>
      </c>
      <c r="Q2060" s="9">
        <f>IF(MOD($B2060,$X$4)=0,$J2060*Y$2,L2060)</f>
        <v>57.59576663746855</v>
      </c>
      <c r="R2060" s="9">
        <f>IF(MOD($B2060,$X$4)=0,$J2060*Z$2,M2060)</f>
        <v>57.59576663746855</v>
      </c>
      <c r="S2060" s="9">
        <f>IF(MOD($B2060,$X$4)=0,$J2060*AA$2,N2060)</f>
        <v>57.59576663746855</v>
      </c>
      <c r="T2060" s="9">
        <f>IF(MOD($B2060,$X$4)=0,$J2060*AB$2,O2060)</f>
        <v>57.59576663746855</v>
      </c>
      <c r="U2060" s="5" cm="1">
        <f t="array" ref="U2060">SUM(ABS(P2060:T2060/J2060-K2060:O2060/J2060))</f>
        <v>1.6221101356515499E-2</v>
      </c>
    </row>
    <row r="2061" spans="1:21" x14ac:dyDescent="0.25">
      <c r="A2061" s="7">
        <v>43899</v>
      </c>
      <c r="B2061" s="12">
        <v>2058</v>
      </c>
      <c r="C2061" s="8">
        <v>65.453315734863196</v>
      </c>
      <c r="D2061" s="8">
        <v>98.016242980957003</v>
      </c>
      <c r="E2061" s="8">
        <v>71.386077880859304</v>
      </c>
      <c r="F2061" s="8">
        <v>85.812995910644503</v>
      </c>
      <c r="G2061" s="8">
        <v>112.09797668457</v>
      </c>
      <c r="H2061" s="10">
        <f t="shared" si="64"/>
        <v>-0.10233176442952763</v>
      </c>
      <c r="I2061" s="10">
        <f>(1+H2061)*(1-U2061*$X$5) - 1</f>
        <v>-0.10283166292855028</v>
      </c>
      <c r="J2061" s="8">
        <f t="shared" si="65"/>
        <v>258.50945106892533</v>
      </c>
      <c r="K2061" s="9">
        <f>P2060*C2061/C2060</f>
        <v>53.040408158967452</v>
      </c>
      <c r="L2061" s="9">
        <f>Q2060*D2061/D2060</f>
        <v>49.369827353760407</v>
      </c>
      <c r="M2061" s="9">
        <f>R2060*E2061/E2060</f>
        <v>48.743717963267876</v>
      </c>
      <c r="N2061" s="9">
        <f>S2060*F2061/F2060</f>
        <v>49.794116001294164</v>
      </c>
      <c r="O2061" s="9">
        <f>T2060*G2061/G2060</f>
        <v>57.56138159163546</v>
      </c>
      <c r="P2061" s="9">
        <f>IF(MOD($B2061,$X$4)=0,$J2061*X$2,K2061)</f>
        <v>51.70189021378507</v>
      </c>
      <c r="Q2061" s="9">
        <f>IF(MOD($B2061,$X$4)=0,$J2061*Y$2,L2061)</f>
        <v>51.70189021378507</v>
      </c>
      <c r="R2061" s="9">
        <f>IF(MOD($B2061,$X$4)=0,$J2061*Z$2,M2061)</f>
        <v>51.70189021378507</v>
      </c>
      <c r="S2061" s="9">
        <f>IF(MOD($B2061,$X$4)=0,$J2061*AA$2,N2061)</f>
        <v>51.70189021378507</v>
      </c>
      <c r="T2061" s="9">
        <f>IF(MOD($B2061,$X$4)=0,$J2061*AB$2,O2061)</f>
        <v>51.70189021378507</v>
      </c>
      <c r="U2061" s="5" cm="1">
        <f t="array" ref="U2061">SUM(ABS(P2061:T2061/J2061-K2061:O2061/J2061))</f>
        <v>5.5688558335250882E-2</v>
      </c>
    </row>
    <row r="2062" spans="1:21" x14ac:dyDescent="0.25">
      <c r="A2062" s="7">
        <v>43900</v>
      </c>
      <c r="B2062" s="12">
        <v>2059</v>
      </c>
      <c r="C2062" s="8">
        <v>70.1673583984375</v>
      </c>
      <c r="D2062" s="8">
        <v>100.29547119140599</v>
      </c>
      <c r="E2062" s="8">
        <v>75.200057983398395</v>
      </c>
      <c r="F2062" s="8">
        <v>92.480400085449205</v>
      </c>
      <c r="G2062" s="8">
        <v>114.61434173583901</v>
      </c>
      <c r="H2062" s="10">
        <f t="shared" si="64"/>
        <v>4.9769468909189651E-2</v>
      </c>
      <c r="I2062" s="10">
        <f>(1+H2062)*(1-U2062*$X$5) - 1</f>
        <v>4.9554119095580162E-2</v>
      </c>
      <c r="J2062" s="8">
        <f t="shared" si="65"/>
        <v>271.37532915663189</v>
      </c>
      <c r="K2062" s="9">
        <f>P2061*C2062/C2061</f>
        <v>55.425535280789667</v>
      </c>
      <c r="L2062" s="9">
        <f>Q2061*D2062/D2061</f>
        <v>52.904144076256514</v>
      </c>
      <c r="M2062" s="9">
        <f>R2061*E2062/E2061</f>
        <v>54.464193262120901</v>
      </c>
      <c r="N2062" s="9">
        <f>S2061*F2062/F2061</f>
        <v>55.718967056267452</v>
      </c>
      <c r="O2062" s="9">
        <f>T2061*G2062/G2061</f>
        <v>52.8624894811974</v>
      </c>
      <c r="P2062" s="9">
        <f>IF(MOD($B2062,$X$4)=0,$J2062*X$2,K2062)</f>
        <v>54.27506583132638</v>
      </c>
      <c r="Q2062" s="9">
        <f>IF(MOD($B2062,$X$4)=0,$J2062*Y$2,L2062)</f>
        <v>54.27506583132638</v>
      </c>
      <c r="R2062" s="9">
        <f>IF(MOD($B2062,$X$4)=0,$J2062*Z$2,M2062)</f>
        <v>54.27506583132638</v>
      </c>
      <c r="S2062" s="9">
        <f>IF(MOD($B2062,$X$4)=0,$J2062*AA$2,N2062)</f>
        <v>54.27506583132638</v>
      </c>
      <c r="T2062" s="9">
        <f>IF(MOD($B2062,$X$4)=0,$J2062*AB$2,O2062)</f>
        <v>54.27506583132638</v>
      </c>
      <c r="U2062" s="5" cm="1">
        <f t="array" ref="U2062">SUM(ABS(P2062:T2062/J2062-K2062:O2062/J2062))</f>
        <v>2.0514009979089032E-2</v>
      </c>
    </row>
    <row r="2063" spans="1:21" x14ac:dyDescent="0.25">
      <c r="A2063" s="7">
        <v>43901</v>
      </c>
      <c r="B2063" s="12">
        <v>2060</v>
      </c>
      <c r="C2063" s="8">
        <v>67.730415344238196</v>
      </c>
      <c r="D2063" s="8">
        <v>94.832862854003906</v>
      </c>
      <c r="E2063" s="8">
        <v>73.474472045898395</v>
      </c>
      <c r="F2063" s="8">
        <v>88.127304077148395</v>
      </c>
      <c r="G2063" s="8">
        <v>109.485916137695</v>
      </c>
      <c r="H2063" s="10">
        <f t="shared" si="64"/>
        <v>-4.0791545405925778E-2</v>
      </c>
      <c r="I2063" s="10">
        <f>(1+H2063)*(1-U2063*$X$5) - 1</f>
        <v>-4.0887169603976758E-2</v>
      </c>
      <c r="J2063" s="8">
        <f t="shared" si="65"/>
        <v>260.30551009529108</v>
      </c>
      <c r="K2063" s="9">
        <f>P2062*C2063/C2062</f>
        <v>52.390069050589567</v>
      </c>
      <c r="L2063" s="9">
        <f>Q2062*D2063/D2062</f>
        <v>51.318965983533303</v>
      </c>
      <c r="M2063" s="9">
        <f>R2062*E2063/E2062</f>
        <v>53.029637398596982</v>
      </c>
      <c r="N2063" s="9">
        <f>S2062*F2063/F2062</f>
        <v>51.720312908519944</v>
      </c>
      <c r="O2063" s="9">
        <f>T2062*G2063/G2062</f>
        <v>51.84652475405133</v>
      </c>
      <c r="P2063" s="9">
        <f>IF(MOD($B2063,$X$4)=0,$J2063*X$2,K2063)</f>
        <v>52.061102019058218</v>
      </c>
      <c r="Q2063" s="9">
        <f>IF(MOD($B2063,$X$4)=0,$J2063*Y$2,L2063)</f>
        <v>52.061102019058218</v>
      </c>
      <c r="R2063" s="9">
        <f>IF(MOD($B2063,$X$4)=0,$J2063*Z$2,M2063)</f>
        <v>52.061102019058218</v>
      </c>
      <c r="S2063" s="9">
        <f>IF(MOD($B2063,$X$4)=0,$J2063*AA$2,N2063)</f>
        <v>52.061102019058218</v>
      </c>
      <c r="T2063" s="9">
        <f>IF(MOD($B2063,$X$4)=0,$J2063*AB$2,O2063)</f>
        <v>52.061102019058218</v>
      </c>
      <c r="U2063" s="5" cm="1">
        <f t="array" ref="U2063">SUM(ABS(P2063:T2063/J2063-K2063:O2063/J2063))</f>
        <v>9.9690737287513598E-3</v>
      </c>
    </row>
    <row r="2064" spans="1:21" x14ac:dyDescent="0.25">
      <c r="A2064" s="7">
        <v>43902</v>
      </c>
      <c r="B2064" s="12">
        <v>2061</v>
      </c>
      <c r="C2064" s="8">
        <v>61.041721343994098</v>
      </c>
      <c r="D2064" s="8">
        <v>86.893249511718693</v>
      </c>
      <c r="E2064" s="8">
        <v>67.483604431152301</v>
      </c>
      <c r="F2064" s="8">
        <v>80.862945556640597</v>
      </c>
      <c r="G2064" s="8">
        <v>99.554420471191406</v>
      </c>
      <c r="H2064" s="10">
        <f t="shared" si="64"/>
        <v>-8.7430818534492305E-2</v>
      </c>
      <c r="I2064" s="10">
        <f>(1+H2064)*(1-U2064*$X$5) - 1</f>
        <v>-8.7489231648791299E-2</v>
      </c>
      <c r="J2064" s="8">
        <f t="shared" si="65"/>
        <v>237.54678627862123</v>
      </c>
      <c r="K2064" s="9">
        <f>P2063*C2064/C2063</f>
        <v>46.91982569657965</v>
      </c>
      <c r="L2064" s="9">
        <f>Q2063*D2064/D2063</f>
        <v>47.702433433454772</v>
      </c>
      <c r="M2064" s="9">
        <f>R2063*E2064/E2063</f>
        <v>47.816210407191519</v>
      </c>
      <c r="N2064" s="9">
        <f>S2063*F2064/F2063</f>
        <v>47.769690702219393</v>
      </c>
      <c r="O2064" s="9">
        <f>T2063*G2064/G2063</f>
        <v>47.338626039175871</v>
      </c>
      <c r="P2064" s="9">
        <f>IF(MOD($B2064,$X$4)=0,$J2064*X$2,K2064)</f>
        <v>47.509357255724247</v>
      </c>
      <c r="Q2064" s="9">
        <f>IF(MOD($B2064,$X$4)=0,$J2064*Y$2,L2064)</f>
        <v>47.509357255724247</v>
      </c>
      <c r="R2064" s="9">
        <f>IF(MOD($B2064,$X$4)=0,$J2064*Z$2,M2064)</f>
        <v>47.509357255724247</v>
      </c>
      <c r="S2064" s="9">
        <f>IF(MOD($B2064,$X$4)=0,$J2064*AA$2,N2064)</f>
        <v>47.509357255724247</v>
      </c>
      <c r="T2064" s="9">
        <f>IF(MOD($B2064,$X$4)=0,$J2064*AB$2,O2064)</f>
        <v>47.509357255724247</v>
      </c>
      <c r="U2064" s="5" cm="1">
        <f t="array" ref="U2064">SUM(ABS(P2064:T2064/J2064-K2064:O2064/J2064))</f>
        <v>6.4009518933355602E-3</v>
      </c>
    </row>
    <row r="2065" spans="1:21" x14ac:dyDescent="0.25">
      <c r="A2065" s="7">
        <v>43903</v>
      </c>
      <c r="B2065" s="12">
        <v>2062</v>
      </c>
      <c r="C2065" s="8">
        <v>68.355018615722599</v>
      </c>
      <c r="D2065" s="8">
        <v>93.843933105468693</v>
      </c>
      <c r="E2065" s="8">
        <v>73.819595336914006</v>
      </c>
      <c r="F2065" s="8">
        <v>95.428405761718693</v>
      </c>
      <c r="G2065" s="8">
        <v>109.170166015625</v>
      </c>
      <c r="H2065" s="10">
        <f t="shared" si="64"/>
        <v>0.11408033662340311</v>
      </c>
      <c r="I2065" s="10">
        <f>(1+H2065)*(1-U2065*$X$5) - 1</f>
        <v>0.1137932455188353</v>
      </c>
      <c r="J2065" s="8">
        <f t="shared" si="65"/>
        <v>264.64620362109395</v>
      </c>
      <c r="K2065" s="9">
        <f>P2064*C2065/C2064</f>
        <v>53.201366674034141</v>
      </c>
      <c r="L2065" s="9">
        <f>Q2064*D2065/D2064</f>
        <v>51.309681353195543</v>
      </c>
      <c r="M2065" s="9">
        <f>R2064*E2065/E2064</f>
        <v>51.969979329015494</v>
      </c>
      <c r="N2065" s="9">
        <f>S2064*F2065/F2064</f>
        <v>56.066993237366546</v>
      </c>
      <c r="O2065" s="9">
        <f>T2064*G2065/G2064</f>
        <v>52.098183027482236</v>
      </c>
      <c r="P2065" s="9">
        <f>IF(MOD($B2065,$X$4)=0,$J2065*X$2,K2065)</f>
        <v>52.929240724218793</v>
      </c>
      <c r="Q2065" s="9">
        <f>IF(MOD($B2065,$X$4)=0,$J2065*Y$2,L2065)</f>
        <v>52.929240724218793</v>
      </c>
      <c r="R2065" s="9">
        <f>IF(MOD($B2065,$X$4)=0,$J2065*Z$2,M2065)</f>
        <v>52.929240724218793</v>
      </c>
      <c r="S2065" s="9">
        <f>IF(MOD($B2065,$X$4)=0,$J2065*AA$2,N2065)</f>
        <v>52.929240724218793</v>
      </c>
      <c r="T2065" s="9">
        <f>IF(MOD($B2065,$X$4)=0,$J2065*AB$2,O2065)</f>
        <v>52.929240724218793</v>
      </c>
      <c r="U2065" s="5" cm="1">
        <f t="array" ref="U2065">SUM(ABS(P2065:T2065/J2065-K2065:O2065/J2065))</f>
        <v>2.5769335938369886E-2</v>
      </c>
    </row>
    <row r="2066" spans="1:21" x14ac:dyDescent="0.25">
      <c r="A2066" s="7">
        <v>43906</v>
      </c>
      <c r="B2066" s="12">
        <v>2063</v>
      </c>
      <c r="C2066" s="8">
        <v>59.561355590820298</v>
      </c>
      <c r="D2066" s="8">
        <v>87.976356506347599</v>
      </c>
      <c r="E2066" s="8">
        <v>61.678550720214801</v>
      </c>
      <c r="F2066" s="8">
        <v>81.147659301757798</v>
      </c>
      <c r="G2066" s="8">
        <v>102.147323608398</v>
      </c>
      <c r="H2066" s="10">
        <f t="shared" si="64"/>
        <v>-0.11392380240685407</v>
      </c>
      <c r="I2066" s="10">
        <f>(1+H2066)*(1-U2066*$X$5) - 1</f>
        <v>-0.11432777620404944</v>
      </c>
      <c r="J2066" s="8">
        <f t="shared" si="65"/>
        <v>234.49670181204038</v>
      </c>
      <c r="K2066" s="9">
        <f>P2065*C2066/C2065</f>
        <v>46.120056606965733</v>
      </c>
      <c r="L2066" s="9">
        <f>Q2065*D2066/D2065</f>
        <v>49.619848587663348</v>
      </c>
      <c r="M2066" s="9">
        <f>R2065*E2066/E2065</f>
        <v>44.224014554556931</v>
      </c>
      <c r="N2066" s="9">
        <f>S2065*F2066/F2065</f>
        <v>45.008443336193849</v>
      </c>
      <c r="O2066" s="9">
        <f>T2065*G2066/G2065</f>
        <v>49.524338726660517</v>
      </c>
      <c r="P2066" s="9">
        <f>IF(MOD($B2066,$X$4)=0,$J2066*X$2,K2066)</f>
        <v>46.899340362408083</v>
      </c>
      <c r="Q2066" s="9">
        <f>IF(MOD($B2066,$X$4)=0,$J2066*Y$2,L2066)</f>
        <v>46.899340362408083</v>
      </c>
      <c r="R2066" s="9">
        <f>IF(MOD($B2066,$X$4)=0,$J2066*Z$2,M2066)</f>
        <v>46.899340362408083</v>
      </c>
      <c r="S2066" s="9">
        <f>IF(MOD($B2066,$X$4)=0,$J2066*AA$2,N2066)</f>
        <v>46.899340362408083</v>
      </c>
      <c r="T2066" s="9">
        <f>IF(MOD($B2066,$X$4)=0,$J2066*AB$2,O2066)</f>
        <v>46.899340362408083</v>
      </c>
      <c r="U2066" s="5" cm="1">
        <f t="array" ref="U2066">SUM(ABS(P2066:T2066/J2066-K2066:O2066/J2066))</f>
        <v>4.559131576863179E-2</v>
      </c>
    </row>
    <row r="2067" spans="1:21" x14ac:dyDescent="0.25">
      <c r="A2067" s="7">
        <v>43907</v>
      </c>
      <c r="B2067" s="12">
        <v>2064</v>
      </c>
      <c r="C2067" s="8">
        <v>62.180267333984297</v>
      </c>
      <c r="D2067" s="8">
        <v>94.371376037597599</v>
      </c>
      <c r="E2067" s="8">
        <v>62.554630279541001</v>
      </c>
      <c r="F2067" s="8">
        <v>86.106880187988196</v>
      </c>
      <c r="G2067" s="8">
        <v>114.10723876953099</v>
      </c>
      <c r="H2067" s="10">
        <f t="shared" si="64"/>
        <v>6.1812529538960881E-2</v>
      </c>
      <c r="I2067" s="10">
        <f>(1+H2067)*(1-U2067*$X$5) - 1</f>
        <v>6.154792911422291E-2</v>
      </c>
      <c r="J2067" s="8">
        <f t="shared" si="65"/>
        <v>248.99153611958604</v>
      </c>
      <c r="K2067" s="9">
        <f>P2066*C2067/C2066</f>
        <v>48.961503521781943</v>
      </c>
      <c r="L2067" s="9">
        <f>Q2066*D2067/D2066</f>
        <v>50.30846310322881</v>
      </c>
      <c r="M2067" s="9">
        <f>R2066*E2067/E2066</f>
        <v>47.565496634849836</v>
      </c>
      <c r="N2067" s="9">
        <f>S2066*F2067/F2066</f>
        <v>49.765525170164381</v>
      </c>
      <c r="O2067" s="9">
        <f>T2066*G2067/G2066</f>
        <v>52.390547689561053</v>
      </c>
      <c r="P2067" s="9">
        <f>IF(MOD($B2067,$X$4)=0,$J2067*X$2,K2067)</f>
        <v>49.798307223917213</v>
      </c>
      <c r="Q2067" s="9">
        <f>IF(MOD($B2067,$X$4)=0,$J2067*Y$2,L2067)</f>
        <v>49.798307223917213</v>
      </c>
      <c r="R2067" s="9">
        <f>IF(MOD($B2067,$X$4)=0,$J2067*Z$2,M2067)</f>
        <v>49.798307223917213</v>
      </c>
      <c r="S2067" s="9">
        <f>IF(MOD($B2067,$X$4)=0,$J2067*AA$2,N2067)</f>
        <v>49.798307223917213</v>
      </c>
      <c r="T2067" s="9">
        <f>IF(MOD($B2067,$X$4)=0,$J2067*AB$2,O2067)</f>
        <v>49.798307223917213</v>
      </c>
      <c r="U2067" s="5" cm="1">
        <f t="array" ref="U2067">SUM(ABS(P2067:T2067/J2067-K2067:O2067/J2067))</f>
        <v>2.4919693201663179E-2</v>
      </c>
    </row>
    <row r="2068" spans="1:21" x14ac:dyDescent="0.25">
      <c r="A2068" s="7">
        <v>43908</v>
      </c>
      <c r="B2068" s="12">
        <v>2065</v>
      </c>
      <c r="C2068" s="8">
        <v>60.658103942871001</v>
      </c>
      <c r="D2068" s="8">
        <v>94.2960205078125</v>
      </c>
      <c r="E2068" s="8">
        <v>48.714553833007798</v>
      </c>
      <c r="F2068" s="8">
        <v>77.042518615722599</v>
      </c>
      <c r="G2068" s="8">
        <v>117.283805847167</v>
      </c>
      <c r="H2068" s="10">
        <f t="shared" si="64"/>
        <v>-6.4791293976455999E-2</v>
      </c>
      <c r="I2068" s="10">
        <f>(1+H2068)*(1-U2068*$X$5) - 1</f>
        <v>-6.557902986380737E-2</v>
      </c>
      <c r="J2068" s="8">
        <f t="shared" si="65"/>
        <v>232.85905230521257</v>
      </c>
      <c r="K2068" s="9">
        <f>P2067*C2068/C2067</f>
        <v>48.579252313964602</v>
      </c>
      <c r="L2068" s="9">
        <f>Q2067*D2068/D2067</f>
        <v>49.758543282976433</v>
      </c>
      <c r="M2068" s="9">
        <f>R2067*E2068/E2067</f>
        <v>38.780539621310609</v>
      </c>
      <c r="N2068" s="9">
        <f>S2067*F2068/F2067</f>
        <v>44.556102868366544</v>
      </c>
      <c r="O2068" s="9">
        <f>T2067*G2068/G2067</f>
        <v>51.184614218594383</v>
      </c>
      <c r="P2068" s="9">
        <f>IF(MOD($B2068,$X$4)=0,$J2068*X$2,K2068)</f>
        <v>46.571810461042517</v>
      </c>
      <c r="Q2068" s="9">
        <f>IF(MOD($B2068,$X$4)=0,$J2068*Y$2,L2068)</f>
        <v>46.571810461042517</v>
      </c>
      <c r="R2068" s="9">
        <f>IF(MOD($B2068,$X$4)=0,$J2068*Z$2,M2068)</f>
        <v>46.571810461042517</v>
      </c>
      <c r="S2068" s="9">
        <f>IF(MOD($B2068,$X$4)=0,$J2068*AA$2,N2068)</f>
        <v>46.571810461042517</v>
      </c>
      <c r="T2068" s="9">
        <f>IF(MOD($B2068,$X$4)=0,$J2068*AB$2,O2068)</f>
        <v>46.571810461042517</v>
      </c>
      <c r="U2068" s="5" cm="1">
        <f t="array" ref="U2068">SUM(ABS(P2068:T2068/J2068-K2068:O2068/J2068))</f>
        <v>8.4231025895902811E-2</v>
      </c>
    </row>
    <row r="2069" spans="1:21" x14ac:dyDescent="0.25">
      <c r="A2069" s="7">
        <v>43909</v>
      </c>
      <c r="B2069" s="12">
        <v>2066</v>
      </c>
      <c r="C2069" s="8">
        <v>60.193332672119098</v>
      </c>
      <c r="D2069" s="8">
        <v>97.017913818359304</v>
      </c>
      <c r="E2069" s="8">
        <v>50.785259246826101</v>
      </c>
      <c r="F2069" s="8">
        <v>78.337417602539006</v>
      </c>
      <c r="G2069" s="8">
        <v>114.79473114013599</v>
      </c>
      <c r="H2069" s="10">
        <f t="shared" si="64"/>
        <v>1.1859020985228508E-2</v>
      </c>
      <c r="I2069" s="10">
        <f>(1+H2069)*(1-U2069*$X$5) - 1</f>
        <v>1.1648609579190783E-2</v>
      </c>
      <c r="J2069" s="8">
        <f t="shared" si="65"/>
        <v>235.6205326931005</v>
      </c>
      <c r="K2069" s="9">
        <f>P2068*C2069/C2068</f>
        <v>46.214970432716186</v>
      </c>
      <c r="L2069" s="9">
        <f>Q2068*D2069/D2068</f>
        <v>47.916124872947762</v>
      </c>
      <c r="M2069" s="9">
        <f>R2068*E2069/E2068</f>
        <v>48.55143446383196</v>
      </c>
      <c r="N2069" s="9">
        <f>S2068*F2069/F2068</f>
        <v>47.354570309289521</v>
      </c>
      <c r="O2069" s="9">
        <f>T2068*G2069/G2068</f>
        <v>45.583432614315065</v>
      </c>
      <c r="P2069" s="9">
        <f>IF(MOD($B2069,$X$4)=0,$J2069*X$2,K2069)</f>
        <v>47.124106538620104</v>
      </c>
      <c r="Q2069" s="9">
        <f>IF(MOD($B2069,$X$4)=0,$J2069*Y$2,L2069)</f>
        <v>47.124106538620104</v>
      </c>
      <c r="R2069" s="9">
        <f>IF(MOD($B2069,$X$4)=0,$J2069*Z$2,M2069)</f>
        <v>47.124106538620104</v>
      </c>
      <c r="S2069" s="9">
        <f>IF(MOD($B2069,$X$4)=0,$J2069*AA$2,N2069)</f>
        <v>47.124106538620104</v>
      </c>
      <c r="T2069" s="9">
        <f>IF(MOD($B2069,$X$4)=0,$J2069*AB$2,O2069)</f>
        <v>47.124106538620104</v>
      </c>
      <c r="U2069" s="5" cm="1">
        <f t="array" ref="U2069">SUM(ABS(P2069:T2069/J2069-K2069:O2069/J2069))</f>
        <v>2.0794537744296349E-2</v>
      </c>
    </row>
    <row r="2070" spans="1:21" x14ac:dyDescent="0.25">
      <c r="A2070" s="7">
        <v>43910</v>
      </c>
      <c r="B2070" s="12">
        <v>2067</v>
      </c>
      <c r="C2070" s="8">
        <v>56.371925354003899</v>
      </c>
      <c r="D2070" s="8">
        <v>89.944770812988196</v>
      </c>
      <c r="E2070" s="8">
        <v>52.555084228515597</v>
      </c>
      <c r="F2070" s="8">
        <v>76.684349060058594</v>
      </c>
      <c r="G2070" s="8">
        <v>109.52828979492099</v>
      </c>
      <c r="H2070" s="10">
        <f t="shared" si="64"/>
        <v>-3.3704167990948775E-2</v>
      </c>
      <c r="I2070" s="10">
        <f>(1+H2070)*(1-U2070*$X$5) - 1</f>
        <v>-3.4028790472022452E-2</v>
      </c>
      <c r="J2070" s="8">
        <f t="shared" si="65"/>
        <v>227.67913867709541</v>
      </c>
      <c r="K2070" s="9">
        <f>P2069*C2070/C2069</f>
        <v>44.132406335422445</v>
      </c>
      <c r="L2070" s="9">
        <f>Q2069*D2070/D2069</f>
        <v>43.688498294434908</v>
      </c>
      <c r="M2070" s="9">
        <f>R2069*E2070/E2069</f>
        <v>48.76634332600166</v>
      </c>
      <c r="N2070" s="9">
        <f>S2069*F2070/F2069</f>
        <v>46.129698240573738</v>
      </c>
      <c r="O2070" s="9">
        <f>T2069*G2070/G2069</f>
        <v>44.962192480662658</v>
      </c>
      <c r="P2070" s="9">
        <f>IF(MOD($B2070,$X$4)=0,$J2070*X$2,K2070)</f>
        <v>45.535827735419083</v>
      </c>
      <c r="Q2070" s="9">
        <f>IF(MOD($B2070,$X$4)=0,$J2070*Y$2,L2070)</f>
        <v>45.535827735419083</v>
      </c>
      <c r="R2070" s="9">
        <f>IF(MOD($B2070,$X$4)=0,$J2070*Z$2,M2070)</f>
        <v>45.535827735419083</v>
      </c>
      <c r="S2070" s="9">
        <f>IF(MOD($B2070,$X$4)=0,$J2070*AA$2,N2070)</f>
        <v>45.535827735419083</v>
      </c>
      <c r="T2070" s="9">
        <f>IF(MOD($B2070,$X$4)=0,$J2070*AB$2,O2070)</f>
        <v>45.535827735419083</v>
      </c>
      <c r="U2070" s="5" cm="1">
        <f t="array" ref="U2070">SUM(ABS(P2070:T2070/J2070-K2070:O2070/J2070))</f>
        <v>3.3594523573467594E-2</v>
      </c>
    </row>
    <row r="2071" spans="1:21" x14ac:dyDescent="0.25">
      <c r="A2071" s="7">
        <v>43913</v>
      </c>
      <c r="B2071" s="12">
        <v>2068</v>
      </c>
      <c r="C2071" s="8">
        <v>55.174354553222599</v>
      </c>
      <c r="D2071" s="8">
        <v>86.507080078125</v>
      </c>
      <c r="E2071" s="8">
        <v>47.980083465576101</v>
      </c>
      <c r="F2071" s="8">
        <v>72.579208374023395</v>
      </c>
      <c r="G2071" s="8">
        <v>109.826210021972</v>
      </c>
      <c r="H2071" s="10">
        <f t="shared" si="64"/>
        <v>-3.946571781694852E-2</v>
      </c>
      <c r="I2071" s="10">
        <f>(1+H2071)*(1-U2071*$X$5) - 1</f>
        <v>-3.9712330080911573E-2</v>
      </c>
      <c r="J2071" s="8">
        <f t="shared" si="65"/>
        <v>218.69361803725928</v>
      </c>
      <c r="K2071" s="9">
        <f>P2070*C2071/C2070</f>
        <v>44.568460072475283</v>
      </c>
      <c r="L2071" s="9">
        <f>Q2070*D2071/D2070</f>
        <v>43.795447592188204</v>
      </c>
      <c r="M2071" s="9">
        <f>R2070*E2071/E2070</f>
        <v>41.57186402593674</v>
      </c>
      <c r="N2071" s="9">
        <f>S2070*F2071/F2070</f>
        <v>43.098159796651601</v>
      </c>
      <c r="O2071" s="9">
        <f>T2070*G2071/G2070</f>
        <v>45.659686550007464</v>
      </c>
      <c r="P2071" s="9">
        <f>IF(MOD($B2071,$X$4)=0,$J2071*X$2,K2071)</f>
        <v>43.73872360745186</v>
      </c>
      <c r="Q2071" s="9">
        <f>IF(MOD($B2071,$X$4)=0,$J2071*Y$2,L2071)</f>
        <v>43.73872360745186</v>
      </c>
      <c r="R2071" s="9">
        <f>IF(MOD($B2071,$X$4)=0,$J2071*Z$2,M2071)</f>
        <v>43.73872360745186</v>
      </c>
      <c r="S2071" s="9">
        <f>IF(MOD($B2071,$X$4)=0,$J2071*AA$2,N2071)</f>
        <v>43.73872360745186</v>
      </c>
      <c r="T2071" s="9">
        <f>IF(MOD($B2071,$X$4)=0,$J2071*AB$2,O2071)</f>
        <v>43.73872360745186</v>
      </c>
      <c r="U2071" s="5" cm="1">
        <f t="array" ref="U2071">SUM(ABS(P2071:T2071/J2071-K2071:O2071/J2071))</f>
        <v>2.5674488515134153E-2</v>
      </c>
    </row>
    <row r="2072" spans="1:21" x14ac:dyDescent="0.25">
      <c r="A2072" s="7">
        <v>43914</v>
      </c>
      <c r="B2072" s="12">
        <v>2069</v>
      </c>
      <c r="C2072" s="8">
        <v>60.709743499755803</v>
      </c>
      <c r="D2072" s="8">
        <v>95.445060729980398</v>
      </c>
      <c r="E2072" s="8">
        <v>58.891086578369098</v>
      </c>
      <c r="F2072" s="8">
        <v>81.211936950683594</v>
      </c>
      <c r="G2072" s="8">
        <v>110.546989440917</v>
      </c>
      <c r="H2072" s="10">
        <f t="shared" si="64"/>
        <v>0.11131163931384092</v>
      </c>
      <c r="I2072" s="10">
        <f>(1+H2072)*(1-U2072*$X$5) - 1</f>
        <v>0.11081673605716436</v>
      </c>
      <c r="J2072" s="8">
        <f t="shared" si="65"/>
        <v>243.03676316846159</v>
      </c>
      <c r="K2072" s="9">
        <f>P2071*C2072/C2071</f>
        <v>48.12682835562093</v>
      </c>
      <c r="L2072" s="9">
        <f>Q2071*D2072/D2071</f>
        <v>48.257843487433931</v>
      </c>
      <c r="M2072" s="9">
        <f>R2071*E2072/E2071</f>
        <v>53.685212128525336</v>
      </c>
      <c r="N2072" s="9">
        <f>S2071*F2072/F2071</f>
        <v>48.941102327909661</v>
      </c>
      <c r="O2072" s="9">
        <f>T2071*G2072/G2071</f>
        <v>44.025776868971747</v>
      </c>
      <c r="P2072" s="9">
        <f>IF(MOD($B2072,$X$4)=0,$J2072*X$2,K2072)</f>
        <v>48.607352633692322</v>
      </c>
      <c r="Q2072" s="9">
        <f>IF(MOD($B2072,$X$4)=0,$J2072*Y$2,L2072)</f>
        <v>48.607352633692322</v>
      </c>
      <c r="R2072" s="9">
        <f>IF(MOD($B2072,$X$4)=0,$J2072*Z$2,M2072)</f>
        <v>48.607352633692322</v>
      </c>
      <c r="S2072" s="9">
        <f>IF(MOD($B2072,$X$4)=0,$J2072*AA$2,N2072)</f>
        <v>48.607352633692322</v>
      </c>
      <c r="T2072" s="9">
        <f>IF(MOD($B2072,$X$4)=0,$J2072*AB$2,O2072)</f>
        <v>48.607352633692322</v>
      </c>
      <c r="U2072" s="5" cm="1">
        <f t="array" ref="U2072">SUM(ABS(P2072:T2072/J2072-K2072:O2072/J2072))</f>
        <v>4.453325594448676E-2</v>
      </c>
    </row>
    <row r="2073" spans="1:21" x14ac:dyDescent="0.25">
      <c r="A2073" s="7">
        <v>43915</v>
      </c>
      <c r="B2073" s="12">
        <v>2070</v>
      </c>
      <c r="C2073" s="8">
        <v>60.375312805175703</v>
      </c>
      <c r="D2073" s="8">
        <v>98.581352233886705</v>
      </c>
      <c r="E2073" s="8">
        <v>61.298046112060497</v>
      </c>
      <c r="F2073" s="8">
        <v>84.242576599121094</v>
      </c>
      <c r="G2073" s="8">
        <v>105.13639831542901</v>
      </c>
      <c r="H2073" s="10">
        <f t="shared" si="64"/>
        <v>1.1319238444990498E-2</v>
      </c>
      <c r="I2073" s="10">
        <f>(1+H2073)*(1-U2073*$X$5) - 1</f>
        <v>1.10108745578259E-2</v>
      </c>
      <c r="J2073" s="8">
        <f t="shared" si="65"/>
        <v>245.78775424166409</v>
      </c>
      <c r="K2073" s="9">
        <f>P2072*C2073/C2072</f>
        <v>48.339590166485536</v>
      </c>
      <c r="L2073" s="9">
        <f>Q2072*D2073/D2072</f>
        <v>50.204573337691961</v>
      </c>
      <c r="M2073" s="9">
        <f>R2072*E2073/E2072</f>
        <v>50.594001847125895</v>
      </c>
      <c r="N2073" s="9">
        <f>S2072*F2073/F2072</f>
        <v>50.421265410907651</v>
      </c>
      <c r="O2073" s="9">
        <f>T2072*G2073/G2072</f>
        <v>46.22832347945306</v>
      </c>
      <c r="P2073" s="9">
        <f>IF(MOD($B2073,$X$4)=0,$J2073*X$2,K2073)</f>
        <v>49.157550848332818</v>
      </c>
      <c r="Q2073" s="9">
        <f>IF(MOD($B2073,$X$4)=0,$J2073*Y$2,L2073)</f>
        <v>49.157550848332818</v>
      </c>
      <c r="R2073" s="9">
        <f>IF(MOD($B2073,$X$4)=0,$J2073*Z$2,M2073)</f>
        <v>49.157550848332818</v>
      </c>
      <c r="S2073" s="9">
        <f>IF(MOD($B2073,$X$4)=0,$J2073*AA$2,N2073)</f>
        <v>49.157550848332818</v>
      </c>
      <c r="T2073" s="9">
        <f>IF(MOD($B2073,$X$4)=0,$J2073*AB$2,O2073)</f>
        <v>49.157550848332818</v>
      </c>
      <c r="U2073" s="5" cm="1">
        <f t="array" ref="U2073">SUM(ABS(P2073:T2073/J2073-K2073:O2073/J2073))</f>
        <v>3.049125097617944E-2</v>
      </c>
    </row>
    <row r="2074" spans="1:21" x14ac:dyDescent="0.25">
      <c r="A2074" s="7">
        <v>43916</v>
      </c>
      <c r="B2074" s="12">
        <v>2071</v>
      </c>
      <c r="C2074" s="8">
        <v>63.552440643310497</v>
      </c>
      <c r="D2074" s="8">
        <v>104.072227478027</v>
      </c>
      <c r="E2074" s="8">
        <v>67.589782714843693</v>
      </c>
      <c r="F2074" s="8">
        <v>90.111000061035099</v>
      </c>
      <c r="G2074" s="8">
        <v>105.540031433105</v>
      </c>
      <c r="H2074" s="10">
        <f t="shared" si="64"/>
        <v>5.6892751147813891E-2</v>
      </c>
      <c r="I2074" s="10">
        <f>(1+H2074)*(1-U2074*$X$5) - 1</f>
        <v>5.6658682232135993E-2</v>
      </c>
      <c r="J2074" s="8">
        <f t="shared" si="65"/>
        <v>259.77129577891515</v>
      </c>
      <c r="K2074" s="9">
        <f>P2073*C2074/C2073</f>
        <v>51.744366816620044</v>
      </c>
      <c r="L2074" s="9">
        <f>Q2073*D2074/D2073</f>
        <v>51.895573536186518</v>
      </c>
      <c r="M2074" s="9">
        <f>R2073*E2074/E2073</f>
        <v>54.20316619160522</v>
      </c>
      <c r="N2074" s="9">
        <f>S2073*F2074/F2073</f>
        <v>52.581915776074077</v>
      </c>
      <c r="O2074" s="9">
        <f>T2073*G2074/G2073</f>
        <v>49.346273458429273</v>
      </c>
      <c r="P2074" s="9">
        <f>IF(MOD($B2074,$X$4)=0,$J2074*X$2,K2074)</f>
        <v>51.954259155783035</v>
      </c>
      <c r="Q2074" s="9">
        <f>IF(MOD($B2074,$X$4)=0,$J2074*Y$2,L2074)</f>
        <v>51.954259155783035</v>
      </c>
      <c r="R2074" s="9">
        <f>IF(MOD($B2074,$X$4)=0,$J2074*Z$2,M2074)</f>
        <v>51.954259155783035</v>
      </c>
      <c r="S2074" s="9">
        <f>IF(MOD($B2074,$X$4)=0,$J2074*AA$2,N2074)</f>
        <v>51.954259155783035</v>
      </c>
      <c r="T2074" s="9">
        <f>IF(MOD($B2074,$X$4)=0,$J2074*AB$2,O2074)</f>
        <v>51.954259155783035</v>
      </c>
      <c r="U2074" s="5" cm="1">
        <f t="array" ref="U2074">SUM(ABS(P2074:T2074/J2074-K2074:O2074/J2074))</f>
        <v>2.2146893847435845E-2</v>
      </c>
    </row>
    <row r="2075" spans="1:21" x14ac:dyDescent="0.25">
      <c r="A2075" s="7">
        <v>43917</v>
      </c>
      <c r="B2075" s="12">
        <v>2072</v>
      </c>
      <c r="C2075" s="8">
        <v>60.921218872070298</v>
      </c>
      <c r="D2075" s="8">
        <v>99.306571960449205</v>
      </c>
      <c r="E2075" s="8">
        <v>60.864429473876903</v>
      </c>
      <c r="F2075" s="8">
        <v>83.691551208496094</v>
      </c>
      <c r="G2075" s="8">
        <v>105.30938720703099</v>
      </c>
      <c r="H2075" s="10">
        <f t="shared" si="64"/>
        <v>-5.202428258565428E-2</v>
      </c>
      <c r="I2075" s="10">
        <f>(1+H2075)*(1-U2075*$X$5) - 1</f>
        <v>-5.229105576767501E-2</v>
      </c>
      <c r="J2075" s="8">
        <f t="shared" si="65"/>
        <v>246.25688047967128</v>
      </c>
      <c r="K2075" s="9">
        <f>P2074*C2075/C2074</f>
        <v>49.803229605767775</v>
      </c>
      <c r="L2075" s="9">
        <f>Q2074*D2075/D2074</f>
        <v>49.575179666399578</v>
      </c>
      <c r="M2075" s="9">
        <f>R2074*E2075/E2074</f>
        <v>46.784679802798394</v>
      </c>
      <c r="N2075" s="9">
        <f>S2074*F2075/F2074</f>
        <v>48.253071630439813</v>
      </c>
      <c r="O2075" s="9">
        <f>T2074*G2075/G2074</f>
        <v>51.840719774265708</v>
      </c>
      <c r="P2075" s="9">
        <f>IF(MOD($B2075,$X$4)=0,$J2075*X$2,K2075)</f>
        <v>49.251376095934262</v>
      </c>
      <c r="Q2075" s="9">
        <f>IF(MOD($B2075,$X$4)=0,$J2075*Y$2,L2075)</f>
        <v>49.251376095934262</v>
      </c>
      <c r="R2075" s="9">
        <f>IF(MOD($B2075,$X$4)=0,$J2075*Z$2,M2075)</f>
        <v>49.251376095934262</v>
      </c>
      <c r="S2075" s="9">
        <f>IF(MOD($B2075,$X$4)=0,$J2075*AA$2,N2075)</f>
        <v>49.251376095934262</v>
      </c>
      <c r="T2075" s="9">
        <f>IF(MOD($B2075,$X$4)=0,$J2075*AB$2,O2075)</f>
        <v>49.251376095934262</v>
      </c>
      <c r="U2075" s="5" cm="1">
        <f t="array" ref="U2075">SUM(ABS(P2075:T2075/J2075-K2075:O2075/J2075))</f>
        <v>2.8141351842685541E-2</v>
      </c>
    </row>
    <row r="2076" spans="1:21" x14ac:dyDescent="0.25">
      <c r="A2076" s="7">
        <v>43920</v>
      </c>
      <c r="B2076" s="12">
        <v>2073</v>
      </c>
      <c r="C2076" s="8">
        <v>62.659786224365199</v>
      </c>
      <c r="D2076" s="8">
        <v>105.21183013916</v>
      </c>
      <c r="E2076" s="8">
        <v>63.669624328613203</v>
      </c>
      <c r="F2076" s="8">
        <v>85.868103027343693</v>
      </c>
      <c r="G2076" s="8">
        <v>110.700759887695</v>
      </c>
      <c r="H2076" s="10">
        <f t="shared" si="64"/>
        <v>4.2258901342736355E-2</v>
      </c>
      <c r="I2076" s="10">
        <f>(1+H2076)*(1-U2076*$X$5) - 1</f>
        <v>4.213900928893155E-2</v>
      </c>
      <c r="J2076" s="8">
        <f t="shared" si="65"/>
        <v>256.66342569683172</v>
      </c>
      <c r="K2076" s="9">
        <f>P2075*C2076/C2075</f>
        <v>50.656909933262739</v>
      </c>
      <c r="L2076" s="9">
        <f>Q2075*D2076/D2075</f>
        <v>52.180105642847941</v>
      </c>
      <c r="M2076" s="9">
        <f>R2075*E2076/E2075</f>
        <v>51.521334230879006</v>
      </c>
      <c r="N2076" s="9">
        <f>S2075*F2076/F2075</f>
        <v>50.532248187255597</v>
      </c>
      <c r="O2076" s="9">
        <f>T2075*G2076/G2075</f>
        <v>51.772827702586476</v>
      </c>
      <c r="P2076" s="9">
        <f>IF(MOD($B2076,$X$4)=0,$J2076*X$2,K2076)</f>
        <v>51.332685139366347</v>
      </c>
      <c r="Q2076" s="9">
        <f>IF(MOD($B2076,$X$4)=0,$J2076*Y$2,L2076)</f>
        <v>51.332685139366347</v>
      </c>
      <c r="R2076" s="9">
        <f>IF(MOD($B2076,$X$4)=0,$J2076*Z$2,M2076)</f>
        <v>51.332685139366347</v>
      </c>
      <c r="S2076" s="9">
        <f>IF(MOD($B2076,$X$4)=0,$J2076*AA$2,N2076)</f>
        <v>51.332685139366347</v>
      </c>
      <c r="T2076" s="9">
        <f>IF(MOD($B2076,$X$4)=0,$J2076*AB$2,O2076)</f>
        <v>51.332685139366347</v>
      </c>
      <c r="U2076" s="5" cm="1">
        <f t="array" ref="U2076">SUM(ABS(P2076:T2076/J2076-K2076:O2076/J2076))</f>
        <v>1.150309713358269E-2</v>
      </c>
    </row>
    <row r="2077" spans="1:21" x14ac:dyDescent="0.25">
      <c r="A2077" s="7">
        <v>43921</v>
      </c>
      <c r="B2077" s="12">
        <v>2074</v>
      </c>
      <c r="C2077" s="8">
        <v>62.531913757324197</v>
      </c>
      <c r="D2077" s="8">
        <v>109.28995513916</v>
      </c>
      <c r="E2077" s="8">
        <v>64.120925903320298</v>
      </c>
      <c r="F2077" s="8">
        <v>82.681327819824205</v>
      </c>
      <c r="G2077" s="8">
        <v>109.19194793701099</v>
      </c>
      <c r="H2077" s="10">
        <f t="shared" si="64"/>
        <v>-1.3867131225787643E-3</v>
      </c>
      <c r="I2077" s="10">
        <f>(1+H2077)*(1-U2077*$X$5) - 1</f>
        <v>-1.5812038878050272E-3</v>
      </c>
      <c r="J2077" s="8">
        <f t="shared" si="65"/>
        <v>256.30750715633189</v>
      </c>
      <c r="K2077" s="9">
        <f>P2076*C2077/C2076</f>
        <v>51.227928364979888</v>
      </c>
      <c r="L2077" s="9">
        <f>Q2076*D2077/D2076</f>
        <v>53.322395862077762</v>
      </c>
      <c r="M2077" s="9">
        <f>R2076*E2077/E2076</f>
        <v>51.696540303922866</v>
      </c>
      <c r="N2077" s="9">
        <f>S2076*F2077/F2076</f>
        <v>49.427603711336602</v>
      </c>
      <c r="O2077" s="9">
        <f>T2076*G2077/G2076</f>
        <v>50.63303891401479</v>
      </c>
      <c r="P2077" s="9">
        <f>IF(MOD($B2077,$X$4)=0,$J2077*X$2,K2077)</f>
        <v>51.261501431266382</v>
      </c>
      <c r="Q2077" s="9">
        <f>IF(MOD($B2077,$X$4)=0,$J2077*Y$2,L2077)</f>
        <v>51.261501431266382</v>
      </c>
      <c r="R2077" s="9">
        <f>IF(MOD($B2077,$X$4)=0,$J2077*Z$2,M2077)</f>
        <v>51.261501431266382</v>
      </c>
      <c r="S2077" s="9">
        <f>IF(MOD($B2077,$X$4)=0,$J2077*AA$2,N2077)</f>
        <v>51.261501431266382</v>
      </c>
      <c r="T2077" s="9">
        <f>IF(MOD($B2077,$X$4)=0,$J2077*AB$2,O2077)</f>
        <v>51.261501431266382</v>
      </c>
      <c r="U2077" s="5" cm="1">
        <f t="array" ref="U2077">SUM(ABS(P2077:T2077/J2077-K2077:O2077/J2077))</f>
        <v>1.9476084264246685E-2</v>
      </c>
    </row>
    <row r="2078" spans="1:21" x14ac:dyDescent="0.25">
      <c r="A2078" s="7">
        <v>43922</v>
      </c>
      <c r="B2078" s="12">
        <v>2075</v>
      </c>
      <c r="C2078" s="8">
        <v>59.241668701171797</v>
      </c>
      <c r="D2078" s="8">
        <v>104.87277984619099</v>
      </c>
      <c r="E2078" s="8">
        <v>60.669746398925703</v>
      </c>
      <c r="F2078" s="8">
        <v>77.474159240722599</v>
      </c>
      <c r="G2078" s="8">
        <v>109.691673278808</v>
      </c>
      <c r="H2078" s="10">
        <f t="shared" si="64"/>
        <v>-4.1051852361392749E-2</v>
      </c>
      <c r="I2078" s="10">
        <f>(1+H2078)*(1-U2078*$X$5) - 1</f>
        <v>-4.1236905371462962E-2</v>
      </c>
      <c r="J2078" s="8">
        <f t="shared" si="65"/>
        <v>245.78560921343353</v>
      </c>
      <c r="K2078" s="9">
        <f>P2077*C2078/C2077</f>
        <v>48.564272264256942</v>
      </c>
      <c r="L2078" s="9">
        <f>Q2077*D2078/D2077</f>
        <v>49.189663838192359</v>
      </c>
      <c r="M2078" s="9">
        <f>R2077*E2078/E2077</f>
        <v>48.502454511531873</v>
      </c>
      <c r="N2078" s="9">
        <f>S2077*F2078/F2077</f>
        <v>48.033114967128562</v>
      </c>
      <c r="O2078" s="9">
        <f>T2077*G2078/G2077</f>
        <v>51.496103632323781</v>
      </c>
      <c r="P2078" s="9">
        <f>IF(MOD($B2078,$X$4)=0,$J2078*X$2,K2078)</f>
        <v>49.157121842686706</v>
      </c>
      <c r="Q2078" s="9">
        <f>IF(MOD($B2078,$X$4)=0,$J2078*Y$2,L2078)</f>
        <v>49.157121842686706</v>
      </c>
      <c r="R2078" s="9">
        <f>IF(MOD($B2078,$X$4)=0,$J2078*Z$2,M2078)</f>
        <v>49.157121842686706</v>
      </c>
      <c r="S2078" s="9">
        <f>IF(MOD($B2078,$X$4)=0,$J2078*AA$2,N2078)</f>
        <v>49.157121842686706</v>
      </c>
      <c r="T2078" s="9">
        <f>IF(MOD($B2078,$X$4)=0,$J2078*AB$2,O2078)</f>
        <v>49.157121842686706</v>
      </c>
      <c r="U2078" s="5" cm="1">
        <f t="array" ref="U2078">SUM(ABS(P2078:T2078/J2078-K2078:O2078/J2078))</f>
        <v>1.9297499090627168E-2</v>
      </c>
    </row>
    <row r="2079" spans="1:21" x14ac:dyDescent="0.25">
      <c r="A2079" s="7">
        <v>43923</v>
      </c>
      <c r="B2079" s="12">
        <v>2076</v>
      </c>
      <c r="C2079" s="8">
        <v>60.230216979980398</v>
      </c>
      <c r="D2079" s="8">
        <v>109.94923400878901</v>
      </c>
      <c r="E2079" s="8">
        <v>67.359725952148395</v>
      </c>
      <c r="F2079" s="8">
        <v>80.367027282714801</v>
      </c>
      <c r="G2079" s="8">
        <v>114.025917053222</v>
      </c>
      <c r="H2079" s="10">
        <f t="shared" si="64"/>
        <v>5.0442815503067839E-2</v>
      </c>
      <c r="I2079" s="10">
        <f>(1+H2079)*(1-U2079*$X$5) - 1</f>
        <v>5.0203511603220452E-2</v>
      </c>
      <c r="J2079" s="8">
        <f t="shared" si="65"/>
        <v>258.18372735229588</v>
      </c>
      <c r="K2079" s="9">
        <f>P2078*C2079/C2078</f>
        <v>49.97739225799004</v>
      </c>
      <c r="L2079" s="9">
        <f>Q2078*D2079/D2078</f>
        <v>51.536613224202782</v>
      </c>
      <c r="M2079" s="9">
        <f>R2078*E2079/E2078</f>
        <v>54.577618211016244</v>
      </c>
      <c r="N2079" s="9">
        <f>S2078*F2079/F2078</f>
        <v>50.992637945199995</v>
      </c>
      <c r="O2079" s="9">
        <f>T2078*G2079/G2078</f>
        <v>51.099465713886801</v>
      </c>
      <c r="P2079" s="9">
        <f>IF(MOD($B2079,$X$4)=0,$J2079*X$2,K2079)</f>
        <v>51.636745470459175</v>
      </c>
      <c r="Q2079" s="9">
        <f>IF(MOD($B2079,$X$4)=0,$J2079*Y$2,L2079)</f>
        <v>51.636745470459175</v>
      </c>
      <c r="R2079" s="9">
        <f>IF(MOD($B2079,$X$4)=0,$J2079*Z$2,M2079)</f>
        <v>51.636745470459175</v>
      </c>
      <c r="S2079" s="9">
        <f>IF(MOD($B2079,$X$4)=0,$J2079*AA$2,N2079)</f>
        <v>51.636745470459175</v>
      </c>
      <c r="T2079" s="9">
        <f>IF(MOD($B2079,$X$4)=0,$J2079*AB$2,O2079)</f>
        <v>51.636745470459175</v>
      </c>
      <c r="U2079" s="5" cm="1">
        <f t="array" ref="U2079">SUM(ABS(P2079:T2079/J2079-K2079:O2079/J2079))</f>
        <v>2.278124009375862E-2</v>
      </c>
    </row>
    <row r="2080" spans="1:21" x14ac:dyDescent="0.25">
      <c r="A2080" s="7">
        <v>43924</v>
      </c>
      <c r="B2080" s="12">
        <v>2077</v>
      </c>
      <c r="C2080" s="8">
        <v>59.364627838134702</v>
      </c>
      <c r="D2080" s="8">
        <v>107.99964904785099</v>
      </c>
      <c r="E2080" s="8">
        <v>66.465957641601506</v>
      </c>
      <c r="F2080" s="8">
        <v>77.991546630859304</v>
      </c>
      <c r="G2080" s="8">
        <v>114.82357025146401</v>
      </c>
      <c r="H2080" s="10">
        <f t="shared" si="64"/>
        <v>-1.3586829224353503E-2</v>
      </c>
      <c r="I2080" s="10">
        <f>(1+H2080)*(1-U2080*$X$5) - 1</f>
        <v>-1.3670430984653481E-2</v>
      </c>
      <c r="J2080" s="8">
        <f t="shared" si="65"/>
        <v>254.67582914025317</v>
      </c>
      <c r="K2080" s="9">
        <f>P2079*C2080/C2079</f>
        <v>50.89465606018301</v>
      </c>
      <c r="L2080" s="9">
        <f>Q2079*D2080/D2079</f>
        <v>50.721139069845748</v>
      </c>
      <c r="M2080" s="9">
        <f>R2079*E2080/E2079</f>
        <v>50.951598877166063</v>
      </c>
      <c r="N2080" s="9">
        <f>S2079*F2080/F2079</f>
        <v>50.110471649749563</v>
      </c>
      <c r="O2080" s="9">
        <f>T2079*G2080/G2079</f>
        <v>51.997963483308787</v>
      </c>
      <c r="P2080" s="9">
        <f>IF(MOD($B2080,$X$4)=0,$J2080*X$2,K2080)</f>
        <v>50.935165828050636</v>
      </c>
      <c r="Q2080" s="9">
        <f>IF(MOD($B2080,$X$4)=0,$J2080*Y$2,L2080)</f>
        <v>50.935165828050636</v>
      </c>
      <c r="R2080" s="9">
        <f>IF(MOD($B2080,$X$4)=0,$J2080*Z$2,M2080)</f>
        <v>50.935165828050636</v>
      </c>
      <c r="S2080" s="9">
        <f>IF(MOD($B2080,$X$4)=0,$J2080*AA$2,N2080)</f>
        <v>50.935165828050636</v>
      </c>
      <c r="T2080" s="9">
        <f>IF(MOD($B2080,$X$4)=0,$J2080*AB$2,O2080)</f>
        <v>50.935165828050636</v>
      </c>
      <c r="U2080" s="5" cm="1">
        <f t="array" ref="U2080">SUM(ABS(P2080:T2080/J2080-K2080:O2080/J2080))</f>
        <v>8.4753288760610335E-3</v>
      </c>
    </row>
    <row r="2081" spans="1:21" x14ac:dyDescent="0.25">
      <c r="A2081" s="7">
        <v>43927</v>
      </c>
      <c r="B2081" s="12">
        <v>2078</v>
      </c>
      <c r="C2081" s="8">
        <v>64.543441772460895</v>
      </c>
      <c r="D2081" s="8">
        <v>113.424606323242</v>
      </c>
      <c r="E2081" s="8">
        <v>71.138298034667898</v>
      </c>
      <c r="F2081" s="8">
        <v>83.011589050292898</v>
      </c>
      <c r="G2081" s="8">
        <v>121.15674591064401</v>
      </c>
      <c r="H2081" s="10">
        <f t="shared" si="64"/>
        <v>6.545751334812655E-2</v>
      </c>
      <c r="I2081" s="10">
        <f>(1+H2081)*(1-U2081*$X$5) - 1</f>
        <v>6.53510370045427E-2</v>
      </c>
      <c r="J2081" s="8">
        <f t="shared" si="65"/>
        <v>271.34627562564651</v>
      </c>
      <c r="K2081" s="9">
        <f>P2080*C2081/C2080</f>
        <v>55.378615675942619</v>
      </c>
      <c r="L2081" s="9">
        <f>Q2080*D2081/D2080</f>
        <v>53.493702831348699</v>
      </c>
      <c r="M2081" s="9">
        <f>R2080*E2081/E2080</f>
        <v>54.515742128616552</v>
      </c>
      <c r="N2081" s="9">
        <f>S2080*F2081/F2080</f>
        <v>54.213683874473446</v>
      </c>
      <c r="O2081" s="9">
        <f>T2080*G2081/G2080</f>
        <v>53.744531115265218</v>
      </c>
      <c r="P2081" s="9">
        <f>IF(MOD($B2081,$X$4)=0,$J2081*X$2,K2081)</f>
        <v>54.269255125129305</v>
      </c>
      <c r="Q2081" s="9">
        <f>IF(MOD($B2081,$X$4)=0,$J2081*Y$2,L2081)</f>
        <v>54.269255125129305</v>
      </c>
      <c r="R2081" s="9">
        <f>IF(MOD($B2081,$X$4)=0,$J2081*Z$2,M2081)</f>
        <v>54.269255125129305</v>
      </c>
      <c r="S2081" s="9">
        <f>IF(MOD($B2081,$X$4)=0,$J2081*AA$2,N2081)</f>
        <v>54.269255125129305</v>
      </c>
      <c r="T2081" s="9">
        <f>IF(MOD($B2081,$X$4)=0,$J2081*AB$2,O2081)</f>
        <v>54.269255125129305</v>
      </c>
      <c r="U2081" s="5" cm="1">
        <f t="array" ref="U2081">SUM(ABS(P2081:T2081/J2081-K2081:O2081/J2081))</f>
        <v>9.9934856387791648E-3</v>
      </c>
    </row>
    <row r="2082" spans="1:21" x14ac:dyDescent="0.25">
      <c r="A2082" s="7">
        <v>43928</v>
      </c>
      <c r="B2082" s="12">
        <v>2079</v>
      </c>
      <c r="C2082" s="8">
        <v>63.795886993408203</v>
      </c>
      <c r="D2082" s="8">
        <v>114.827919006347</v>
      </c>
      <c r="E2082" s="8">
        <v>71.607292175292898</v>
      </c>
      <c r="F2082" s="8">
        <v>84.106536865234304</v>
      </c>
      <c r="G2082" s="8">
        <v>117.23574066162099</v>
      </c>
      <c r="H2082" s="10">
        <f t="shared" si="64"/>
        <v>-2.3580114061536595E-3</v>
      </c>
      <c r="I2082" s="10">
        <f>(1+H2082)*(1-U2082*$X$5) - 1</f>
        <v>-2.5149284110522752E-3</v>
      </c>
      <c r="J2082" s="8">
        <f t="shared" si="65"/>
        <v>270.70643801270393</v>
      </c>
      <c r="K2082" s="9">
        <f>P2081*C2082/C2081</f>
        <v>53.64069798732681</v>
      </c>
      <c r="L2082" s="9">
        <f>Q2081*D2082/D2081</f>
        <v>54.940685571206593</v>
      </c>
      <c r="M2082" s="9">
        <f>R2081*E2082/E2081</f>
        <v>54.627036564563873</v>
      </c>
      <c r="N2082" s="9">
        <f>S2081*F2082/F2081</f>
        <v>54.98508291493053</v>
      </c>
      <c r="O2082" s="9">
        <f>T2081*G2082/G2081</f>
        <v>52.512934974676121</v>
      </c>
      <c r="P2082" s="9">
        <f>IF(MOD($B2082,$X$4)=0,$J2082*X$2,K2082)</f>
        <v>54.141287602540785</v>
      </c>
      <c r="Q2082" s="9">
        <f>IF(MOD($B2082,$X$4)=0,$J2082*Y$2,L2082)</f>
        <v>54.141287602540785</v>
      </c>
      <c r="R2082" s="9">
        <f>IF(MOD($B2082,$X$4)=0,$J2082*Z$2,M2082)</f>
        <v>54.141287602540785</v>
      </c>
      <c r="S2082" s="9">
        <f>IF(MOD($B2082,$X$4)=0,$J2082*AA$2,N2082)</f>
        <v>54.141287602540785</v>
      </c>
      <c r="T2082" s="9">
        <f>IF(MOD($B2082,$X$4)=0,$J2082*AB$2,O2082)</f>
        <v>54.141287602540785</v>
      </c>
      <c r="U2082" s="5" cm="1">
        <f t="array" ref="U2082">SUM(ABS(P2082:T2082/J2082-K2082:O2082/J2082))</f>
        <v>1.5728789154092676E-2</v>
      </c>
    </row>
    <row r="2083" spans="1:21" x14ac:dyDescent="0.25">
      <c r="A2083" s="7">
        <v>43929</v>
      </c>
      <c r="B2083" s="12">
        <v>2080</v>
      </c>
      <c r="C2083" s="8">
        <v>65.428726196289006</v>
      </c>
      <c r="D2083" s="8">
        <v>119.98915100097599</v>
      </c>
      <c r="E2083" s="8">
        <v>76.084976196289006</v>
      </c>
      <c r="F2083" s="8">
        <v>87.502731323242102</v>
      </c>
      <c r="G2083" s="8">
        <v>117.091598510742</v>
      </c>
      <c r="H2083" s="10">
        <f t="shared" si="64"/>
        <v>3.4444712128572696E-2</v>
      </c>
      <c r="I2083" s="10">
        <f>(1+H2083)*(1-U2083*$X$5) - 1</f>
        <v>3.4266615367885667E-2</v>
      </c>
      <c r="J2083" s="8">
        <f t="shared" si="65"/>
        <v>280.03084334140283</v>
      </c>
      <c r="K2083" s="9">
        <f>P2082*C2083/C2082</f>
        <v>55.527019834792803</v>
      </c>
      <c r="L2083" s="9">
        <f>Q2082*D2083/D2082</f>
        <v>56.574805062603772</v>
      </c>
      <c r="M2083" s="9">
        <f>R2082*E2083/E2082</f>
        <v>57.526802834433582</v>
      </c>
      <c r="N2083" s="9">
        <f>S2082*F2083/F2082</f>
        <v>56.327495093164025</v>
      </c>
      <c r="O2083" s="9">
        <f>T2082*G2083/G2082</f>
        <v>54.07472051640864</v>
      </c>
      <c r="P2083" s="9">
        <f>IF(MOD($B2083,$X$4)=0,$J2083*X$2,K2083)</f>
        <v>56.006168668280566</v>
      </c>
      <c r="Q2083" s="9">
        <f>IF(MOD($B2083,$X$4)=0,$J2083*Y$2,L2083)</f>
        <v>56.006168668280566</v>
      </c>
      <c r="R2083" s="9">
        <f>IF(MOD($B2083,$X$4)=0,$J2083*Z$2,M2083)</f>
        <v>56.006168668280566</v>
      </c>
      <c r="S2083" s="9">
        <f>IF(MOD($B2083,$X$4)=0,$J2083*AA$2,N2083)</f>
        <v>56.006168668280566</v>
      </c>
      <c r="T2083" s="9">
        <f>IF(MOD($B2083,$X$4)=0,$J2083*AB$2,O2083)</f>
        <v>56.006168668280566</v>
      </c>
      <c r="U2083" s="5" cm="1">
        <f t="array" ref="U2083">SUM(ABS(P2083:T2083/J2083-K2083:O2083/J2083))</f>
        <v>1.7216653398574228E-2</v>
      </c>
    </row>
    <row r="2084" spans="1:21" x14ac:dyDescent="0.25">
      <c r="A2084" s="7">
        <v>43930</v>
      </c>
      <c r="B2084" s="12">
        <v>2081</v>
      </c>
      <c r="C2084" s="8">
        <v>65.900856018066406</v>
      </c>
      <c r="D2084" s="8">
        <v>117.757019042968</v>
      </c>
      <c r="E2084" s="8">
        <v>74.607154846191406</v>
      </c>
      <c r="F2084" s="8">
        <v>95.352912902832003</v>
      </c>
      <c r="G2084" s="8">
        <v>117.05313873291</v>
      </c>
      <c r="H2084" s="10">
        <f t="shared" si="64"/>
        <v>1.1714992115564149E-2</v>
      </c>
      <c r="I2084" s="10">
        <f>(1+H2084)*(1-U2084*$X$5) - 1</f>
        <v>1.1402997842067331E-2</v>
      </c>
      <c r="J2084" s="8">
        <f t="shared" si="65"/>
        <v>283.31140246326214</v>
      </c>
      <c r="K2084" s="9">
        <f>P2083*C2084/C2083</f>
        <v>56.410305871753899</v>
      </c>
      <c r="L2084" s="9">
        <f>Q2083*D2084/D2083</f>
        <v>54.964298150094812</v>
      </c>
      <c r="M2084" s="9">
        <f>R2083*E2084/E2083</f>
        <v>54.9183440288718</v>
      </c>
      <c r="N2084" s="9">
        <f>S2083*F2084/F2083</f>
        <v>61.030681468903978</v>
      </c>
      <c r="O2084" s="9">
        <f>T2083*G2084/G2083</f>
        <v>55.987772943637637</v>
      </c>
      <c r="P2084" s="9">
        <f>IF(MOD($B2084,$X$4)=0,$J2084*X$2,K2084)</f>
        <v>56.662280492652428</v>
      </c>
      <c r="Q2084" s="9">
        <f>IF(MOD($B2084,$X$4)=0,$J2084*Y$2,L2084)</f>
        <v>56.662280492652428</v>
      </c>
      <c r="R2084" s="9">
        <f>IF(MOD($B2084,$X$4)=0,$J2084*Z$2,M2084)</f>
        <v>56.662280492652428</v>
      </c>
      <c r="S2084" s="9">
        <f>IF(MOD($B2084,$X$4)=0,$J2084*AA$2,N2084)</f>
        <v>56.662280492652428</v>
      </c>
      <c r="T2084" s="9">
        <f>IF(MOD($B2084,$X$4)=0,$J2084*AB$2,O2084)</f>
        <v>56.662280492652428</v>
      </c>
      <c r="U2084" s="5" cm="1">
        <f t="array" ref="U2084">SUM(ABS(P2084:T2084/J2084-K2084:O2084/J2084))</f>
        <v>3.083815856524183E-2</v>
      </c>
    </row>
    <row r="2085" spans="1:21" x14ac:dyDescent="0.25">
      <c r="A2085" s="7">
        <v>43934</v>
      </c>
      <c r="B2085" s="12">
        <v>2082</v>
      </c>
      <c r="C2085" s="8">
        <v>67.1943359375</v>
      </c>
      <c r="D2085" s="8">
        <v>107.50046539306599</v>
      </c>
      <c r="E2085" s="8">
        <v>75.138114929199205</v>
      </c>
      <c r="F2085" s="8">
        <v>91.112335205078097</v>
      </c>
      <c r="G2085" s="8">
        <v>120.41674041748</v>
      </c>
      <c r="H2085" s="10">
        <f t="shared" si="64"/>
        <v>-1.5218331425246534E-2</v>
      </c>
      <c r="I2085" s="10">
        <f>(1+H2085)*(1-U2085*$X$5) - 1</f>
        <v>-1.5622871766316715E-2</v>
      </c>
      <c r="J2085" s="8">
        <f t="shared" si="65"/>
        <v>278.99987564402483</v>
      </c>
      <c r="K2085" s="9">
        <f>P2084*C2085/C2084</f>
        <v>57.77442874739539</v>
      </c>
      <c r="L2085" s="9">
        <f>Q2084*D2085/D2084</f>
        <v>51.727035659504715</v>
      </c>
      <c r="M2085" s="9">
        <f>R2084*E2085/E2084</f>
        <v>57.065531484005916</v>
      </c>
      <c r="N2085" s="9">
        <f>S2084*F2085/F2084</f>
        <v>54.142370029026921</v>
      </c>
      <c r="O2085" s="9">
        <f>T2084*G2085/G2084</f>
        <v>58.290509724091898</v>
      </c>
      <c r="P2085" s="9">
        <f>IF(MOD($B2085,$X$4)=0,$J2085*X$2,K2085)</f>
        <v>55.799975128804967</v>
      </c>
      <c r="Q2085" s="9">
        <f>IF(MOD($B2085,$X$4)=0,$J2085*Y$2,L2085)</f>
        <v>55.799975128804967</v>
      </c>
      <c r="R2085" s="9">
        <f>IF(MOD($B2085,$X$4)=0,$J2085*Z$2,M2085)</f>
        <v>55.799975128804967</v>
      </c>
      <c r="S2085" s="9">
        <f>IF(MOD($B2085,$X$4)=0,$J2085*AA$2,N2085)</f>
        <v>55.799975128804967</v>
      </c>
      <c r="T2085" s="9">
        <f>IF(MOD($B2085,$X$4)=0,$J2085*AB$2,O2085)</f>
        <v>55.799975128804967</v>
      </c>
      <c r="U2085" s="5" cm="1">
        <f t="array" ref="U2085">SUM(ABS(P2085:T2085/J2085-K2085:O2085/J2085))</f>
        <v>4.1079190848026664E-2</v>
      </c>
    </row>
    <row r="2086" spans="1:21" x14ac:dyDescent="0.25">
      <c r="A2086" s="7">
        <v>43935</v>
      </c>
      <c r="B2086" s="12">
        <v>2083</v>
      </c>
      <c r="C2086" s="8">
        <v>70.587852478027301</v>
      </c>
      <c r="D2086" s="8">
        <v>109.704368591308</v>
      </c>
      <c r="E2086" s="8">
        <v>74.872642517089801</v>
      </c>
      <c r="F2086" s="8">
        <v>88.616226196289006</v>
      </c>
      <c r="G2086" s="8">
        <v>123.97255706787099</v>
      </c>
      <c r="H2086" s="10">
        <f t="shared" si="64"/>
        <v>1.3920906027612201E-2</v>
      </c>
      <c r="I2086" s="10">
        <f>(1+H2086)*(1-U2086*$X$5) - 1</f>
        <v>1.3685822474929221E-2</v>
      </c>
      <c r="J2086" s="8">
        <f t="shared" si="65"/>
        <v>282.88380669458081</v>
      </c>
      <c r="K2086" s="9">
        <f>P2085*C2086/C2085</f>
        <v>58.61804209707951</v>
      </c>
      <c r="L2086" s="9">
        <f>Q2085*D2086/D2085</f>
        <v>56.943949186950114</v>
      </c>
      <c r="M2086" s="9">
        <f>R2085*E2086/E2085</f>
        <v>55.602826797268477</v>
      </c>
      <c r="N2086" s="9">
        <f>S2085*F2086/F2085</f>
        <v>54.271281782336395</v>
      </c>
      <c r="O2086" s="9">
        <f>T2085*G2086/G2085</f>
        <v>57.447706830946316</v>
      </c>
      <c r="P2086" s="9">
        <f>IF(MOD($B2086,$X$4)=0,$J2086*X$2,K2086)</f>
        <v>56.576761338916164</v>
      </c>
      <c r="Q2086" s="9">
        <f>IF(MOD($B2086,$X$4)=0,$J2086*Y$2,L2086)</f>
        <v>56.576761338916164</v>
      </c>
      <c r="R2086" s="9">
        <f>IF(MOD($B2086,$X$4)=0,$J2086*Z$2,M2086)</f>
        <v>56.576761338916164</v>
      </c>
      <c r="S2086" s="9">
        <f>IF(MOD($B2086,$X$4)=0,$J2086*AA$2,N2086)</f>
        <v>56.576761338916164</v>
      </c>
      <c r="T2086" s="9">
        <f>IF(MOD($B2086,$X$4)=0,$J2086*AB$2,O2086)</f>
        <v>56.576761338916164</v>
      </c>
      <c r="U2086" s="5" cm="1">
        <f t="array" ref="U2086">SUM(ABS(P2086:T2086/J2086-K2086:O2086/J2086))</f>
        <v>2.3185590837075498E-2</v>
      </c>
    </row>
    <row r="2087" spans="1:21" x14ac:dyDescent="0.25">
      <c r="A2087" s="7">
        <v>43936</v>
      </c>
      <c r="B2087" s="12">
        <v>2084</v>
      </c>
      <c r="C2087" s="8">
        <v>69.943580627441406</v>
      </c>
      <c r="D2087" s="8">
        <v>105.04229736328099</v>
      </c>
      <c r="E2087" s="8">
        <v>72.996620178222599</v>
      </c>
      <c r="F2087" s="8">
        <v>84.245719909667898</v>
      </c>
      <c r="G2087" s="8">
        <v>123.741905212402</v>
      </c>
      <c r="H2087" s="10">
        <f t="shared" si="64"/>
        <v>-2.5572015905145795E-2</v>
      </c>
      <c r="I2087" s="10">
        <f>(1+H2087)*(1-U2087*$X$5) - 1</f>
        <v>-2.5734704414044351E-2</v>
      </c>
      <c r="J2087" s="8">
        <f t="shared" si="65"/>
        <v>275.64989749047879</v>
      </c>
      <c r="K2087" s="9">
        <f>P2086*C2087/C2086</f>
        <v>56.060371996439336</v>
      </c>
      <c r="L2087" s="9">
        <f>Q2086*D2087/D2086</f>
        <v>54.172436929596238</v>
      </c>
      <c r="M2087" s="9">
        <f>R2086*E2087/E2086</f>
        <v>55.159163875218539</v>
      </c>
      <c r="N2087" s="9">
        <f>S2086*F2087/F2086</f>
        <v>53.786424831461169</v>
      </c>
      <c r="O2087" s="9">
        <f>T2086*G2087/G2086</f>
        <v>56.471499857763497</v>
      </c>
      <c r="P2087" s="9">
        <f>IF(MOD($B2087,$X$4)=0,$J2087*X$2,K2087)</f>
        <v>55.129979498095764</v>
      </c>
      <c r="Q2087" s="9">
        <f>IF(MOD($B2087,$X$4)=0,$J2087*Y$2,L2087)</f>
        <v>55.129979498095764</v>
      </c>
      <c r="R2087" s="9">
        <f>IF(MOD($B2087,$X$4)=0,$J2087*Z$2,M2087)</f>
        <v>55.129979498095764</v>
      </c>
      <c r="S2087" s="9">
        <f>IF(MOD($B2087,$X$4)=0,$J2087*AA$2,N2087)</f>
        <v>55.129979498095764</v>
      </c>
      <c r="T2087" s="9">
        <f>IF(MOD($B2087,$X$4)=0,$J2087*AB$2,O2087)</f>
        <v>55.129979498095764</v>
      </c>
      <c r="U2087" s="5" cm="1">
        <f t="array" ref="U2087">SUM(ABS(P2087:T2087/J2087-K2087:O2087/J2087))</f>
        <v>1.6695796052045214E-2</v>
      </c>
    </row>
    <row r="2088" spans="1:21" x14ac:dyDescent="0.25">
      <c r="A2088" s="7">
        <v>43937</v>
      </c>
      <c r="B2088" s="12">
        <v>2085</v>
      </c>
      <c r="C2088" s="8">
        <v>70.499336242675696</v>
      </c>
      <c r="D2088" s="8">
        <v>106.634017944335</v>
      </c>
      <c r="E2088" s="8">
        <v>70.784324645996094</v>
      </c>
      <c r="F2088" s="8">
        <v>81.035133361816406</v>
      </c>
      <c r="G2088" s="8">
        <v>127.172760009765</v>
      </c>
      <c r="H2088" s="10">
        <f t="shared" si="64"/>
        <v>-3.5183614574643141E-3</v>
      </c>
      <c r="I2088" s="10">
        <f>(1+H2088)*(1-U2088*$X$5) - 1</f>
        <v>-3.7638810045501625E-3</v>
      </c>
      <c r="J2088" s="8">
        <f t="shared" si="65"/>
        <v>274.6800615153943</v>
      </c>
      <c r="K2088" s="9">
        <f>P2087*C2088/C2087</f>
        <v>55.568029643641175</v>
      </c>
      <c r="L2088" s="9">
        <f>Q2087*D2088/D2087</f>
        <v>55.965371765809806</v>
      </c>
      <c r="M2088" s="9">
        <f>R2087*E2088/E2087</f>
        <v>53.459165054391391</v>
      </c>
      <c r="N2088" s="9">
        <f>S2087*F2088/F2087</f>
        <v>53.028987652460138</v>
      </c>
      <c r="O2088" s="9">
        <f>T2087*G2088/G2087</f>
        <v>56.658507399091818</v>
      </c>
      <c r="P2088" s="9">
        <f>IF(MOD($B2088,$X$4)=0,$J2088*X$2,K2088)</f>
        <v>54.936012303078861</v>
      </c>
      <c r="Q2088" s="9">
        <f>IF(MOD($B2088,$X$4)=0,$J2088*Y$2,L2088)</f>
        <v>54.936012303078861</v>
      </c>
      <c r="R2088" s="9">
        <f>IF(MOD($B2088,$X$4)=0,$J2088*Z$2,M2088)</f>
        <v>54.936012303078861</v>
      </c>
      <c r="S2088" s="9">
        <f>IF(MOD($B2088,$X$4)=0,$J2088*AA$2,N2088)</f>
        <v>54.936012303078861</v>
      </c>
      <c r="T2088" s="9">
        <f>IF(MOD($B2088,$X$4)=0,$J2088*AB$2,O2088)</f>
        <v>54.936012303078861</v>
      </c>
      <c r="U2088" s="5" cm="1">
        <f t="array" ref="U2088">SUM(ABS(P2088:T2088/J2088-K2088:O2088/J2088))</f>
        <v>2.463864235822269E-2</v>
      </c>
    </row>
    <row r="2089" spans="1:21" x14ac:dyDescent="0.25">
      <c r="A2089" s="7">
        <v>43938</v>
      </c>
      <c r="B2089" s="12">
        <v>2086</v>
      </c>
      <c r="C2089" s="8">
        <v>69.542762756347599</v>
      </c>
      <c r="D2089" s="8">
        <v>110.540466308593</v>
      </c>
      <c r="E2089" s="8">
        <v>77.138015747070298</v>
      </c>
      <c r="F2089" s="8">
        <v>88.319297790527301</v>
      </c>
      <c r="G2089" s="8">
        <v>126.970947265625</v>
      </c>
      <c r="H2089" s="10">
        <f t="shared" si="64"/>
        <v>4.0225788526282891E-2</v>
      </c>
      <c r="I2089" s="10">
        <f>(1+H2089)*(1-U2089*$X$5) - 1</f>
        <v>3.98289938737868E-2</v>
      </c>
      <c r="J2089" s="8">
        <f t="shared" si="65"/>
        <v>285.72928358229893</v>
      </c>
      <c r="K2089" s="9">
        <f>P2088*C2089/C2088</f>
        <v>54.190610493438719</v>
      </c>
      <c r="L2089" s="9">
        <f>Q2088*D2089/D2088</f>
        <v>56.948547322740666</v>
      </c>
      <c r="M2089" s="9">
        <f>R2088*E2089/E2088</f>
        <v>59.867138710573933</v>
      </c>
      <c r="N2089" s="9">
        <f>S2088*F2089/F2088</f>
        <v>59.874153700176464</v>
      </c>
      <c r="O2089" s="9">
        <f>T2088*G2089/G2088</f>
        <v>54.848833355369131</v>
      </c>
      <c r="P2089" s="9">
        <f>IF(MOD($B2089,$X$4)=0,$J2089*X$2,K2089)</f>
        <v>57.145856716459789</v>
      </c>
      <c r="Q2089" s="9">
        <f>IF(MOD($B2089,$X$4)=0,$J2089*Y$2,L2089)</f>
        <v>57.145856716459789</v>
      </c>
      <c r="R2089" s="9">
        <f>IF(MOD($B2089,$X$4)=0,$J2089*Z$2,M2089)</f>
        <v>57.145856716459789</v>
      </c>
      <c r="S2089" s="9">
        <f>IF(MOD($B2089,$X$4)=0,$J2089*AA$2,N2089)</f>
        <v>57.145856716459789</v>
      </c>
      <c r="T2089" s="9">
        <f>IF(MOD($B2089,$X$4)=0,$J2089*AB$2,O2089)</f>
        <v>57.145856716459789</v>
      </c>
      <c r="U2089" s="5" cm="1">
        <f t="array" ref="U2089">SUM(ABS(P2089:T2089/J2089-K2089:O2089/J2089))</f>
        <v>3.8145050514300449E-2</v>
      </c>
    </row>
    <row r="2090" spans="1:21" x14ac:dyDescent="0.25">
      <c r="A2090" s="7">
        <v>43941</v>
      </c>
      <c r="B2090" s="12">
        <v>2087</v>
      </c>
      <c r="C2090" s="8">
        <v>68.099273681640597</v>
      </c>
      <c r="D2090" s="8">
        <v>108.92464447021401</v>
      </c>
      <c r="E2090" s="8">
        <v>73.952316284179602</v>
      </c>
      <c r="F2090" s="8">
        <v>85.099395751953097</v>
      </c>
      <c r="G2090" s="8">
        <v>124.789436340332</v>
      </c>
      <c r="H2090" s="10">
        <f t="shared" si="64"/>
        <v>-2.6062343252800213E-2</v>
      </c>
      <c r="I2090" s="10">
        <f>(1+H2090)*(1-U2090*$X$5) - 1</f>
        <v>-2.6164869346935737E-2</v>
      </c>
      <c r="J2090" s="8">
        <f t="shared" si="65"/>
        <v>278.28250891620036</v>
      </c>
      <c r="K2090" s="9">
        <f>P2089*C2090/C2089</f>
        <v>55.959688428553335</v>
      </c>
      <c r="L2090" s="9">
        <f>Q2089*D2090/D2089</f>
        <v>56.310528928013916</v>
      </c>
      <c r="M2090" s="9">
        <f>R2089*E2090/E2089</f>
        <v>54.785807351889908</v>
      </c>
      <c r="N2090" s="9">
        <f>S2089*F2090/F2089</f>
        <v>55.062460843297245</v>
      </c>
      <c r="O2090" s="9">
        <f>T2089*G2090/G2089</f>
        <v>56.164023364445917</v>
      </c>
      <c r="P2090" s="9">
        <f>IF(MOD($B2090,$X$4)=0,$J2090*X$2,K2090)</f>
        <v>55.656501783240074</v>
      </c>
      <c r="Q2090" s="9">
        <f>IF(MOD($B2090,$X$4)=0,$J2090*Y$2,L2090)</f>
        <v>55.656501783240074</v>
      </c>
      <c r="R2090" s="9">
        <f>IF(MOD($B2090,$X$4)=0,$J2090*Z$2,M2090)</f>
        <v>55.656501783240074</v>
      </c>
      <c r="S2090" s="9">
        <f>IF(MOD($B2090,$X$4)=0,$J2090*AA$2,N2090)</f>
        <v>55.656501783240074</v>
      </c>
      <c r="T2090" s="9">
        <f>IF(MOD($B2090,$X$4)=0,$J2090*AB$2,O2090)</f>
        <v>55.656501783240074</v>
      </c>
      <c r="U2090" s="5" cm="1">
        <f t="array" ref="U2090">SUM(ABS(P2090:T2090/J2090-K2090:O2090/J2090))</f>
        <v>1.0526966836669177E-2</v>
      </c>
    </row>
    <row r="2091" spans="1:21" x14ac:dyDescent="0.25">
      <c r="A2091" s="7">
        <v>43942</v>
      </c>
      <c r="B2091" s="12">
        <v>2088</v>
      </c>
      <c r="C2091" s="8">
        <v>65.994293212890597</v>
      </c>
      <c r="D2091" s="8">
        <v>104.409873962402</v>
      </c>
      <c r="E2091" s="8">
        <v>72.244438171386705</v>
      </c>
      <c r="F2091" s="8">
        <v>82.631156921386705</v>
      </c>
      <c r="G2091" s="8">
        <v>124.174362182617</v>
      </c>
      <c r="H2091" s="10">
        <f t="shared" si="64"/>
        <v>-2.5877287072422872E-2</v>
      </c>
      <c r="I2091" s="10">
        <f>(1+H2091)*(1-U2091*$X$5) - 1</f>
        <v>-2.5972212523489246E-2</v>
      </c>
      <c r="J2091" s="8">
        <f t="shared" si="65"/>
        <v>271.08131254574175</v>
      </c>
      <c r="K2091" s="9">
        <f>P2090*C2091/C2090</f>
        <v>53.93613322600163</v>
      </c>
      <c r="L2091" s="9">
        <f>Q2090*D2091/D2090</f>
        <v>53.349619497407403</v>
      </c>
      <c r="M2091" s="9">
        <f>R2090*E2091/E2090</f>
        <v>54.371152980033635</v>
      </c>
      <c r="N2091" s="9">
        <f>S2090*F2091/F2090</f>
        <v>54.042230169898701</v>
      </c>
      <c r="O2091" s="9">
        <f>T2090*G2091/G2090</f>
        <v>55.382176672400341</v>
      </c>
      <c r="P2091" s="9">
        <f>IF(MOD($B2091,$X$4)=0,$J2091*X$2,K2091)</f>
        <v>54.216262509148351</v>
      </c>
      <c r="Q2091" s="9">
        <f>IF(MOD($B2091,$X$4)=0,$J2091*Y$2,L2091)</f>
        <v>54.216262509148351</v>
      </c>
      <c r="R2091" s="9">
        <f>IF(MOD($B2091,$X$4)=0,$J2091*Z$2,M2091)</f>
        <v>54.216262509148351</v>
      </c>
      <c r="S2091" s="9">
        <f>IF(MOD($B2091,$X$4)=0,$J2091*AA$2,N2091)</f>
        <v>54.216262509148351</v>
      </c>
      <c r="T2091" s="9">
        <f>IF(MOD($B2091,$X$4)=0,$J2091*AB$2,O2091)</f>
        <v>54.216262509148351</v>
      </c>
      <c r="U2091" s="5" cm="1">
        <f t="array" ref="U2091">SUM(ABS(P2091:T2091/J2091-K2091:O2091/J2091))</f>
        <v>9.7447118116224252E-3</v>
      </c>
    </row>
    <row r="2092" spans="1:21" x14ac:dyDescent="0.25">
      <c r="A2092" s="7">
        <v>43943</v>
      </c>
      <c r="B2092" s="12">
        <v>2089</v>
      </c>
      <c r="C2092" s="8">
        <v>67.895164489746094</v>
      </c>
      <c r="D2092" s="8">
        <v>105.160758972167</v>
      </c>
      <c r="E2092" s="8">
        <v>74.722206115722599</v>
      </c>
      <c r="F2092" s="8">
        <v>82.900245666503906</v>
      </c>
      <c r="G2092" s="8">
        <v>126.46160125732401</v>
      </c>
      <c r="H2092" s="10">
        <f t="shared" si="64"/>
        <v>1.83936724178142E-2</v>
      </c>
      <c r="I2092" s="10">
        <f>(1+H2092)*(1-U2092*$X$5) - 1</f>
        <v>1.8288315876883177E-2</v>
      </c>
      <c r="J2092" s="8">
        <f t="shared" si="65"/>
        <v>276.06749340729925</v>
      </c>
      <c r="K2092" s="9">
        <f>P2091*C2092/C2091</f>
        <v>55.777884448330923</v>
      </c>
      <c r="L2092" s="9">
        <f>Q2091*D2092/D2091</f>
        <v>54.606169873831732</v>
      </c>
      <c r="M2092" s="9">
        <f>R2091*E2092/E2091</f>
        <v>56.075718000907898</v>
      </c>
      <c r="N2092" s="9">
        <f>S2091*F2092/F2091</f>
        <v>54.3928180190441</v>
      </c>
      <c r="O2092" s="9">
        <f>T2091*G2092/G2091</f>
        <v>55.214903065184608</v>
      </c>
      <c r="P2092" s="9">
        <f>IF(MOD($B2092,$X$4)=0,$J2092*X$2,K2092)</f>
        <v>55.213498681459853</v>
      </c>
      <c r="Q2092" s="9">
        <f>IF(MOD($B2092,$X$4)=0,$J2092*Y$2,L2092)</f>
        <v>55.213498681459853</v>
      </c>
      <c r="R2092" s="9">
        <f>IF(MOD($B2092,$X$4)=0,$J2092*Z$2,M2092)</f>
        <v>55.213498681459853</v>
      </c>
      <c r="S2092" s="9">
        <f>IF(MOD($B2092,$X$4)=0,$J2092*AA$2,N2092)</f>
        <v>55.213498681459853</v>
      </c>
      <c r="T2092" s="9">
        <f>IF(MOD($B2092,$X$4)=0,$J2092*AB$2,O2092)</f>
        <v>55.213498681459853</v>
      </c>
      <c r="U2092" s="5" cm="1">
        <f t="array" ref="U2092">SUM(ABS(P2092:T2092/J2092-K2092:O2092/J2092))</f>
        <v>1.0345364841177013E-2</v>
      </c>
    </row>
    <row r="2093" spans="1:21" x14ac:dyDescent="0.25">
      <c r="A2093" s="7">
        <v>43944</v>
      </c>
      <c r="B2093" s="12">
        <v>2090</v>
      </c>
      <c r="C2093" s="8">
        <v>67.632057189941406</v>
      </c>
      <c r="D2093" s="8">
        <v>107.31834411621</v>
      </c>
      <c r="E2093" s="8">
        <v>76.810607910156193</v>
      </c>
      <c r="F2093" s="8">
        <v>82.946647644042898</v>
      </c>
      <c r="G2093" s="8">
        <v>123.520866394042</v>
      </c>
      <c r="H2093" s="10">
        <f t="shared" si="64"/>
        <v>4.3792907882440613E-3</v>
      </c>
      <c r="I2093" s="10">
        <f>(1+H2093)*(1-U2093*$X$5) - 1</f>
        <v>4.2204615336063345E-3</v>
      </c>
      <c r="J2093" s="8">
        <f t="shared" si="65"/>
        <v>277.27647323811146</v>
      </c>
      <c r="K2093" s="9">
        <f>P2092*C2093/C2092</f>
        <v>54.99953536522041</v>
      </c>
      <c r="L2093" s="9">
        <f>Q2092*D2093/D2092</f>
        <v>56.346315006390384</v>
      </c>
      <c r="M2093" s="9">
        <f>R2092*E2093/E2092</f>
        <v>56.756653999234324</v>
      </c>
      <c r="N2093" s="9">
        <f>S2092*F2093/F2092</f>
        <v>55.244403481621397</v>
      </c>
      <c r="O2093" s="9">
        <f>T2092*G2093/G2092</f>
        <v>53.929565385644963</v>
      </c>
      <c r="P2093" s="9">
        <f>IF(MOD($B2093,$X$4)=0,$J2093*X$2,K2093)</f>
        <v>55.455294647622296</v>
      </c>
      <c r="Q2093" s="9">
        <f>IF(MOD($B2093,$X$4)=0,$J2093*Y$2,L2093)</f>
        <v>55.455294647622296</v>
      </c>
      <c r="R2093" s="9">
        <f>IF(MOD($B2093,$X$4)=0,$J2093*Z$2,M2093)</f>
        <v>55.455294647622296</v>
      </c>
      <c r="S2093" s="9">
        <f>IF(MOD($B2093,$X$4)=0,$J2093*AA$2,N2093)</f>
        <v>55.455294647622296</v>
      </c>
      <c r="T2093" s="9">
        <f>IF(MOD($B2093,$X$4)=0,$J2093*AB$2,O2093)</f>
        <v>55.455294647622296</v>
      </c>
      <c r="U2093" s="5" cm="1">
        <f t="array" ref="U2093">SUM(ABS(P2093:T2093/J2093-K2093:O2093/J2093))</f>
        <v>1.5813672792191119E-2</v>
      </c>
    </row>
    <row r="2094" spans="1:21" x14ac:dyDescent="0.25">
      <c r="A2094" s="7">
        <v>43945</v>
      </c>
      <c r="B2094" s="12">
        <v>2091</v>
      </c>
      <c r="C2094" s="8">
        <v>69.584564208984304</v>
      </c>
      <c r="D2094" s="8">
        <v>108.392379760742</v>
      </c>
      <c r="E2094" s="8">
        <v>76.996429443359304</v>
      </c>
      <c r="F2094" s="8">
        <v>84.171501159667898</v>
      </c>
      <c r="G2094" s="8">
        <v>124.395370483398</v>
      </c>
      <c r="H2094" s="10">
        <f t="shared" si="64"/>
        <v>1.2628655863067273E-2</v>
      </c>
      <c r="I2094" s="10">
        <f>(1+H2094)*(1-U2094*$X$5) - 1</f>
        <v>1.2555139858835052E-2</v>
      </c>
      <c r="J2094" s="8">
        <f t="shared" si="65"/>
        <v>280.77810239756053</v>
      </c>
      <c r="K2094" s="9">
        <f>P2093*C2094/C2093</f>
        <v>57.056264018382144</v>
      </c>
      <c r="L2094" s="9">
        <f>Q2093*D2094/D2093</f>
        <v>56.010287958598795</v>
      </c>
      <c r="M2094" s="9">
        <f>R2093*E2094/E2093</f>
        <v>55.589453042615141</v>
      </c>
      <c r="N2094" s="9">
        <f>S2093*F2094/F2093</f>
        <v>56.274189859646434</v>
      </c>
      <c r="O2094" s="9">
        <f>T2093*G2094/G2093</f>
        <v>55.847907518318017</v>
      </c>
      <c r="P2094" s="9">
        <f>IF(MOD($B2094,$X$4)=0,$J2094*X$2,K2094)</f>
        <v>56.155620479512109</v>
      </c>
      <c r="Q2094" s="9">
        <f>IF(MOD($B2094,$X$4)=0,$J2094*Y$2,L2094)</f>
        <v>56.155620479512109</v>
      </c>
      <c r="R2094" s="9">
        <f>IF(MOD($B2094,$X$4)=0,$J2094*Z$2,M2094)</f>
        <v>56.155620479512109</v>
      </c>
      <c r="S2094" s="9">
        <f>IF(MOD($B2094,$X$4)=0,$J2094*AA$2,N2094)</f>
        <v>56.155620479512109</v>
      </c>
      <c r="T2094" s="9">
        <f>IF(MOD($B2094,$X$4)=0,$J2094*AB$2,O2094)</f>
        <v>56.155620479512109</v>
      </c>
      <c r="U2094" s="5" cm="1">
        <f t="array" ref="U2094">SUM(ABS(P2094:T2094/J2094-K2094:O2094/J2094))</f>
        <v>7.2599174244808995E-3</v>
      </c>
    </row>
    <row r="2095" spans="1:21" x14ac:dyDescent="0.25">
      <c r="A2095" s="7">
        <v>43948</v>
      </c>
      <c r="B2095" s="12">
        <v>2092</v>
      </c>
      <c r="C2095" s="8">
        <v>69.633735656738196</v>
      </c>
      <c r="D2095" s="8">
        <v>109.49493408203099</v>
      </c>
      <c r="E2095" s="8">
        <v>79.385704040527301</v>
      </c>
      <c r="F2095" s="8">
        <v>87.799659729003906</v>
      </c>
      <c r="G2095" s="8">
        <v>123.299835205078</v>
      </c>
      <c r="H2095" s="10">
        <f t="shared" si="64"/>
        <v>1.5241395947705128E-2</v>
      </c>
      <c r="I2095" s="10">
        <f>(1+H2095)*(1-U2095*$X$5) - 1</f>
        <v>1.506678576428766E-2</v>
      </c>
      <c r="J2095" s="8">
        <f t="shared" si="65"/>
        <v>285.05755262964703</v>
      </c>
      <c r="K2095" s="9">
        <f>P2094*C2095/C2094</f>
        <v>56.195302457690531</v>
      </c>
      <c r="L2095" s="9">
        <f>Q2094*D2095/D2094</f>
        <v>56.726828733828661</v>
      </c>
      <c r="M2095" s="9">
        <f>R2094*E2095/E2094</f>
        <v>57.898184368122109</v>
      </c>
      <c r="N2095" s="9">
        <f>S2094*F2095/F2094</f>
        <v>58.576172481699139</v>
      </c>
      <c r="O2095" s="9">
        <f>T2094*G2095/G2094</f>
        <v>55.661064588306616</v>
      </c>
      <c r="P2095" s="9">
        <f>IF(MOD($B2095,$X$4)=0,$J2095*X$2,K2095)</f>
        <v>57.01151052592941</v>
      </c>
      <c r="Q2095" s="9">
        <f>IF(MOD($B2095,$X$4)=0,$J2095*Y$2,L2095)</f>
        <v>57.01151052592941</v>
      </c>
      <c r="R2095" s="9">
        <f>IF(MOD($B2095,$X$4)=0,$J2095*Z$2,M2095)</f>
        <v>57.01151052592941</v>
      </c>
      <c r="S2095" s="9">
        <f>IF(MOD($B2095,$X$4)=0,$J2095*AA$2,N2095)</f>
        <v>57.01151052592941</v>
      </c>
      <c r="T2095" s="9">
        <f>IF(MOD($B2095,$X$4)=0,$J2095*AB$2,O2095)</f>
        <v>57.01151052592941</v>
      </c>
      <c r="U2095" s="5" cm="1">
        <f t="array" ref="U2095">SUM(ABS(P2095:T2095/J2095-K2095:O2095/J2095))</f>
        <v>1.7198883350740435E-2</v>
      </c>
    </row>
    <row r="2096" spans="1:21" x14ac:dyDescent="0.25">
      <c r="A2096" s="7">
        <v>43949</v>
      </c>
      <c r="B2096" s="12">
        <v>2093</v>
      </c>
      <c r="C2096" s="8">
        <v>68.505035400390597</v>
      </c>
      <c r="D2096" s="8">
        <v>109.742050170898</v>
      </c>
      <c r="E2096" s="8">
        <v>79.562683105468693</v>
      </c>
      <c r="F2096" s="8">
        <v>88.421363830566406</v>
      </c>
      <c r="G2096" s="8">
        <v>123.011520385742</v>
      </c>
      <c r="H2096" s="10">
        <f t="shared" si="64"/>
        <v>-1.3960509753347949E-3</v>
      </c>
      <c r="I2096" s="10">
        <f>(1+H2096)*(1-U2096*$X$5) - 1</f>
        <v>-1.459072262963268E-3</v>
      </c>
      <c r="J2096" s="8">
        <f t="shared" si="65"/>
        <v>284.65959775527188</v>
      </c>
      <c r="K2096" s="9">
        <f>P2095*C2096/C2095</f>
        <v>56.087405191948903</v>
      </c>
      <c r="L2096" s="9">
        <f>Q2095*D2096/D2095</f>
        <v>57.140178227496428</v>
      </c>
      <c r="M2096" s="9">
        <f>R2095*E2096/E2095</f>
        <v>57.138609528775369</v>
      </c>
      <c r="N2096" s="9">
        <f>S2095*F2096/F2095</f>
        <v>57.415205597637481</v>
      </c>
      <c r="O2096" s="9">
        <f>T2095*G2096/G2095</f>
        <v>56.878199209413729</v>
      </c>
      <c r="P2096" s="9">
        <f>IF(MOD($B2096,$X$4)=0,$J2096*X$2,K2096)</f>
        <v>56.931919551054378</v>
      </c>
      <c r="Q2096" s="9">
        <f>IF(MOD($B2096,$X$4)=0,$J2096*Y$2,L2096)</f>
        <v>56.931919551054378</v>
      </c>
      <c r="R2096" s="9">
        <f>IF(MOD($B2096,$X$4)=0,$J2096*Z$2,M2096)</f>
        <v>56.931919551054378</v>
      </c>
      <c r="S2096" s="9">
        <f>IF(MOD($B2096,$X$4)=0,$J2096*AA$2,N2096)</f>
        <v>56.931919551054378</v>
      </c>
      <c r="T2096" s="9">
        <f>IF(MOD($B2096,$X$4)=0,$J2096*AB$2,O2096)</f>
        <v>56.931919551054378</v>
      </c>
      <c r="U2096" s="5" cm="1">
        <f t="array" ref="U2096">SUM(ABS(P2096:T2096/J2096-K2096:O2096/J2096))</f>
        <v>6.3109391556041283E-3</v>
      </c>
    </row>
    <row r="2097" spans="1:21" x14ac:dyDescent="0.25">
      <c r="A2097" s="7">
        <v>43950</v>
      </c>
      <c r="B2097" s="12">
        <v>2094</v>
      </c>
      <c r="C2097" s="8">
        <v>70.755081176757798</v>
      </c>
      <c r="D2097" s="8">
        <v>114.114250183105</v>
      </c>
      <c r="E2097" s="8">
        <v>83.730636596679602</v>
      </c>
      <c r="F2097" s="8">
        <v>90.806129455566406</v>
      </c>
      <c r="G2097" s="8">
        <v>118.782981872558</v>
      </c>
      <c r="H2097" s="10">
        <f t="shared" si="64"/>
        <v>2.3533355663655886E-2</v>
      </c>
      <c r="I2097" s="10">
        <f>(1+H2097)*(1-U2097*$X$5) - 1</f>
        <v>2.3301721671951325E-2</v>
      </c>
      <c r="J2097" s="8">
        <f t="shared" si="65"/>
        <v>291.3585933123199</v>
      </c>
      <c r="K2097" s="9">
        <f>P2096*C2097/C2096</f>
        <v>58.801846694039213</v>
      </c>
      <c r="L2097" s="9">
        <f>Q2096*D2097/D2096</f>
        <v>59.200127033678001</v>
      </c>
      <c r="M2097" s="9">
        <f>R2096*E2097/E2096</f>
        <v>59.914342762443603</v>
      </c>
      <c r="N2097" s="9">
        <f>S2096*F2097/F2096</f>
        <v>58.467400104948361</v>
      </c>
      <c r="O2097" s="9">
        <f>T2096*G2097/G2096</f>
        <v>54.974876717210741</v>
      </c>
      <c r="P2097" s="9">
        <f>IF(MOD($B2097,$X$4)=0,$J2097*X$2,K2097)</f>
        <v>58.271718662463982</v>
      </c>
      <c r="Q2097" s="9">
        <f>IF(MOD($B2097,$X$4)=0,$J2097*Y$2,L2097)</f>
        <v>58.271718662463982</v>
      </c>
      <c r="R2097" s="9">
        <f>IF(MOD($B2097,$X$4)=0,$J2097*Z$2,M2097)</f>
        <v>58.271718662463982</v>
      </c>
      <c r="S2097" s="9">
        <f>IF(MOD($B2097,$X$4)=0,$J2097*AA$2,N2097)</f>
        <v>58.271718662463982</v>
      </c>
      <c r="T2097" s="9">
        <f>IF(MOD($B2097,$X$4)=0,$J2097*AB$2,O2097)</f>
        <v>58.271718662463982</v>
      </c>
      <c r="U2097" s="5" cm="1">
        <f t="array" ref="U2097">SUM(ABS(P2097:T2097/J2097-K2097:O2097/J2097))</f>
        <v>2.2630820033643001E-2</v>
      </c>
    </row>
    <row r="2098" spans="1:21" x14ac:dyDescent="0.25">
      <c r="A2098" s="7">
        <v>43951</v>
      </c>
      <c r="B2098" s="12">
        <v>2095</v>
      </c>
      <c r="C2098" s="8">
        <v>72.247734069824205</v>
      </c>
      <c r="D2098" s="8">
        <v>110.616500854492</v>
      </c>
      <c r="E2098" s="8">
        <v>81.412162780761705</v>
      </c>
      <c r="F2098" s="8">
        <v>88.857490539550696</v>
      </c>
      <c r="G2098" s="8">
        <v>116.812896728515</v>
      </c>
      <c r="H2098" s="10">
        <f t="shared" si="64"/>
        <v>-1.505796575906837E-2</v>
      </c>
      <c r="I2098" s="10">
        <f>(1+H2098)*(1-U2098*$X$5) - 1</f>
        <v>-1.5202581831308626E-2</v>
      </c>
      <c r="J2098" s="8">
        <f t="shared" si="65"/>
        <v>286.97132559061265</v>
      </c>
      <c r="K2098" s="9">
        <f>P2097*C2098/C2097</f>
        <v>59.501021887036494</v>
      </c>
      <c r="L2098" s="9">
        <f>Q2097*D2098/D2097</f>
        <v>56.485615134624865</v>
      </c>
      <c r="M2098" s="9">
        <f>R2097*E2098/E2097</f>
        <v>56.658193919086905</v>
      </c>
      <c r="N2098" s="9">
        <f>S2097*F2098/F2097</f>
        <v>57.02124648212115</v>
      </c>
      <c r="O2098" s="9">
        <f>T2097*G2098/G2097</f>
        <v>57.305248167743258</v>
      </c>
      <c r="P2098" s="9">
        <f>IF(MOD($B2098,$X$4)=0,$J2098*X$2,K2098)</f>
        <v>57.394265118122533</v>
      </c>
      <c r="Q2098" s="9">
        <f>IF(MOD($B2098,$X$4)=0,$J2098*Y$2,L2098)</f>
        <v>57.394265118122533</v>
      </c>
      <c r="R2098" s="9">
        <f>IF(MOD($B2098,$X$4)=0,$J2098*Z$2,M2098)</f>
        <v>57.394265118122533</v>
      </c>
      <c r="S2098" s="9">
        <f>IF(MOD($B2098,$X$4)=0,$J2098*AA$2,N2098)</f>
        <v>57.394265118122533</v>
      </c>
      <c r="T2098" s="9">
        <f>IF(MOD($B2098,$X$4)=0,$J2098*AB$2,O2098)</f>
        <v>57.394265118122533</v>
      </c>
      <c r="U2098" s="5" cm="1">
        <f t="array" ref="U2098">SUM(ABS(P2098:T2098/J2098-K2098:O2098/J2098))</f>
        <v>1.4682698799805605E-2</v>
      </c>
    </row>
    <row r="2099" spans="1:21" x14ac:dyDescent="0.25">
      <c r="A2099" s="7">
        <v>43952</v>
      </c>
      <c r="B2099" s="12">
        <v>2096</v>
      </c>
      <c r="C2099" s="8">
        <v>71.0845947265625</v>
      </c>
      <c r="D2099" s="8">
        <v>105.388862609863</v>
      </c>
      <c r="E2099" s="8">
        <v>79.146781921386705</v>
      </c>
      <c r="F2099" s="8">
        <v>86.528411865234304</v>
      </c>
      <c r="G2099" s="8">
        <v>118.12948608398401</v>
      </c>
      <c r="H2099" s="10">
        <f t="shared" si="64"/>
        <v>-2.1224996042045863E-2</v>
      </c>
      <c r="I2099" s="10">
        <f>(1+H2099)*(1-U2099*$X$5) - 1</f>
        <v>-2.1375482431515103E-2</v>
      </c>
      <c r="J2099" s="8">
        <f t="shared" si="65"/>
        <v>280.88036034077123</v>
      </c>
      <c r="K2099" s="9">
        <f>P2098*C2099/C2098</f>
        <v>56.470256515002013</v>
      </c>
      <c r="L2099" s="9">
        <f>Q2098*D2099/D2098</f>
        <v>54.681862781797051</v>
      </c>
      <c r="M2099" s="9">
        <f>R2098*E2099/E2098</f>
        <v>55.797208054466999</v>
      </c>
      <c r="N2099" s="9">
        <f>S2098*F2099/F2098</f>
        <v>55.889881434732537</v>
      </c>
      <c r="O2099" s="9">
        <f>T2098*G2099/G2098</f>
        <v>58.04115155477264</v>
      </c>
      <c r="P2099" s="9">
        <f>IF(MOD($B2099,$X$4)=0,$J2099*X$2,K2099)</f>
        <v>56.176072068154248</v>
      </c>
      <c r="Q2099" s="9">
        <f>IF(MOD($B2099,$X$4)=0,$J2099*Y$2,L2099)</f>
        <v>56.176072068154248</v>
      </c>
      <c r="R2099" s="9">
        <f>IF(MOD($B2099,$X$4)=0,$J2099*Z$2,M2099)</f>
        <v>56.176072068154248</v>
      </c>
      <c r="S2099" s="9">
        <f>IF(MOD($B2099,$X$4)=0,$J2099*AA$2,N2099)</f>
        <v>56.176072068154248</v>
      </c>
      <c r="T2099" s="9">
        <f>IF(MOD($B2099,$X$4)=0,$J2099*AB$2,O2099)</f>
        <v>56.176072068154248</v>
      </c>
      <c r="U2099" s="5" cm="1">
        <f t="array" ref="U2099">SUM(ABS(P2099:T2099/J2099-K2099:O2099/J2099))</f>
        <v>1.5374972681226146E-2</v>
      </c>
    </row>
    <row r="2100" spans="1:21" x14ac:dyDescent="0.25">
      <c r="A2100" s="7">
        <v>43955</v>
      </c>
      <c r="B2100" s="12">
        <v>2097</v>
      </c>
      <c r="C2100" s="8">
        <v>72.090354919433594</v>
      </c>
      <c r="D2100" s="8">
        <v>102.385368347167</v>
      </c>
      <c r="E2100" s="8">
        <v>80.916610717773395</v>
      </c>
      <c r="F2100" s="8">
        <v>85.498428344726506</v>
      </c>
      <c r="G2100" s="8">
        <v>118.879096984863</v>
      </c>
      <c r="H2100" s="10">
        <f t="shared" si="64"/>
        <v>4.9064454331215757E-4</v>
      </c>
      <c r="I2100" s="10">
        <f>(1+H2100)*(1-U2100*$X$5) - 1</f>
        <v>3.2510908266347727E-4</v>
      </c>
      <c r="J2100" s="8">
        <f t="shared" si="65"/>
        <v>281.01817275689598</v>
      </c>
      <c r="K2100" s="9">
        <f>P2099*C2100/C2099</f>
        <v>56.970894874633508</v>
      </c>
      <c r="L2100" s="9">
        <f>Q2099*D2100/D2099</f>
        <v>54.57510109286158</v>
      </c>
      <c r="M2100" s="9">
        <f>R2099*E2100/E2099</f>
        <v>57.432244809490278</v>
      </c>
      <c r="N2100" s="9">
        <f>S2099*F2100/F2099</f>
        <v>55.507385018088272</v>
      </c>
      <c r="O2100" s="9">
        <f>T2099*G2100/G2099</f>
        <v>56.532546961822327</v>
      </c>
      <c r="P2100" s="9">
        <f>IF(MOD($B2100,$X$4)=0,$J2100*X$2,K2100)</f>
        <v>56.203634551379196</v>
      </c>
      <c r="Q2100" s="9">
        <f>IF(MOD($B2100,$X$4)=0,$J2100*Y$2,L2100)</f>
        <v>56.203634551379196</v>
      </c>
      <c r="R2100" s="9">
        <f>IF(MOD($B2100,$X$4)=0,$J2100*Z$2,M2100)</f>
        <v>56.203634551379196</v>
      </c>
      <c r="S2100" s="9">
        <f>IF(MOD($B2100,$X$4)=0,$J2100*AA$2,N2100)</f>
        <v>56.203634551379196</v>
      </c>
      <c r="T2100" s="9">
        <f>IF(MOD($B2100,$X$4)=0,$J2100*AB$2,O2100)</f>
        <v>56.203634551379196</v>
      </c>
      <c r="U2100" s="5" cm="1">
        <f t="array" ref="U2100">SUM(ABS(P2100:T2100/J2100-K2100:O2100/J2100))</f>
        <v>1.6545428140831736E-2</v>
      </c>
    </row>
    <row r="2101" spans="1:21" x14ac:dyDescent="0.25">
      <c r="A2101" s="7">
        <v>43956</v>
      </c>
      <c r="B2101" s="12">
        <v>2098</v>
      </c>
      <c r="C2101" s="8">
        <v>73.172355651855398</v>
      </c>
      <c r="D2101" s="8">
        <v>103.51644134521401</v>
      </c>
      <c r="E2101" s="8">
        <v>82.199729919433594</v>
      </c>
      <c r="F2101" s="8">
        <v>85.368507385253906</v>
      </c>
      <c r="G2101" s="8">
        <v>119.868965148925</v>
      </c>
      <c r="H2101" s="10">
        <f t="shared" si="64"/>
        <v>9.7441154520629958E-3</v>
      </c>
      <c r="I2101" s="10">
        <f>(1+H2101)*(1-U2101*$X$5) - 1</f>
        <v>9.6933909619882908E-3</v>
      </c>
      <c r="J2101" s="8">
        <f t="shared" si="65"/>
        <v>283.75644627636694</v>
      </c>
      <c r="K2101" s="9">
        <f>P2100*C2101/C2100</f>
        <v>57.047192248068605</v>
      </c>
      <c r="L2101" s="9">
        <f>Q2100*D2101/D2100</f>
        <v>56.824528087822927</v>
      </c>
      <c r="M2101" s="9">
        <f>R2100*E2101/E2100</f>
        <v>57.094872605670645</v>
      </c>
      <c r="N2101" s="9">
        <f>S2100*F2101/F2100</f>
        <v>56.118229120330561</v>
      </c>
      <c r="O2101" s="9">
        <f>T2100*G2101/G2100</f>
        <v>56.671624214474214</v>
      </c>
      <c r="P2101" s="9">
        <f>IF(MOD($B2101,$X$4)=0,$J2101*X$2,K2101)</f>
        <v>56.751289255273392</v>
      </c>
      <c r="Q2101" s="9">
        <f>IF(MOD($B2101,$X$4)=0,$J2101*Y$2,L2101)</f>
        <v>56.751289255273392</v>
      </c>
      <c r="R2101" s="9">
        <f>IF(MOD($B2101,$X$4)=0,$J2101*Z$2,M2101)</f>
        <v>56.751289255273392</v>
      </c>
      <c r="S2101" s="9">
        <f>IF(MOD($B2101,$X$4)=0,$J2101*AA$2,N2101)</f>
        <v>56.751289255273392</v>
      </c>
      <c r="T2101" s="9">
        <f>IF(MOD($B2101,$X$4)=0,$J2101*AB$2,O2101)</f>
        <v>56.751289255273392</v>
      </c>
      <c r="U2101" s="5" cm="1">
        <f t="array" ref="U2101">SUM(ABS(P2101:T2101/J2101-K2101:O2101/J2101))</f>
        <v>5.0234994488748408E-3</v>
      </c>
    </row>
    <row r="2102" spans="1:21" x14ac:dyDescent="0.25">
      <c r="A2102" s="7">
        <v>43957</v>
      </c>
      <c r="B2102" s="12">
        <v>2099</v>
      </c>
      <c r="C2102" s="8">
        <v>73.927299499511705</v>
      </c>
      <c r="D2102" s="8">
        <v>102.337837219238</v>
      </c>
      <c r="E2102" s="8">
        <v>79.686576843261705</v>
      </c>
      <c r="F2102" s="8">
        <v>83.763214111328097</v>
      </c>
      <c r="G2102" s="8">
        <v>118.49468231201099</v>
      </c>
      <c r="H2102" s="10">
        <f t="shared" si="64"/>
        <v>-1.2382245674411374E-2</v>
      </c>
      <c r="I2102" s="10">
        <f>(1+H2102)*(1-U2102*$X$5) - 1</f>
        <v>-1.2480699782445814E-2</v>
      </c>
      <c r="J2102" s="8">
        <f t="shared" si="65"/>
        <v>280.24290424687507</v>
      </c>
      <c r="K2102" s="9">
        <f>P2101*C2102/C2101</f>
        <v>57.336811428068799</v>
      </c>
      <c r="L2102" s="9">
        <f>Q2101*D2102/D2101</f>
        <v>56.105137757004023</v>
      </c>
      <c r="M2102" s="9">
        <f>R2101*E2102/E2101</f>
        <v>55.016190158130357</v>
      </c>
      <c r="N2102" s="9">
        <f>S2101*F2102/F2101</f>
        <v>55.684122149762473</v>
      </c>
      <c r="O2102" s="9">
        <f>T2101*G2102/G2101</f>
        <v>56.100642753909447</v>
      </c>
      <c r="P2102" s="9">
        <f>IF(MOD($B2102,$X$4)=0,$J2102*X$2,K2102)</f>
        <v>56.048580849375014</v>
      </c>
      <c r="Q2102" s="9">
        <f>IF(MOD($B2102,$X$4)=0,$J2102*Y$2,L2102)</f>
        <v>56.048580849375014</v>
      </c>
      <c r="R2102" s="9">
        <f>IF(MOD($B2102,$X$4)=0,$J2102*Z$2,M2102)</f>
        <v>56.048580849375014</v>
      </c>
      <c r="S2102" s="9">
        <f>IF(MOD($B2102,$X$4)=0,$J2102*AA$2,N2102)</f>
        <v>56.048580849375014</v>
      </c>
      <c r="T2102" s="9">
        <f>IF(MOD($B2102,$X$4)=0,$J2102*AB$2,O2102)</f>
        <v>56.048580849375014</v>
      </c>
      <c r="U2102" s="5" cm="1">
        <f t="array" ref="U2102">SUM(ABS(P2102:T2102/J2102-K2102:O2102/J2102))</f>
        <v>9.9688475225526707E-3</v>
      </c>
    </row>
    <row r="2103" spans="1:21" x14ac:dyDescent="0.25">
      <c r="A2103" s="7">
        <v>43958</v>
      </c>
      <c r="B2103" s="12">
        <v>2100</v>
      </c>
      <c r="C2103" s="8">
        <v>74.692070007324205</v>
      </c>
      <c r="D2103" s="8">
        <v>101.976661682128</v>
      </c>
      <c r="E2103" s="8">
        <v>81.978507995605398</v>
      </c>
      <c r="F2103" s="8">
        <v>84.635459899902301</v>
      </c>
      <c r="G2103" s="8">
        <v>117.654914855957</v>
      </c>
      <c r="H2103" s="10">
        <f t="shared" si="64"/>
        <v>7.7807487076417825E-3</v>
      </c>
      <c r="I2103" s="10">
        <f>(1+H2103)*(1-U2103*$X$5) - 1</f>
        <v>7.6760378758202741E-3</v>
      </c>
      <c r="J2103" s="8">
        <f t="shared" si="65"/>
        <v>282.42340386191972</v>
      </c>
      <c r="K2103" s="9">
        <f>P2102*C2103/C2102</f>
        <v>56.628397803714456</v>
      </c>
      <c r="L2103" s="9">
        <f>Q2102*D2103/D2102</f>
        <v>55.850771545967916</v>
      </c>
      <c r="M2103" s="9">
        <f>R2102*E2103/E2102</f>
        <v>57.660640164534307</v>
      </c>
      <c r="N2103" s="9">
        <f>S2102*F2103/F2102</f>
        <v>56.632227729692332</v>
      </c>
      <c r="O2103" s="9">
        <f>T2102*G2103/G2102</f>
        <v>55.651366618010762</v>
      </c>
      <c r="P2103" s="9">
        <f>IF(MOD($B2103,$X$4)=0,$J2103*X$2,K2103)</f>
        <v>56.484680772383946</v>
      </c>
      <c r="Q2103" s="9">
        <f>IF(MOD($B2103,$X$4)=0,$J2103*Y$2,L2103)</f>
        <v>56.484680772383946</v>
      </c>
      <c r="R2103" s="9">
        <f>IF(MOD($B2103,$X$4)=0,$J2103*Z$2,M2103)</f>
        <v>56.484680772383946</v>
      </c>
      <c r="S2103" s="9">
        <f>IF(MOD($B2103,$X$4)=0,$J2103*AA$2,N2103)</f>
        <v>56.484680772383946</v>
      </c>
      <c r="T2103" s="9">
        <f>IF(MOD($B2103,$X$4)=0,$J2103*AB$2,O2103)</f>
        <v>56.484680772383946</v>
      </c>
      <c r="U2103" s="5" cm="1">
        <f t="array" ref="U2103">SUM(ABS(P2103:T2103/J2103-K2103:O2103/J2103))</f>
        <v>1.0390239340834356E-2</v>
      </c>
    </row>
    <row r="2104" spans="1:21" x14ac:dyDescent="0.25">
      <c r="A2104" s="7">
        <v>43959</v>
      </c>
      <c r="B2104" s="12">
        <v>2101</v>
      </c>
      <c r="C2104" s="8">
        <v>76.469863891601506</v>
      </c>
      <c r="D2104" s="8">
        <v>106.557968139648</v>
      </c>
      <c r="E2104" s="8">
        <v>84.482818603515597</v>
      </c>
      <c r="F2104" s="8">
        <v>86.018051147460895</v>
      </c>
      <c r="G2104" s="8">
        <v>118.66843414306599</v>
      </c>
      <c r="H2104" s="10">
        <f t="shared" si="64"/>
        <v>2.4845049529928387E-2</v>
      </c>
      <c r="I2104" s="10">
        <f>(1+H2104)*(1-U2104*$X$5) - 1</f>
        <v>2.4741916213034454E-2</v>
      </c>
      <c r="J2104" s="8">
        <f t="shared" si="65"/>
        <v>289.4402273192801</v>
      </c>
      <c r="K2104" s="9">
        <f>P2103*C2104/C2103</f>
        <v>57.829108902741737</v>
      </c>
      <c r="L2104" s="9">
        <f>Q2103*D2104/D2103</f>
        <v>59.022257787604381</v>
      </c>
      <c r="M2104" s="9">
        <f>R2103*E2104/E2103</f>
        <v>58.210196260544393</v>
      </c>
      <c r="N2104" s="9">
        <f>S2103*F2104/F2103</f>
        <v>57.40740542407724</v>
      </c>
      <c r="O2104" s="9">
        <f>T2103*G2104/G2103</f>
        <v>56.971258944312368</v>
      </c>
      <c r="P2104" s="9">
        <f>IF(MOD($B2104,$X$4)=0,$J2104*X$2,K2104)</f>
        <v>57.888045463856024</v>
      </c>
      <c r="Q2104" s="9">
        <f>IF(MOD($B2104,$X$4)=0,$J2104*Y$2,L2104)</f>
        <v>57.888045463856024</v>
      </c>
      <c r="R2104" s="9">
        <f>IF(MOD($B2104,$X$4)=0,$J2104*Z$2,M2104)</f>
        <v>57.888045463856024</v>
      </c>
      <c r="S2104" s="9">
        <f>IF(MOD($B2104,$X$4)=0,$J2104*AA$2,N2104)</f>
        <v>57.888045463856024</v>
      </c>
      <c r="T2104" s="9">
        <f>IF(MOD($B2104,$X$4)=0,$J2104*AB$2,O2104)</f>
        <v>57.888045463856024</v>
      </c>
      <c r="U2104" s="5" cm="1">
        <f t="array" ref="U2104">SUM(ABS(P2104:T2104/J2104-K2104:O2104/J2104))</f>
        <v>1.0063308296328954E-2</v>
      </c>
    </row>
    <row r="2105" spans="1:21" x14ac:dyDescent="0.25">
      <c r="A2105" s="7">
        <v>43962</v>
      </c>
      <c r="B2105" s="12">
        <v>2102</v>
      </c>
      <c r="C2105" s="8">
        <v>77.673149108886705</v>
      </c>
      <c r="D2105" s="8">
        <v>103.23129272460901</v>
      </c>
      <c r="E2105" s="8">
        <v>82.624496459960895</v>
      </c>
      <c r="F2105" s="8">
        <v>83.484817504882798</v>
      </c>
      <c r="G2105" s="8">
        <v>119.373069763183</v>
      </c>
      <c r="H2105" s="10">
        <f t="shared" si="64"/>
        <v>-1.2198520178462791E-2</v>
      </c>
      <c r="I2105" s="10">
        <f>(1+H2105)*(1-U2105*$X$5) - 1</f>
        <v>-1.2382801417701206E-2</v>
      </c>
      <c r="J2105" s="8">
        <f t="shared" si="65"/>
        <v>285.909484865867</v>
      </c>
      <c r="K2105" s="9">
        <f>P2104*C2105/C2104</f>
        <v>58.798938014455175</v>
      </c>
      <c r="L2105" s="9">
        <f>Q2104*D2105/D2104</f>
        <v>56.080815643023733</v>
      </c>
      <c r="M2105" s="9">
        <f>R2104*E2105/E2104</f>
        <v>56.61471393312857</v>
      </c>
      <c r="N2105" s="9">
        <f>S2104*F2105/F2104</f>
        <v>56.183241154575185</v>
      </c>
      <c r="O2105" s="9">
        <f>T2104*G2105/G2104</f>
        <v>58.231776120684351</v>
      </c>
      <c r="P2105" s="9">
        <f>IF(MOD($B2105,$X$4)=0,$J2105*X$2,K2105)</f>
        <v>57.181896973173401</v>
      </c>
      <c r="Q2105" s="9">
        <f>IF(MOD($B2105,$X$4)=0,$J2105*Y$2,L2105)</f>
        <v>57.181896973173401</v>
      </c>
      <c r="R2105" s="9">
        <f>IF(MOD($B2105,$X$4)=0,$J2105*Z$2,M2105)</f>
        <v>57.181896973173401</v>
      </c>
      <c r="S2105" s="9">
        <f>IF(MOD($B2105,$X$4)=0,$J2105*AA$2,N2105)</f>
        <v>57.181896973173401</v>
      </c>
      <c r="T2105" s="9">
        <f>IF(MOD($B2105,$X$4)=0,$J2105*AB$2,O2105)</f>
        <v>57.181896973173401</v>
      </c>
      <c r="U2105" s="5" cm="1">
        <f t="array" ref="U2105">SUM(ABS(P2105:T2105/J2105-K2105:O2105/J2105))</f>
        <v>1.8655695805572137E-2</v>
      </c>
    </row>
    <row r="2106" spans="1:21" x14ac:dyDescent="0.25">
      <c r="A2106" s="7">
        <v>43963</v>
      </c>
      <c r="B2106" s="12">
        <v>2103</v>
      </c>
      <c r="C2106" s="8">
        <v>76.785469055175696</v>
      </c>
      <c r="D2106" s="8">
        <v>99.800079345703097</v>
      </c>
      <c r="E2106" s="8">
        <v>80.61572265625</v>
      </c>
      <c r="F2106" s="8">
        <v>80.756759643554602</v>
      </c>
      <c r="G2106" s="8">
        <v>119.47925567626901</v>
      </c>
      <c r="H2106" s="10">
        <f t="shared" si="64"/>
        <v>-2.015327294333169E-2</v>
      </c>
      <c r="I2106" s="10">
        <f>(1+H2106)*(1-U2106*$X$5) - 1</f>
        <v>-2.0272343634244683E-2</v>
      </c>
      <c r="J2106" s="8">
        <f t="shared" si="65"/>
        <v>280.14747298027783</v>
      </c>
      <c r="K2106" s="9">
        <f>P2105*C2106/C2105</f>
        <v>56.528399207745011</v>
      </c>
      <c r="L2106" s="9">
        <f>Q2105*D2106/D2105</f>
        <v>55.281278616596339</v>
      </c>
      <c r="M2106" s="9">
        <f>R2105*E2106/E2105</f>
        <v>55.791685817794452</v>
      </c>
      <c r="N2106" s="9">
        <f>S2105*F2106/F2105</f>
        <v>55.313347358697676</v>
      </c>
      <c r="O2106" s="9">
        <f>T2105*G2106/G2105</f>
        <v>57.232761979444355</v>
      </c>
      <c r="P2106" s="9">
        <f>IF(MOD($B2106,$X$4)=0,$J2106*X$2,K2106)</f>
        <v>56.029494596055571</v>
      </c>
      <c r="Q2106" s="9">
        <f>IF(MOD($B2106,$X$4)=0,$J2106*Y$2,L2106)</f>
        <v>56.029494596055571</v>
      </c>
      <c r="R2106" s="9">
        <f>IF(MOD($B2106,$X$4)=0,$J2106*Z$2,M2106)</f>
        <v>56.029494596055571</v>
      </c>
      <c r="S2106" s="9">
        <f>IF(MOD($B2106,$X$4)=0,$J2106*AA$2,N2106)</f>
        <v>56.029494596055571</v>
      </c>
      <c r="T2106" s="9">
        <f>IF(MOD($B2106,$X$4)=0,$J2106*AB$2,O2106)</f>
        <v>56.029494596055571</v>
      </c>
      <c r="U2106" s="5" cm="1">
        <f t="array" ref="U2106">SUM(ABS(P2106:T2106/J2106-K2106:O2106/J2106))</f>
        <v>1.2151971081303031E-2</v>
      </c>
    </row>
    <row r="2107" spans="1:21" x14ac:dyDescent="0.25">
      <c r="A2107" s="7">
        <v>43964</v>
      </c>
      <c r="B2107" s="12">
        <v>2104</v>
      </c>
      <c r="C2107" s="8">
        <v>75.858360290527301</v>
      </c>
      <c r="D2107" s="8">
        <v>99.305831909179602</v>
      </c>
      <c r="E2107" s="8">
        <v>78.491943359375</v>
      </c>
      <c r="F2107" s="8">
        <v>77.972991943359304</v>
      </c>
      <c r="G2107" s="8">
        <v>119.4116897583</v>
      </c>
      <c r="H2107" s="10">
        <f t="shared" si="64"/>
        <v>-1.5681477910671315E-2</v>
      </c>
      <c r="I2107" s="10">
        <f>(1+H2107)*(1-U2107*$X$5) - 1</f>
        <v>-1.5799288078820251E-2</v>
      </c>
      <c r="J2107" s="8">
        <f t="shared" si="65"/>
        <v>275.7543465710072</v>
      </c>
      <c r="K2107" s="9">
        <f>P2106*C2107/C2106</f>
        <v>55.352993740385905</v>
      </c>
      <c r="L2107" s="9">
        <f>Q2106*D2107/D2106</f>
        <v>55.75201551732777</v>
      </c>
      <c r="M2107" s="9">
        <f>R2106*E2107/E2106</f>
        <v>54.553426693707657</v>
      </c>
      <c r="N2107" s="9">
        <f>S2106*F2107/F2106</f>
        <v>54.098100889780049</v>
      </c>
      <c r="O2107" s="9">
        <f>T2106*G2107/G2106</f>
        <v>55.99780972980583</v>
      </c>
      <c r="P2107" s="9">
        <f>IF(MOD($B2107,$X$4)=0,$J2107*X$2,K2107)</f>
        <v>55.150869314201444</v>
      </c>
      <c r="Q2107" s="9">
        <f>IF(MOD($B2107,$X$4)=0,$J2107*Y$2,L2107)</f>
        <v>55.150869314201444</v>
      </c>
      <c r="R2107" s="9">
        <f>IF(MOD($B2107,$X$4)=0,$J2107*Z$2,M2107)</f>
        <v>55.150869314201444</v>
      </c>
      <c r="S2107" s="9">
        <f>IF(MOD($B2107,$X$4)=0,$J2107*AA$2,N2107)</f>
        <v>55.150869314201444</v>
      </c>
      <c r="T2107" s="9">
        <f>IF(MOD($B2107,$X$4)=0,$J2107*AB$2,O2107)</f>
        <v>55.150869314201444</v>
      </c>
      <c r="U2107" s="5" cm="1">
        <f t="array" ref="U2107">SUM(ABS(P2107:T2107/J2107-K2107:O2107/J2107))</f>
        <v>1.1968703778819673E-2</v>
      </c>
    </row>
    <row r="2108" spans="1:21" x14ac:dyDescent="0.25">
      <c r="A2108" s="7">
        <v>43965</v>
      </c>
      <c r="B2108" s="12">
        <v>2105</v>
      </c>
      <c r="C2108" s="8">
        <v>76.324386596679602</v>
      </c>
      <c r="D2108" s="8">
        <v>100.931144714355</v>
      </c>
      <c r="E2108" s="8">
        <v>79.686576843261705</v>
      </c>
      <c r="F2108" s="8">
        <v>81.211441040039006</v>
      </c>
      <c r="G2108" s="8">
        <v>119.13175201416</v>
      </c>
      <c r="H2108" s="10">
        <f t="shared" si="64"/>
        <v>1.5383717928286522E-2</v>
      </c>
      <c r="I2108" s="10">
        <f>(1+H2108)*(1-U2108*$X$5) - 1</f>
        <v>1.5275188871754386E-2</v>
      </c>
      <c r="J2108" s="8">
        <f t="shared" si="65"/>
        <v>279.99647365615454</v>
      </c>
      <c r="K2108" s="9">
        <f>P2107*C2108/C2107</f>
        <v>55.489681751079218</v>
      </c>
      <c r="L2108" s="9">
        <f>Q2107*D2108/D2107</f>
        <v>56.053509294045774</v>
      </c>
      <c r="M2108" s="9">
        <f>R2107*E2108/E2107</f>
        <v>55.99025578277886</v>
      </c>
      <c r="N2108" s="9">
        <f>S2107*F2108/F2107</f>
        <v>57.441448121814929</v>
      </c>
      <c r="O2108" s="9">
        <f>T2107*G2108/G2107</f>
        <v>55.021578706435761</v>
      </c>
      <c r="P2108" s="9">
        <f>IF(MOD($B2108,$X$4)=0,$J2108*X$2,K2108)</f>
        <v>55.999294731230911</v>
      </c>
      <c r="Q2108" s="9">
        <f>IF(MOD($B2108,$X$4)=0,$J2108*Y$2,L2108)</f>
        <v>55.999294731230911</v>
      </c>
      <c r="R2108" s="9">
        <f>IF(MOD($B2108,$X$4)=0,$J2108*Z$2,M2108)</f>
        <v>55.999294731230911</v>
      </c>
      <c r="S2108" s="9">
        <f>IF(MOD($B2108,$X$4)=0,$J2108*AA$2,N2108)</f>
        <v>55.999294731230911</v>
      </c>
      <c r="T2108" s="9">
        <f>IF(MOD($B2108,$X$4)=0,$J2108*AB$2,O2108)</f>
        <v>55.999294731230911</v>
      </c>
      <c r="U2108" s="5" cm="1">
        <f t="array" ref="U2108">SUM(ABS(P2108:T2108/J2108-K2108:O2108/J2108))</f>
        <v>1.0688477135869096E-2</v>
      </c>
    </row>
    <row r="2109" spans="1:21" x14ac:dyDescent="0.25">
      <c r="A2109" s="7">
        <v>43966</v>
      </c>
      <c r="B2109" s="12">
        <v>2106</v>
      </c>
      <c r="C2109" s="8">
        <v>75.873146057128906</v>
      </c>
      <c r="D2109" s="8">
        <v>102.575469970703</v>
      </c>
      <c r="E2109" s="8">
        <v>78.899002075195298</v>
      </c>
      <c r="F2109" s="8">
        <v>79.708221435546804</v>
      </c>
      <c r="G2109" s="8">
        <v>121.56420135498</v>
      </c>
      <c r="H2109" s="10">
        <f t="shared" si="64"/>
        <v>4.8084076125953779E-4</v>
      </c>
      <c r="I2109" s="10">
        <f>(1+H2109)*(1-U2109*$X$5) - 1</f>
        <v>3.3784869043596011E-4</v>
      </c>
      <c r="J2109" s="8">
        <f t="shared" si="65"/>
        <v>280.13110737369732</v>
      </c>
      <c r="K2109" s="9">
        <f>P2108*C2109/C2108</f>
        <v>55.668219001759162</v>
      </c>
      <c r="L2109" s="9">
        <f>Q2108*D2109/D2108</f>
        <v>56.911610299679445</v>
      </c>
      <c r="M2109" s="9">
        <f>R2108*E2109/E2108</f>
        <v>55.445830982291355</v>
      </c>
      <c r="N2109" s="9">
        <f>S2108*F2109/F2108</f>
        <v>54.962750660596569</v>
      </c>
      <c r="O2109" s="9">
        <f>T2108*G2109/G2108</f>
        <v>57.14269642937078</v>
      </c>
      <c r="P2109" s="9">
        <f>IF(MOD($B2109,$X$4)=0,$J2109*X$2,K2109)</f>
        <v>56.026221474739465</v>
      </c>
      <c r="Q2109" s="9">
        <f>IF(MOD($B2109,$X$4)=0,$J2109*Y$2,L2109)</f>
        <v>56.026221474739465</v>
      </c>
      <c r="R2109" s="9">
        <f>IF(MOD($B2109,$X$4)=0,$J2109*Z$2,M2109)</f>
        <v>56.026221474739465</v>
      </c>
      <c r="S2109" s="9">
        <f>IF(MOD($B2109,$X$4)=0,$J2109*AA$2,N2109)</f>
        <v>56.026221474739465</v>
      </c>
      <c r="T2109" s="9">
        <f>IF(MOD($B2109,$X$4)=0,$J2109*AB$2,O2109)</f>
        <v>56.026221474739465</v>
      </c>
      <c r="U2109" s="5" cm="1">
        <f t="array" ref="U2109">SUM(ABS(P2109:T2109/J2109-K2109:O2109/J2109))</f>
        <v>1.4292334745250573E-2</v>
      </c>
    </row>
    <row r="2110" spans="1:21" x14ac:dyDescent="0.25">
      <c r="A2110" s="7">
        <v>43969</v>
      </c>
      <c r="B2110" s="12">
        <v>2107</v>
      </c>
      <c r="C2110" s="8">
        <v>77.660812377929602</v>
      </c>
      <c r="D2110" s="8">
        <v>109.323844909667</v>
      </c>
      <c r="E2110" s="8">
        <v>83.101203918457003</v>
      </c>
      <c r="F2110" s="8">
        <v>83.930221557617102</v>
      </c>
      <c r="G2110" s="8">
        <v>123.22444152832</v>
      </c>
      <c r="H2110" s="10">
        <f t="shared" si="64"/>
        <v>4.1847327217772623E-2</v>
      </c>
      <c r="I2110" s="10">
        <f>(1+H2110)*(1-U2110*$X$5) - 1</f>
        <v>4.1661422854643249E-2</v>
      </c>
      <c r="J2110" s="8">
        <f t="shared" si="65"/>
        <v>291.8538454878414</v>
      </c>
      <c r="K2110" s="9">
        <f>P2109*C2110/C2109</f>
        <v>57.346269402325063</v>
      </c>
      <c r="L2110" s="9">
        <f>Q2109*D2110/D2109</f>
        <v>59.71215095703154</v>
      </c>
      <c r="M2110" s="9">
        <f>R2109*E2110/E2109</f>
        <v>59.010207139447324</v>
      </c>
      <c r="N2110" s="9">
        <f>S2109*F2110/F2109</f>
        <v>58.993828951676583</v>
      </c>
      <c r="O2110" s="9">
        <f>T2109*G2110/G2109</f>
        <v>56.791389037360865</v>
      </c>
      <c r="P2110" s="9">
        <f>IF(MOD($B2110,$X$4)=0,$J2110*X$2,K2110)</f>
        <v>58.370769097568285</v>
      </c>
      <c r="Q2110" s="9">
        <f>IF(MOD($B2110,$X$4)=0,$J2110*Y$2,L2110)</f>
        <v>58.370769097568285</v>
      </c>
      <c r="R2110" s="9">
        <f>IF(MOD($B2110,$X$4)=0,$J2110*Z$2,M2110)</f>
        <v>58.370769097568285</v>
      </c>
      <c r="S2110" s="9">
        <f>IF(MOD($B2110,$X$4)=0,$J2110*AA$2,N2110)</f>
        <v>58.370769097568285</v>
      </c>
      <c r="T2110" s="9">
        <f>IF(MOD($B2110,$X$4)=0,$J2110*AB$2,O2110)</f>
        <v>58.370769097568285</v>
      </c>
      <c r="U2110" s="5" cm="1">
        <f t="array" ref="U2110">SUM(ABS(P2110:T2110/J2110-K2110:O2110/J2110))</f>
        <v>1.7843724149655543E-2</v>
      </c>
    </row>
    <row r="2111" spans="1:21" x14ac:dyDescent="0.25">
      <c r="A2111" s="7">
        <v>43970</v>
      </c>
      <c r="B2111" s="12">
        <v>2108</v>
      </c>
      <c r="C2111" s="8">
        <v>77.212043762207003</v>
      </c>
      <c r="D2111" s="8">
        <v>106.52944183349599</v>
      </c>
      <c r="E2111" s="8">
        <v>80.470344543457003</v>
      </c>
      <c r="F2111" s="8">
        <v>82.278533935546804</v>
      </c>
      <c r="G2111" s="8">
        <v>120.608596801757</v>
      </c>
      <c r="H2111" s="10">
        <f t="shared" si="64"/>
        <v>-2.0781088800782332E-2</v>
      </c>
      <c r="I2111" s="10">
        <f>(1+H2111)*(1-U2111*$X$5) - 1</f>
        <v>-2.0845506040613082E-2</v>
      </c>
      <c r="J2111" s="8">
        <f t="shared" si="65"/>
        <v>285.78880480790878</v>
      </c>
      <c r="K2111" s="9">
        <f>P2110*C2111/C2110</f>
        <v>58.033469390746987</v>
      </c>
      <c r="L2111" s="9">
        <f>Q2110*D2111/D2110</f>
        <v>56.878766535277421</v>
      </c>
      <c r="M2111" s="9">
        <f>R2110*E2111/E2110</f>
        <v>56.522838166784382</v>
      </c>
      <c r="N2111" s="9">
        <f>S2110*F2111/F2110</f>
        <v>57.222073490432393</v>
      </c>
      <c r="O2111" s="9">
        <f>T2110*G2111/G2110</f>
        <v>57.131657224667578</v>
      </c>
      <c r="P2111" s="9">
        <f>IF(MOD($B2111,$X$4)=0,$J2111*X$2,K2111)</f>
        <v>57.157760961581758</v>
      </c>
      <c r="Q2111" s="9">
        <f>IF(MOD($B2111,$X$4)=0,$J2111*Y$2,L2111)</f>
        <v>57.157760961581758</v>
      </c>
      <c r="R2111" s="9">
        <f>IF(MOD($B2111,$X$4)=0,$J2111*Z$2,M2111)</f>
        <v>57.157760961581758</v>
      </c>
      <c r="S2111" s="9">
        <f>IF(MOD($B2111,$X$4)=0,$J2111*AA$2,N2111)</f>
        <v>57.157760961581758</v>
      </c>
      <c r="T2111" s="9">
        <f>IF(MOD($B2111,$X$4)=0,$J2111*AB$2,O2111)</f>
        <v>57.157760961581758</v>
      </c>
      <c r="U2111" s="5" cm="1">
        <f t="array" ref="U2111">SUM(ABS(P2111:T2111/J2111-K2111:O2111/J2111))</f>
        <v>6.578430940622132E-3</v>
      </c>
    </row>
    <row r="2112" spans="1:21" x14ac:dyDescent="0.25">
      <c r="A2112" s="7">
        <v>43971</v>
      </c>
      <c r="B2112" s="12">
        <v>2109</v>
      </c>
      <c r="C2112" s="8">
        <v>78.713684082031193</v>
      </c>
      <c r="D2112" s="8">
        <v>109.96066284179599</v>
      </c>
      <c r="E2112" s="8">
        <v>83.505264282226506</v>
      </c>
      <c r="F2112" s="8">
        <v>84.746810913085895</v>
      </c>
      <c r="G2112" s="8">
        <v>121.09122467041</v>
      </c>
      <c r="H2112" s="10">
        <f t="shared" si="64"/>
        <v>2.4674560502188969E-2</v>
      </c>
      <c r="I2112" s="10">
        <f>(1+H2112)*(1-U2112*$X$5) - 1</f>
        <v>2.4570963496643339E-2</v>
      </c>
      <c r="J2112" s="8">
        <f t="shared" si="65"/>
        <v>292.84051796298979</v>
      </c>
      <c r="K2112" s="9">
        <f>P2111*C2112/C2111</f>
        <v>58.269380266921218</v>
      </c>
      <c r="L2112" s="9">
        <f>Q2111*D2112/D2111</f>
        <v>58.998762912059476</v>
      </c>
      <c r="M2112" s="9">
        <f>R2111*E2112/E2111</f>
        <v>59.313452203496269</v>
      </c>
      <c r="N2112" s="9">
        <f>S2111*F2112/F2111</f>
        <v>58.872438882066724</v>
      </c>
      <c r="O2112" s="9">
        <f>T2111*G2112/G2111</f>
        <v>57.386483698446099</v>
      </c>
      <c r="P2112" s="9">
        <f>IF(MOD($B2112,$X$4)=0,$J2112*X$2,K2112)</f>
        <v>58.568103592597964</v>
      </c>
      <c r="Q2112" s="9">
        <f>IF(MOD($B2112,$X$4)=0,$J2112*Y$2,L2112)</f>
        <v>58.568103592597964</v>
      </c>
      <c r="R2112" s="9">
        <f>IF(MOD($B2112,$X$4)=0,$J2112*Z$2,M2112)</f>
        <v>58.568103592597964</v>
      </c>
      <c r="S2112" s="9">
        <f>IF(MOD($B2112,$X$4)=0,$J2112*AA$2,N2112)</f>
        <v>58.568103592597964</v>
      </c>
      <c r="T2112" s="9">
        <f>IF(MOD($B2112,$X$4)=0,$J2112*AB$2,O2112)</f>
        <v>58.568103592597964</v>
      </c>
      <c r="U2112" s="5" cm="1">
        <f t="array" ref="U2112">SUM(ABS(P2112:T2112/J2112-K2112:O2112/J2112))</f>
        <v>1.0110234950586217E-2</v>
      </c>
    </row>
    <row r="2113" spans="1:21" x14ac:dyDescent="0.25">
      <c r="A2113" s="7">
        <v>43972</v>
      </c>
      <c r="B2113" s="12">
        <v>2110</v>
      </c>
      <c r="C2113" s="8">
        <v>78.126838684082003</v>
      </c>
      <c r="D2113" s="8">
        <v>108.41139221191401</v>
      </c>
      <c r="E2113" s="8">
        <v>82.643264770507798</v>
      </c>
      <c r="F2113" s="8">
        <v>83.670402526855398</v>
      </c>
      <c r="G2113" s="8">
        <v>120.64719390869099</v>
      </c>
      <c r="H2113" s="10">
        <f t="shared" si="64"/>
        <v>-9.6471659517667341E-3</v>
      </c>
      <c r="I2113" s="10">
        <f>(1+H2113)*(1-U2113*$X$5) - 1</f>
        <v>-9.6798538621288843E-3</v>
      </c>
      <c r="J2113" s="8">
        <f t="shared" si="65"/>
        <v>290.01543688879951</v>
      </c>
      <c r="K2113" s="9">
        <f>P2112*C2113/C2112</f>
        <v>58.131452425005449</v>
      </c>
      <c r="L2113" s="9">
        <f>Q2112*D2113/D2112</f>
        <v>57.742919018415783</v>
      </c>
      <c r="M2113" s="9">
        <f>R2112*E2113/E2112</f>
        <v>57.963522825947358</v>
      </c>
      <c r="N2113" s="9">
        <f>S2112*F2113/F2112</f>
        <v>57.824203058838116</v>
      </c>
      <c r="O2113" s="9">
        <f>T2112*G2113/G2112</f>
        <v>58.353339560592815</v>
      </c>
      <c r="P2113" s="9">
        <f>IF(MOD($B2113,$X$4)=0,$J2113*X$2,K2113)</f>
        <v>58.003087377759904</v>
      </c>
      <c r="Q2113" s="9">
        <f>IF(MOD($B2113,$X$4)=0,$J2113*Y$2,L2113)</f>
        <v>58.003087377759904</v>
      </c>
      <c r="R2113" s="9">
        <f>IF(MOD($B2113,$X$4)=0,$J2113*Z$2,M2113)</f>
        <v>58.003087377759904</v>
      </c>
      <c r="S2113" s="9">
        <f>IF(MOD($B2113,$X$4)=0,$J2113*AA$2,N2113)</f>
        <v>58.003087377759904</v>
      </c>
      <c r="T2113" s="9">
        <f>IF(MOD($B2113,$X$4)=0,$J2113*AB$2,O2113)</f>
        <v>58.003087377759904</v>
      </c>
      <c r="U2113" s="5" cm="1">
        <f t="array" ref="U2113">SUM(ABS(P2113:T2113/J2113-K2113:O2113/J2113))</f>
        <v>3.300632788467539E-3</v>
      </c>
    </row>
    <row r="2114" spans="1:21" x14ac:dyDescent="0.25">
      <c r="A2114" s="7">
        <v>43973</v>
      </c>
      <c r="B2114" s="12">
        <v>2111</v>
      </c>
      <c r="C2114" s="8">
        <v>78.629859924316406</v>
      </c>
      <c r="D2114" s="8">
        <v>106.90012359619099</v>
      </c>
      <c r="E2114" s="8">
        <v>81.062957763671804</v>
      </c>
      <c r="F2114" s="8">
        <v>83.020881652832003</v>
      </c>
      <c r="G2114" s="8">
        <v>120.010139465332</v>
      </c>
      <c r="H2114" s="10">
        <f t="shared" si="64"/>
        <v>-7.9333594308457211E-3</v>
      </c>
      <c r="I2114" s="10">
        <f>(1+H2114)*(1-U2114*$X$5) - 1</f>
        <v>-8.0021411857764679E-3</v>
      </c>
      <c r="J2114" s="8">
        <f t="shared" si="65"/>
        <v>287.7146401874669</v>
      </c>
      <c r="K2114" s="9">
        <f>P2113*C2114/C2113</f>
        <v>58.376541435822674</v>
      </c>
      <c r="L2114" s="9">
        <f>Q2113*D2114/D2113</f>
        <v>57.194516951898194</v>
      </c>
      <c r="M2114" s="9">
        <f>R2113*E2114/E2113</f>
        <v>56.893950587777894</v>
      </c>
      <c r="N2114" s="9">
        <f>S2113*F2114/F2113</f>
        <v>57.552818048679462</v>
      </c>
      <c r="O2114" s="9">
        <f>T2113*G2114/G2113</f>
        <v>57.696813163288681</v>
      </c>
      <c r="P2114" s="9">
        <f>IF(MOD($B2114,$X$4)=0,$J2114*X$2,K2114)</f>
        <v>57.542928037493382</v>
      </c>
      <c r="Q2114" s="9">
        <f>IF(MOD($B2114,$X$4)=0,$J2114*Y$2,L2114)</f>
        <v>57.542928037493382</v>
      </c>
      <c r="R2114" s="9">
        <f>IF(MOD($B2114,$X$4)=0,$J2114*Z$2,M2114)</f>
        <v>57.542928037493382</v>
      </c>
      <c r="S2114" s="9">
        <f>IF(MOD($B2114,$X$4)=0,$J2114*AA$2,N2114)</f>
        <v>57.542928037493382</v>
      </c>
      <c r="T2114" s="9">
        <f>IF(MOD($B2114,$X$4)=0,$J2114*AB$2,O2114)</f>
        <v>57.542928037493382</v>
      </c>
      <c r="U2114" s="5" cm="1">
        <f t="array" ref="U2114">SUM(ABS(P2114:T2114/J2114-K2114:O2114/J2114))</f>
        <v>6.9331788932311678E-3</v>
      </c>
    </row>
    <row r="2115" spans="1:21" x14ac:dyDescent="0.25">
      <c r="A2115" s="7">
        <v>43977</v>
      </c>
      <c r="B2115" s="12">
        <v>2112</v>
      </c>
      <c r="C2115" s="8">
        <v>78.097236633300696</v>
      </c>
      <c r="D2115" s="8">
        <v>111.595481872558</v>
      </c>
      <c r="E2115" s="8">
        <v>83.774635314941406</v>
      </c>
      <c r="F2115" s="8">
        <v>88.913169860839801</v>
      </c>
      <c r="G2115" s="8">
        <v>119.55647277832</v>
      </c>
      <c r="H2115" s="10">
        <f t="shared" si="64"/>
        <v>2.7558775892906562E-2</v>
      </c>
      <c r="I2115" s="10">
        <f>(1+H2115)*(1-U2115*$X$5) - 1</f>
        <v>2.7296089522921063E-2</v>
      </c>
      <c r="J2115" s="8">
        <f t="shared" si="65"/>
        <v>295.64370347750156</v>
      </c>
      <c r="K2115" s="9">
        <f>P2114*C2115/C2114</f>
        <v>57.15314349844536</v>
      </c>
      <c r="L2115" s="9">
        <f>Q2114*D2115/D2114</f>
        <v>60.070377532573879</v>
      </c>
      <c r="M2115" s="9">
        <f>R2114*E2115/E2114</f>
        <v>59.467825308679814</v>
      </c>
      <c r="N2115" s="9">
        <f>S2114*F2115/F2114</f>
        <v>61.626954966373837</v>
      </c>
      <c r="O2115" s="9">
        <f>T2114*G2115/G2114</f>
        <v>57.325402171428699</v>
      </c>
      <c r="P2115" s="9">
        <f>IF(MOD($B2115,$X$4)=0,$J2115*X$2,K2115)</f>
        <v>59.128740695500312</v>
      </c>
      <c r="Q2115" s="9">
        <f>IF(MOD($B2115,$X$4)=0,$J2115*Y$2,L2115)</f>
        <v>59.128740695500312</v>
      </c>
      <c r="R2115" s="9">
        <f>IF(MOD($B2115,$X$4)=0,$J2115*Z$2,M2115)</f>
        <v>59.128740695500312</v>
      </c>
      <c r="S2115" s="9">
        <f>IF(MOD($B2115,$X$4)=0,$J2115*AA$2,N2115)</f>
        <v>59.128740695500312</v>
      </c>
      <c r="T2115" s="9">
        <f>IF(MOD($B2115,$X$4)=0,$J2115*AB$2,O2115)</f>
        <v>59.128740695500312</v>
      </c>
      <c r="U2115" s="5" cm="1">
        <f t="array" ref="U2115">SUM(ABS(P2115:T2115/J2115-K2115:O2115/J2115))</f>
        <v>2.5564121113874155E-2</v>
      </c>
    </row>
    <row r="2116" spans="1:21" x14ac:dyDescent="0.25">
      <c r="A2116" s="7">
        <v>43978</v>
      </c>
      <c r="B2116" s="12">
        <v>2113</v>
      </c>
      <c r="C2116" s="8">
        <v>78.437515258789006</v>
      </c>
      <c r="D2116" s="8">
        <v>116.357383728027</v>
      </c>
      <c r="E2116" s="8">
        <v>84.313377380371094</v>
      </c>
      <c r="F2116" s="8">
        <v>94.0631103515625</v>
      </c>
      <c r="G2116" s="8">
        <v>118.224403381347</v>
      </c>
      <c r="H2116" s="10">
        <f t="shared" si="64"/>
        <v>2.0047662614769202E-2</v>
      </c>
      <c r="I2116" s="10">
        <f>(1+H2116)*(1-U2116*$X$5) - 1</f>
        <v>1.9805675484613428E-2</v>
      </c>
      <c r="J2116" s="8">
        <f t="shared" si="65"/>
        <v>301.57066869899938</v>
      </c>
      <c r="K2116" s="9">
        <f>P2115*C2116/C2115</f>
        <v>59.386371406625123</v>
      </c>
      <c r="L2116" s="9">
        <f>Q2115*D2116/D2115</f>
        <v>61.651829043745416</v>
      </c>
      <c r="M2116" s="9">
        <f>R2115*E2116/E2115</f>
        <v>59.508988723662952</v>
      </c>
      <c r="N2116" s="9">
        <f>S2115*F2116/F2115</f>
        <v>62.55353700351403</v>
      </c>
      <c r="O2116" s="9">
        <f>T2115*G2116/G2115</f>
        <v>58.469942521451884</v>
      </c>
      <c r="P2116" s="9">
        <f>IF(MOD($B2116,$X$4)=0,$J2116*X$2,K2116)</f>
        <v>60.314133739799878</v>
      </c>
      <c r="Q2116" s="9">
        <f>IF(MOD($B2116,$X$4)=0,$J2116*Y$2,L2116)</f>
        <v>60.314133739799878</v>
      </c>
      <c r="R2116" s="9">
        <f>IF(MOD($B2116,$X$4)=0,$J2116*Z$2,M2116)</f>
        <v>60.314133739799878</v>
      </c>
      <c r="S2116" s="9">
        <f>IF(MOD($B2116,$X$4)=0,$J2116*AA$2,N2116)</f>
        <v>60.314133739799878</v>
      </c>
      <c r="T2116" s="9">
        <f>IF(MOD($B2116,$X$4)=0,$J2116*AB$2,O2116)</f>
        <v>60.314133739799878</v>
      </c>
      <c r="U2116" s="5" cm="1">
        <f t="array" ref="U2116">SUM(ABS(P2116:T2116/J2116-K2116:O2116/J2116))</f>
        <v>2.372311991143955E-2</v>
      </c>
    </row>
    <row r="2117" spans="1:21" x14ac:dyDescent="0.25">
      <c r="A2117" s="7">
        <v>43979</v>
      </c>
      <c r="B2117" s="12">
        <v>2114</v>
      </c>
      <c r="C2117" s="8">
        <v>78.472038269042898</v>
      </c>
      <c r="D2117" s="8">
        <v>114.76057434082</v>
      </c>
      <c r="E2117" s="8">
        <v>81.592704772949205</v>
      </c>
      <c r="F2117" s="8">
        <v>92.661941528320298</v>
      </c>
      <c r="G2117" s="8">
        <v>119.392372131347</v>
      </c>
      <c r="H2117" s="10">
        <f t="shared" ref="H2117:H2180" si="66">J2117/J2116 - 1</f>
        <v>-1.0113711520150614E-2</v>
      </c>
      <c r="I2117" s="10">
        <f>(1+H2117)*(1-U2117*$X$5) - 1</f>
        <v>-1.023589875853681E-2</v>
      </c>
      <c r="J2117" s="8">
        <f t="shared" ref="J2117:J2180" si="67">SUM(K2117:O2117)</f>
        <v>298.52066995283877</v>
      </c>
      <c r="K2117" s="9">
        <f>P2116*C2117/C2116</f>
        <v>60.340680035289779</v>
      </c>
      <c r="L2117" s="9">
        <f>Q2116*D2117/D2116</f>
        <v>59.486423698105526</v>
      </c>
      <c r="M2117" s="9">
        <f>R2116*E2117/E2116</f>
        <v>58.367882544500752</v>
      </c>
      <c r="N2117" s="9">
        <f>S2116*F2117/F2116</f>
        <v>59.415691369765447</v>
      </c>
      <c r="O2117" s="9">
        <f>T2116*G2117/G2116</f>
        <v>60.909992305177262</v>
      </c>
      <c r="P2117" s="9">
        <f>IF(MOD($B2117,$X$4)=0,$J2117*X$2,K2117)</f>
        <v>59.704133990567755</v>
      </c>
      <c r="Q2117" s="9">
        <f>IF(MOD($B2117,$X$4)=0,$J2117*Y$2,L2117)</f>
        <v>59.704133990567755</v>
      </c>
      <c r="R2117" s="9">
        <f>IF(MOD($B2117,$X$4)=0,$J2117*Z$2,M2117)</f>
        <v>59.704133990567755</v>
      </c>
      <c r="S2117" s="9">
        <f>IF(MOD($B2117,$X$4)=0,$J2117*AA$2,N2117)</f>
        <v>59.704133990567755</v>
      </c>
      <c r="T2117" s="9">
        <f>IF(MOD($B2117,$X$4)=0,$J2117*AB$2,O2117)</f>
        <v>59.704133990567755</v>
      </c>
      <c r="U2117" s="5" cm="1">
        <f t="array" ref="U2117">SUM(ABS(P2117:T2117/J2117-K2117:O2117/J2117))</f>
        <v>1.2343563074695002E-2</v>
      </c>
    </row>
    <row r="2118" spans="1:21" x14ac:dyDescent="0.25">
      <c r="A2118" s="7">
        <v>43980</v>
      </c>
      <c r="B2118" s="12">
        <v>2115</v>
      </c>
      <c r="C2118" s="8">
        <v>78.395599365234304</v>
      </c>
      <c r="D2118" s="8">
        <v>114.180793762207</v>
      </c>
      <c r="E2118" s="8">
        <v>82.337974548339801</v>
      </c>
      <c r="F2118" s="8">
        <v>90.295768737792898</v>
      </c>
      <c r="G2118" s="8">
        <v>119.74951934814401</v>
      </c>
      <c r="H2118" s="10">
        <f t="shared" si="66"/>
        <v>-3.8872643677463348E-3</v>
      </c>
      <c r="I2118" s="10">
        <f>(1+H2118)*(1-U2118*$X$5) - 1</f>
        <v>-3.9785167701172908E-3</v>
      </c>
      <c r="J2118" s="8">
        <f t="shared" si="67"/>
        <v>297.36024118949535</v>
      </c>
      <c r="K2118" s="9">
        <f>P2117*C2118/C2117</f>
        <v>59.645976732826675</v>
      </c>
      <c r="L2118" s="9">
        <f>Q2117*D2118/D2117</f>
        <v>59.402503421450547</v>
      </c>
      <c r="M2118" s="9">
        <f>R2117*E2118/E2117</f>
        <v>60.249473021218357</v>
      </c>
      <c r="N2118" s="9">
        <f>S2117*F2118/F2117</f>
        <v>58.179556639818983</v>
      </c>
      <c r="O2118" s="9">
        <f>T2117*G2118/G2117</f>
        <v>59.882731374180743</v>
      </c>
      <c r="P2118" s="9">
        <f>IF(MOD($B2118,$X$4)=0,$J2118*X$2,K2118)</f>
        <v>59.472048237899074</v>
      </c>
      <c r="Q2118" s="9">
        <f>IF(MOD($B2118,$X$4)=0,$J2118*Y$2,L2118)</f>
        <v>59.472048237899074</v>
      </c>
      <c r="R2118" s="9">
        <f>IF(MOD($B2118,$X$4)=0,$J2118*Z$2,M2118)</f>
        <v>59.472048237899074</v>
      </c>
      <c r="S2118" s="9">
        <f>IF(MOD($B2118,$X$4)=0,$J2118*AA$2,N2118)</f>
        <v>59.472048237899074</v>
      </c>
      <c r="T2118" s="9">
        <f>IF(MOD($B2118,$X$4)=0,$J2118*AB$2,O2118)</f>
        <v>59.472048237899074</v>
      </c>
      <c r="U2118" s="5" cm="1">
        <f t="array" ref="U2118">SUM(ABS(P2118:T2118/J2118-K2118:O2118/J2118))</f>
        <v>9.1608508863201821E-3</v>
      </c>
    </row>
    <row r="2119" spans="1:21" x14ac:dyDescent="0.25">
      <c r="A2119" s="7">
        <v>43983</v>
      </c>
      <c r="B2119" s="12">
        <v>2116</v>
      </c>
      <c r="C2119" s="8">
        <v>79.359703063964801</v>
      </c>
      <c r="D2119" s="8">
        <v>114.532470703125</v>
      </c>
      <c r="E2119" s="8">
        <v>83.316696166992102</v>
      </c>
      <c r="F2119" s="8">
        <v>91.492774963378906</v>
      </c>
      <c r="G2119" s="8">
        <v>119.652992248535</v>
      </c>
      <c r="H2119" s="10">
        <f t="shared" si="66"/>
        <v>7.9429996506668044E-3</v>
      </c>
      <c r="I2119" s="10">
        <f>(1+H2119)*(1-U2119*$X$5) - 1</f>
        <v>7.8885513566353538E-3</v>
      </c>
      <c r="J2119" s="8">
        <f t="shared" si="67"/>
        <v>299.72217348138571</v>
      </c>
      <c r="K2119" s="9">
        <f>P2118*C2119/C2118</f>
        <v>60.203431404065213</v>
      </c>
      <c r="L2119" s="9">
        <f>Q2118*D2119/D2118</f>
        <v>59.655222196542148</v>
      </c>
      <c r="M2119" s="9">
        <f>R2118*E2119/E2118</f>
        <v>60.178970889752648</v>
      </c>
      <c r="N2119" s="9">
        <f>S2118*F2119/F2118</f>
        <v>60.260439687290663</v>
      </c>
      <c r="O2119" s="9">
        <f>T2118*G2119/G2118</f>
        <v>59.424109303734987</v>
      </c>
      <c r="P2119" s="9">
        <f>IF(MOD($B2119,$X$4)=0,$J2119*X$2,K2119)</f>
        <v>59.944434696277142</v>
      </c>
      <c r="Q2119" s="9">
        <f>IF(MOD($B2119,$X$4)=0,$J2119*Y$2,L2119)</f>
        <v>59.944434696277142</v>
      </c>
      <c r="R2119" s="9">
        <f>IF(MOD($B2119,$X$4)=0,$J2119*Z$2,M2119)</f>
        <v>59.944434696277142</v>
      </c>
      <c r="S2119" s="9">
        <f>IF(MOD($B2119,$X$4)=0,$J2119*AA$2,N2119)</f>
        <v>59.944434696277142</v>
      </c>
      <c r="T2119" s="9">
        <f>IF(MOD($B2119,$X$4)=0,$J2119*AB$2,O2119)</f>
        <v>59.944434696277142</v>
      </c>
      <c r="U2119" s="5" cm="1">
        <f t="array" ref="U2119">SUM(ABS(P2119:T2119/J2119-K2119:O2119/J2119))</f>
        <v>5.4019219390680218E-3</v>
      </c>
    </row>
    <row r="2120" spans="1:21" x14ac:dyDescent="0.25">
      <c r="A2120" s="7">
        <v>43984</v>
      </c>
      <c r="B2120" s="12">
        <v>2117</v>
      </c>
      <c r="C2120" s="8">
        <v>79.727096557617102</v>
      </c>
      <c r="D2120" s="8">
        <v>117.212799072265</v>
      </c>
      <c r="E2120" s="8">
        <v>85.022720336914006</v>
      </c>
      <c r="F2120" s="8">
        <v>91.798995971679602</v>
      </c>
      <c r="G2120" s="8">
        <v>119.63368988037099</v>
      </c>
      <c r="H2120" s="10">
        <f t="shared" si="66"/>
        <v>1.0338763378178628E-2</v>
      </c>
      <c r="I2120" s="10">
        <f>(1+H2120)*(1-U2120*$X$5) - 1</f>
        <v>1.024595859377686E-2</v>
      </c>
      <c r="J2120" s="8">
        <f t="shared" si="67"/>
        <v>302.82093011220314</v>
      </c>
      <c r="K2120" s="9">
        <f>P2119*C2120/C2119</f>
        <v>60.221945755892968</v>
      </c>
      <c r="L2120" s="9">
        <f>Q2119*D2120/D2119</f>
        <v>61.347275025330724</v>
      </c>
      <c r="M2120" s="9">
        <f>R2119*E2120/E2119</f>
        <v>61.171879604068252</v>
      </c>
      <c r="N2120" s="9">
        <f>S2119*F2120/F2119</f>
        <v>60.145065240514725</v>
      </c>
      <c r="O2120" s="9">
        <f>T2119*G2120/G2119</f>
        <v>59.934764486396496</v>
      </c>
      <c r="P2120" s="9">
        <f>IF(MOD($B2120,$X$4)=0,$J2120*X$2,K2120)</f>
        <v>60.56418602244063</v>
      </c>
      <c r="Q2120" s="9">
        <f>IF(MOD($B2120,$X$4)=0,$J2120*Y$2,L2120)</f>
        <v>60.56418602244063</v>
      </c>
      <c r="R2120" s="9">
        <f>IF(MOD($B2120,$X$4)=0,$J2120*Z$2,M2120)</f>
        <v>60.56418602244063</v>
      </c>
      <c r="S2120" s="9">
        <f>IF(MOD($B2120,$X$4)=0,$J2120*AA$2,N2120)</f>
        <v>60.56418602244063</v>
      </c>
      <c r="T2120" s="9">
        <f>IF(MOD($B2120,$X$4)=0,$J2120*AB$2,O2120)</f>
        <v>60.56418602244063</v>
      </c>
      <c r="U2120" s="5" cm="1">
        <f t="array" ref="U2120">SUM(ABS(P2120:T2120/J2120-K2120:O2120/J2120))</f>
        <v>9.185511609137359E-3</v>
      </c>
    </row>
    <row r="2121" spans="1:21" x14ac:dyDescent="0.25">
      <c r="A2121" s="7">
        <v>43985</v>
      </c>
      <c r="B2121" s="12">
        <v>2118</v>
      </c>
      <c r="C2121" s="8">
        <v>80.166000366210895</v>
      </c>
      <c r="D2121" s="8">
        <v>120.79611968994099</v>
      </c>
      <c r="E2121" s="8">
        <v>87.258514404296804</v>
      </c>
      <c r="F2121" s="8">
        <v>96.754074096679602</v>
      </c>
      <c r="G2121" s="8">
        <v>119.18001556396401</v>
      </c>
      <c r="H2121" s="10">
        <f t="shared" si="66"/>
        <v>2.2511571608879288E-2</v>
      </c>
      <c r="I2121" s="10">
        <f>(1+H2121)*(1-U2121*$X$5) - 1</f>
        <v>2.2338330562964304E-2</v>
      </c>
      <c r="J2121" s="8">
        <f t="shared" si="67"/>
        <v>309.63790516509147</v>
      </c>
      <c r="K2121" s="9">
        <f>P2120*C2121/C2120</f>
        <v>60.897596532259229</v>
      </c>
      <c r="L2121" s="9">
        <f>Q2120*D2121/D2120</f>
        <v>62.415697957866527</v>
      </c>
      <c r="M2121" s="9">
        <f>R2120*E2121/E2120</f>
        <v>62.15680793889149</v>
      </c>
      <c r="N2121" s="9">
        <f>S2120*F2121/F2120</f>
        <v>63.833287935176237</v>
      </c>
      <c r="O2121" s="9">
        <f>T2120*G2121/G2120</f>
        <v>60.334514800897999</v>
      </c>
      <c r="P2121" s="9">
        <f>IF(MOD($B2121,$X$4)=0,$J2121*X$2,K2121)</f>
        <v>61.927581033018299</v>
      </c>
      <c r="Q2121" s="9">
        <f>IF(MOD($B2121,$X$4)=0,$J2121*Y$2,L2121)</f>
        <v>61.927581033018299</v>
      </c>
      <c r="R2121" s="9">
        <f>IF(MOD($B2121,$X$4)=0,$J2121*Z$2,M2121)</f>
        <v>61.927581033018299</v>
      </c>
      <c r="S2121" s="9">
        <f>IF(MOD($B2121,$X$4)=0,$J2121*AA$2,N2121)</f>
        <v>61.927581033018299</v>
      </c>
      <c r="T2121" s="9">
        <f>IF(MOD($B2121,$X$4)=0,$J2121*AB$2,O2121)</f>
        <v>61.927581033018299</v>
      </c>
      <c r="U2121" s="5" cm="1">
        <f t="array" ref="U2121">SUM(ABS(P2121:T2121/J2121-K2121:O2121/J2121))</f>
        <v>1.6942697835917842E-2</v>
      </c>
    </row>
    <row r="2122" spans="1:21" x14ac:dyDescent="0.25">
      <c r="A2122" s="7">
        <v>43986</v>
      </c>
      <c r="B2122" s="12">
        <v>2119</v>
      </c>
      <c r="C2122" s="8">
        <v>79.475601196289006</v>
      </c>
      <c r="D2122" s="8">
        <v>122.573509216308</v>
      </c>
      <c r="E2122" s="8">
        <v>86.450386047363196</v>
      </c>
      <c r="F2122" s="8">
        <v>98.767669677734304</v>
      </c>
      <c r="G2122" s="8">
        <v>117.86727905273401</v>
      </c>
      <c r="H2122" s="10">
        <f t="shared" si="66"/>
        <v>1.3274549017421311E-3</v>
      </c>
      <c r="I2122" s="10">
        <f>(1+H2122)*(1-U2122*$X$5) - 1</f>
        <v>1.1959727683139576E-3</v>
      </c>
      <c r="J2122" s="8">
        <f t="shared" si="67"/>
        <v>310.04893552006803</v>
      </c>
      <c r="K2122" s="9">
        <f>P2121*C2122/C2121</f>
        <v>61.394253308731741</v>
      </c>
      <c r="L2122" s="9">
        <f>Q2121*D2122/D2121</f>
        <v>62.838781112986567</v>
      </c>
      <c r="M2122" s="9">
        <f>R2121*E2122/E2121</f>
        <v>61.354050362106243</v>
      </c>
      <c r="N2122" s="9">
        <f>S2121*F2122/F2121</f>
        <v>63.216385713107442</v>
      </c>
      <c r="O2122" s="9">
        <f>T2121*G2122/G2121</f>
        <v>61.245465023136035</v>
      </c>
      <c r="P2122" s="9">
        <f>IF(MOD($B2122,$X$4)=0,$J2122*X$2,K2122)</f>
        <v>62.009787104013611</v>
      </c>
      <c r="Q2122" s="9">
        <f>IF(MOD($B2122,$X$4)=0,$J2122*Y$2,L2122)</f>
        <v>62.009787104013611</v>
      </c>
      <c r="R2122" s="9">
        <f>IF(MOD($B2122,$X$4)=0,$J2122*Z$2,M2122)</f>
        <v>62.009787104013611</v>
      </c>
      <c r="S2122" s="9">
        <f>IF(MOD($B2122,$X$4)=0,$J2122*AA$2,N2122)</f>
        <v>62.009787104013611</v>
      </c>
      <c r="T2122" s="9">
        <f>IF(MOD($B2122,$X$4)=0,$J2122*AB$2,O2122)</f>
        <v>62.009787104013611</v>
      </c>
      <c r="U2122" s="5" cm="1">
        <f t="array" ref="U2122">SUM(ABS(P2122:T2122/J2122-K2122:O2122/J2122))</f>
        <v>1.3130782820797937E-2</v>
      </c>
    </row>
    <row r="2123" spans="1:21" x14ac:dyDescent="0.25">
      <c r="A2123" s="7">
        <v>43987</v>
      </c>
      <c r="B2123" s="12">
        <v>2120</v>
      </c>
      <c r="C2123" s="8">
        <v>81.739143371582003</v>
      </c>
      <c r="D2123" s="8">
        <v>128.42842102050699</v>
      </c>
      <c r="E2123" s="8">
        <v>90.517906188964801</v>
      </c>
      <c r="F2123" s="8">
        <v>103.21237945556599</v>
      </c>
      <c r="G2123" s="8">
        <v>117.336380004882</v>
      </c>
      <c r="H2123" s="10">
        <f t="shared" si="66"/>
        <v>3.2759060350918023E-2</v>
      </c>
      <c r="I2123" s="10">
        <f>(1+H2123)*(1-U2123*$X$5) - 1</f>
        <v>3.2592894903787473E-2</v>
      </c>
      <c r="J2123" s="8">
        <f t="shared" si="67"/>
        <v>320.20584731050781</v>
      </c>
      <c r="K2123" s="9">
        <f>P2122*C2123/C2122</f>
        <v>63.775885960494215</v>
      </c>
      <c r="L2123" s="9">
        <f>Q2122*D2123/D2122</f>
        <v>64.971779763051003</v>
      </c>
      <c r="M2123" s="9">
        <f>R2122*E2123/E2122</f>
        <v>64.927368731512843</v>
      </c>
      <c r="N2123" s="9">
        <f>S2122*F2123/F2122</f>
        <v>64.800330891892457</v>
      </c>
      <c r="O2123" s="9">
        <f>T2122*G2123/G2122</f>
        <v>61.73048196355731</v>
      </c>
      <c r="P2123" s="9">
        <f>IF(MOD($B2123,$X$4)=0,$J2123*X$2,K2123)</f>
        <v>64.041169462101564</v>
      </c>
      <c r="Q2123" s="9">
        <f>IF(MOD($B2123,$X$4)=0,$J2123*Y$2,L2123)</f>
        <v>64.041169462101564</v>
      </c>
      <c r="R2123" s="9">
        <f>IF(MOD($B2123,$X$4)=0,$J2123*Z$2,M2123)</f>
        <v>64.041169462101564</v>
      </c>
      <c r="S2123" s="9">
        <f>IF(MOD($B2123,$X$4)=0,$J2123*AA$2,N2123)</f>
        <v>64.041169462101564</v>
      </c>
      <c r="T2123" s="9">
        <f>IF(MOD($B2123,$X$4)=0,$J2123*AB$2,O2123)</f>
        <v>64.041169462101564</v>
      </c>
      <c r="U2123" s="5" cm="1">
        <f t="array" ref="U2123">SUM(ABS(P2123:T2123/J2123-K2123:O2123/J2123))</f>
        <v>1.6089468832551662E-2</v>
      </c>
    </row>
    <row r="2124" spans="1:21" x14ac:dyDescent="0.25">
      <c r="A2124" s="7">
        <v>43990</v>
      </c>
      <c r="B2124" s="12">
        <v>2121</v>
      </c>
      <c r="C2124" s="8">
        <v>82.222412109375</v>
      </c>
      <c r="D2124" s="8">
        <v>130.89967346191401</v>
      </c>
      <c r="E2124" s="8">
        <v>92.699798583984304</v>
      </c>
      <c r="F2124" s="8">
        <v>105.272369384765</v>
      </c>
      <c r="G2124" s="8">
        <v>117.02751159667901</v>
      </c>
      <c r="H2124" s="10">
        <f t="shared" si="66"/>
        <v>1.3317107825457697E-2</v>
      </c>
      <c r="I2124" s="10">
        <f>(1+H2124)*(1-U2124*$X$5) - 1</f>
        <v>1.322369094890119E-2</v>
      </c>
      <c r="J2124" s="8">
        <f t="shared" si="67"/>
        <v>324.47006310548386</v>
      </c>
      <c r="K2124" s="9">
        <f>P2123*C2124/C2123</f>
        <v>64.419801949012324</v>
      </c>
      <c r="L2124" s="9">
        <f>Q2123*D2124/D2123</f>
        <v>65.273465982811018</v>
      </c>
      <c r="M2124" s="9">
        <f>R2123*E2124/E2123</f>
        <v>65.584852325532054</v>
      </c>
      <c r="N2124" s="9">
        <f>S2123*F2124/F2123</f>
        <v>65.319351060490646</v>
      </c>
      <c r="O2124" s="9">
        <f>T2123*G2124/G2123</f>
        <v>63.872591787637816</v>
      </c>
      <c r="P2124" s="9">
        <f>IF(MOD($B2124,$X$4)=0,$J2124*X$2,K2124)</f>
        <v>64.894012621096778</v>
      </c>
      <c r="Q2124" s="9">
        <f>IF(MOD($B2124,$X$4)=0,$J2124*Y$2,L2124)</f>
        <v>64.894012621096778</v>
      </c>
      <c r="R2124" s="9">
        <f>IF(MOD($B2124,$X$4)=0,$J2124*Z$2,M2124)</f>
        <v>64.894012621096778</v>
      </c>
      <c r="S2124" s="9">
        <f>IF(MOD($B2124,$X$4)=0,$J2124*AA$2,N2124)</f>
        <v>64.894012621096778</v>
      </c>
      <c r="T2124" s="9">
        <f>IF(MOD($B2124,$X$4)=0,$J2124*AB$2,O2124)</f>
        <v>64.894012621096778</v>
      </c>
      <c r="U2124" s="5" cm="1">
        <f t="array" ref="U2124">SUM(ABS(P2124:T2124/J2124-K2124:O2124/J2124))</f>
        <v>9.2189183262628427E-3</v>
      </c>
    </row>
    <row r="2125" spans="1:21" x14ac:dyDescent="0.25">
      <c r="A2125" s="7">
        <v>43991</v>
      </c>
      <c r="B2125" s="12">
        <v>2122</v>
      </c>
      <c r="C2125" s="8">
        <v>84.818840026855398</v>
      </c>
      <c r="D2125" s="8">
        <v>127.54448699951099</v>
      </c>
      <c r="E2125" s="8">
        <v>91.164398193359304</v>
      </c>
      <c r="F2125" s="8">
        <v>102.572128295898</v>
      </c>
      <c r="G2125" s="8">
        <v>117.133697509765</v>
      </c>
      <c r="H2125" s="10">
        <f t="shared" si="66"/>
        <v>-7.0718940475592573E-3</v>
      </c>
      <c r="I2125" s="10">
        <f>(1+H2125)*(1-U2125*$X$5) - 1</f>
        <v>-7.2584110519230416E-3</v>
      </c>
      <c r="J2125" s="8">
        <f t="shared" si="67"/>
        <v>322.17544519759701</v>
      </c>
      <c r="K2125" s="9">
        <f>P2124*C2125/C2124</f>
        <v>66.943242529635668</v>
      </c>
      <c r="L2125" s="9">
        <f>Q2124*D2125/D2124</f>
        <v>63.23066612924579</v>
      </c>
      <c r="M2125" s="9">
        <f>R2124*E2125/E2124</f>
        <v>63.819163550768053</v>
      </c>
      <c r="N2125" s="9">
        <f>S2124*F2125/F2124</f>
        <v>63.229478229736351</v>
      </c>
      <c r="O2125" s="9">
        <f>T2124*G2125/G2124</f>
        <v>64.952894758211116</v>
      </c>
      <c r="P2125" s="9">
        <f>IF(MOD($B2125,$X$4)=0,$J2125*X$2,K2125)</f>
        <v>64.435089039519411</v>
      </c>
      <c r="Q2125" s="9">
        <f>IF(MOD($B2125,$X$4)=0,$J2125*Y$2,L2125)</f>
        <v>64.435089039519411</v>
      </c>
      <c r="R2125" s="9">
        <f>IF(MOD($B2125,$X$4)=0,$J2125*Z$2,M2125)</f>
        <v>64.435089039519411</v>
      </c>
      <c r="S2125" s="9">
        <f>IF(MOD($B2125,$X$4)=0,$J2125*AA$2,N2125)</f>
        <v>64.435089039519411</v>
      </c>
      <c r="T2125" s="9">
        <f>IF(MOD($B2125,$X$4)=0,$J2125*AB$2,O2125)</f>
        <v>64.435089039519411</v>
      </c>
      <c r="U2125" s="5" cm="1">
        <f t="array" ref="U2125">SUM(ABS(P2125:T2125/J2125-K2125:O2125/J2125))</f>
        <v>1.8784542732312282E-2</v>
      </c>
    </row>
    <row r="2126" spans="1:21" x14ac:dyDescent="0.25">
      <c r="A2126" s="7">
        <v>43992</v>
      </c>
      <c r="B2126" s="12">
        <v>2123</v>
      </c>
      <c r="C2126" s="8">
        <v>87.000999450683594</v>
      </c>
      <c r="D2126" s="8">
        <v>125.881141662597</v>
      </c>
      <c r="E2126" s="8">
        <v>87.617668151855398</v>
      </c>
      <c r="F2126" s="8">
        <v>98.4150390625</v>
      </c>
      <c r="G2126" s="8">
        <v>116.95028686523401</v>
      </c>
      <c r="H2126" s="10">
        <f t="shared" si="66"/>
        <v>-1.366260839460931E-2</v>
      </c>
      <c r="I2126" s="10">
        <f>(1+H2126)*(1-U2126*$X$5) - 1</f>
        <v>-1.3871040406289614E-2</v>
      </c>
      <c r="J2126" s="8">
        <f t="shared" si="67"/>
        <v>317.77368825550332</v>
      </c>
      <c r="K2126" s="9">
        <f>P2125*C2126/C2125</f>
        <v>66.092829663280327</v>
      </c>
      <c r="L2126" s="9">
        <f>Q2125*D2126/D2125</f>
        <v>63.594772006546172</v>
      </c>
      <c r="M2126" s="9">
        <f>R2125*E2126/E2125</f>
        <v>61.928256651521593</v>
      </c>
      <c r="N2126" s="9">
        <f>S2125*F2126/F2125</f>
        <v>61.823634842853984</v>
      </c>
      <c r="O2126" s="9">
        <f>T2125*G2126/G2125</f>
        <v>64.334195091301268</v>
      </c>
      <c r="P2126" s="9">
        <f>IF(MOD($B2126,$X$4)=0,$J2126*X$2,K2126)</f>
        <v>63.554737651100666</v>
      </c>
      <c r="Q2126" s="9">
        <f>IF(MOD($B2126,$X$4)=0,$J2126*Y$2,L2126)</f>
        <v>63.554737651100666</v>
      </c>
      <c r="R2126" s="9">
        <f>IF(MOD($B2126,$X$4)=0,$J2126*Z$2,M2126)</f>
        <v>63.554737651100666</v>
      </c>
      <c r="S2126" s="9">
        <f>IF(MOD($B2126,$X$4)=0,$J2126*AA$2,N2126)</f>
        <v>63.554737651100666</v>
      </c>
      <c r="T2126" s="9">
        <f>IF(MOD($B2126,$X$4)=0,$J2126*AB$2,O2126)</f>
        <v>63.554737651100666</v>
      </c>
      <c r="U2126" s="5" cm="1">
        <f t="array" ref="U2126">SUM(ABS(P2126:T2126/J2126-K2126:O2126/J2126))</f>
        <v>2.1131918292279256E-2</v>
      </c>
    </row>
    <row r="2127" spans="1:21" x14ac:dyDescent="0.25">
      <c r="A2127" s="7">
        <v>43993</v>
      </c>
      <c r="B2127" s="12">
        <v>2124</v>
      </c>
      <c r="C2127" s="8">
        <v>82.824066162109304</v>
      </c>
      <c r="D2127" s="8">
        <v>115.530464172363</v>
      </c>
      <c r="E2127" s="8">
        <v>80.245864868164006</v>
      </c>
      <c r="F2127" s="8">
        <v>90.202964782714801</v>
      </c>
      <c r="G2127" s="8">
        <v>115.91744995117099</v>
      </c>
      <c r="H2127" s="10">
        <f t="shared" si="66"/>
        <v>-6.1329343183904483E-2</v>
      </c>
      <c r="I2127" s="10">
        <f>(1+H2127)*(1-U2127*$X$5) - 1</f>
        <v>-6.1592611552150567E-2</v>
      </c>
      <c r="J2127" s="8">
        <f t="shared" si="67"/>
        <v>298.28483667366646</v>
      </c>
      <c r="K2127" s="9">
        <f>P2126*C2127/C2126</f>
        <v>60.503463516118273</v>
      </c>
      <c r="L2127" s="9">
        <f>Q2126*D2127/D2126</f>
        <v>58.328898548320765</v>
      </c>
      <c r="M2127" s="9">
        <f>R2126*E2127/E2126</f>
        <v>58.207493954789086</v>
      </c>
      <c r="N2127" s="9">
        <f>S2126*F2127/F2126</f>
        <v>58.251521482160783</v>
      </c>
      <c r="O2127" s="9">
        <f>T2126*G2127/G2126</f>
        <v>62.993459172277539</v>
      </c>
      <c r="P2127" s="9">
        <f>IF(MOD($B2127,$X$4)=0,$J2127*X$2,K2127)</f>
        <v>59.656967334733295</v>
      </c>
      <c r="Q2127" s="9">
        <f>IF(MOD($B2127,$X$4)=0,$J2127*Y$2,L2127)</f>
        <v>59.656967334733295</v>
      </c>
      <c r="R2127" s="9">
        <f>IF(MOD($B2127,$X$4)=0,$J2127*Z$2,M2127)</f>
        <v>59.656967334733295</v>
      </c>
      <c r="S2127" s="9">
        <f>IF(MOD($B2127,$X$4)=0,$J2127*AA$2,N2127)</f>
        <v>59.656967334733295</v>
      </c>
      <c r="T2127" s="9">
        <f>IF(MOD($B2127,$X$4)=0,$J2127*AB$2,O2127)</f>
        <v>59.656967334733295</v>
      </c>
      <c r="U2127" s="5" cm="1">
        <f t="array" ref="U2127">SUM(ABS(P2127:T2127/J2127-K2127:O2127/J2127))</f>
        <v>2.8046937052355503E-2</v>
      </c>
    </row>
    <row r="2128" spans="1:21" x14ac:dyDescent="0.25">
      <c r="A2128" s="7">
        <v>43994</v>
      </c>
      <c r="B2128" s="12">
        <v>2125</v>
      </c>
      <c r="C2128" s="8">
        <v>83.539123535156193</v>
      </c>
      <c r="D2128" s="8">
        <v>117.051231384277</v>
      </c>
      <c r="E2128" s="8">
        <v>82.957534790039006</v>
      </c>
      <c r="F2128" s="8">
        <v>92.671234130859304</v>
      </c>
      <c r="G2128" s="8">
        <v>113.649116516113</v>
      </c>
      <c r="H2128" s="10">
        <f t="shared" si="66"/>
        <v>1.2676759025765483E-2</v>
      </c>
      <c r="I2128" s="10">
        <f>(1+H2128)*(1-U2128*$X$5) - 1</f>
        <v>1.2531604653453376E-2</v>
      </c>
      <c r="J2128" s="8">
        <f t="shared" si="67"/>
        <v>302.06612166921838</v>
      </c>
      <c r="K2128" s="9">
        <f>P2127*C2128/C2127</f>
        <v>60.172012735460477</v>
      </c>
      <c r="L2128" s="9">
        <f>Q2127*D2128/D2127</f>
        <v>60.442252502025049</v>
      </c>
      <c r="M2128" s="9">
        <f>R2127*E2128/E2127</f>
        <v>61.672896806210083</v>
      </c>
      <c r="N2128" s="9">
        <f>S2127*F2128/F2127</f>
        <v>61.289391105174566</v>
      </c>
      <c r="O2128" s="9">
        <f>T2127*G2128/G2127</f>
        <v>58.489568520348222</v>
      </c>
      <c r="P2128" s="9">
        <f>IF(MOD($B2128,$X$4)=0,$J2128*X$2,K2128)</f>
        <v>60.413224333843679</v>
      </c>
      <c r="Q2128" s="9">
        <f>IF(MOD($B2128,$X$4)=0,$J2128*Y$2,L2128)</f>
        <v>60.413224333843679</v>
      </c>
      <c r="R2128" s="9">
        <f>IF(MOD($B2128,$X$4)=0,$J2128*Z$2,M2128)</f>
        <v>60.413224333843679</v>
      </c>
      <c r="S2128" s="9">
        <f>IF(MOD($B2128,$X$4)=0,$J2128*AA$2,N2128)</f>
        <v>60.413224333843679</v>
      </c>
      <c r="T2128" s="9">
        <f>IF(MOD($B2128,$X$4)=0,$J2128*AB$2,O2128)</f>
        <v>60.413224333843679</v>
      </c>
      <c r="U2128" s="5" cm="1">
        <f t="array" ref="U2128">SUM(ABS(P2128:T2128/J2128-K2128:O2128/J2128))</f>
        <v>1.4333731965144536E-2</v>
      </c>
    </row>
    <row r="2129" spans="1:21" x14ac:dyDescent="0.25">
      <c r="A2129" s="7">
        <v>43997</v>
      </c>
      <c r="B2129" s="12">
        <v>2126</v>
      </c>
      <c r="C2129" s="8">
        <v>84.572265625</v>
      </c>
      <c r="D2129" s="8">
        <v>117.488441467285</v>
      </c>
      <c r="E2129" s="8">
        <v>81.915969848632798</v>
      </c>
      <c r="F2129" s="8">
        <v>93.951759338378906</v>
      </c>
      <c r="G2129" s="8">
        <v>113.977294921875</v>
      </c>
      <c r="H2129" s="10">
        <f t="shared" si="66"/>
        <v>4.0505101237198193E-3</v>
      </c>
      <c r="I2129" s="10">
        <f>(1+H2129)*(1-U2129*$X$5) - 1</f>
        <v>3.9781738012889534E-3</v>
      </c>
      <c r="J2129" s="8">
        <f t="shared" si="67"/>
        <v>303.28964355307232</v>
      </c>
      <c r="K2129" s="9">
        <f>P2128*C2129/C2128</f>
        <v>61.160364622144684</v>
      </c>
      <c r="L2129" s="9">
        <f>Q2128*D2129/D2128</f>
        <v>60.638879976363718</v>
      </c>
      <c r="M2129" s="9">
        <f>R2128*E2129/E2128</f>
        <v>59.654712203237366</v>
      </c>
      <c r="N2129" s="9">
        <f>S2128*F2129/F2128</f>
        <v>61.248010417708535</v>
      </c>
      <c r="O2129" s="9">
        <f>T2128*G2129/G2128</f>
        <v>60.58767633361802</v>
      </c>
      <c r="P2129" s="9">
        <f>IF(MOD($B2129,$X$4)=0,$J2129*X$2,K2129)</f>
        <v>60.65792871061447</v>
      </c>
      <c r="Q2129" s="9">
        <f>IF(MOD($B2129,$X$4)=0,$J2129*Y$2,L2129)</f>
        <v>60.65792871061447</v>
      </c>
      <c r="R2129" s="9">
        <f>IF(MOD($B2129,$X$4)=0,$J2129*Z$2,M2129)</f>
        <v>60.65792871061447</v>
      </c>
      <c r="S2129" s="9">
        <f>IF(MOD($B2129,$X$4)=0,$J2129*AA$2,N2129)</f>
        <v>60.65792871061447</v>
      </c>
      <c r="T2129" s="9">
        <f>IF(MOD($B2129,$X$4)=0,$J2129*AB$2,O2129)</f>
        <v>60.65792871061447</v>
      </c>
      <c r="U2129" s="5" cm="1">
        <f t="array" ref="U2129">SUM(ABS(P2129:T2129/J2129-K2129:O2129/J2129))</f>
        <v>7.2044505432188599E-3</v>
      </c>
    </row>
    <row r="2130" spans="1:21" x14ac:dyDescent="0.25">
      <c r="A2130" s="7">
        <v>43998</v>
      </c>
      <c r="B2130" s="12">
        <v>2127</v>
      </c>
      <c r="C2130" s="8">
        <v>86.813621520996094</v>
      </c>
      <c r="D2130" s="8">
        <v>123.66655731201099</v>
      </c>
      <c r="E2130" s="8">
        <v>84.430091857910099</v>
      </c>
      <c r="F2130" s="8">
        <v>94.703376770019503</v>
      </c>
      <c r="G2130" s="8">
        <v>115.49273681640599</v>
      </c>
      <c r="H2130" s="10">
        <f t="shared" si="66"/>
        <v>2.6214929699528433E-2</v>
      </c>
      <c r="I2130" s="10">
        <f>(1+H2130)*(1-U2130*$X$5) - 1</f>
        <v>2.6090394397176864E-2</v>
      </c>
      <c r="J2130" s="8">
        <f t="shared" si="67"/>
        <v>311.24036023741115</v>
      </c>
      <c r="K2130" s="9">
        <f>P2129*C2130/C2129</f>
        <v>62.265500710131263</v>
      </c>
      <c r="L2130" s="9">
        <f>Q2129*D2130/D2129</f>
        <v>63.847618741353855</v>
      </c>
      <c r="M2130" s="9">
        <f>R2129*E2130/E2129</f>
        <v>62.519610063961402</v>
      </c>
      <c r="N2130" s="9">
        <f>S2129*F2130/F2129</f>
        <v>61.143194307631198</v>
      </c>
      <c r="O2130" s="9">
        <f>T2129*G2130/G2129</f>
        <v>61.46443641433342</v>
      </c>
      <c r="P2130" s="9">
        <f>IF(MOD($B2130,$X$4)=0,$J2130*X$2,K2130)</f>
        <v>62.248072047482232</v>
      </c>
      <c r="Q2130" s="9">
        <f>IF(MOD($B2130,$X$4)=0,$J2130*Y$2,L2130)</f>
        <v>62.248072047482232</v>
      </c>
      <c r="R2130" s="9">
        <f>IF(MOD($B2130,$X$4)=0,$J2130*Z$2,M2130)</f>
        <v>62.248072047482232</v>
      </c>
      <c r="S2130" s="9">
        <f>IF(MOD($B2130,$X$4)=0,$J2130*AA$2,N2130)</f>
        <v>62.248072047482232</v>
      </c>
      <c r="T2130" s="9">
        <f>IF(MOD($B2130,$X$4)=0,$J2130*AB$2,O2130)</f>
        <v>62.248072047482232</v>
      </c>
      <c r="U2130" s="5" cm="1">
        <f t="array" ref="U2130">SUM(ABS(P2130:T2130/J2130-K2130:O2130/J2130))</f>
        <v>1.2135401536994106E-2</v>
      </c>
    </row>
    <row r="2131" spans="1:21" x14ac:dyDescent="0.25">
      <c r="A2131" s="7">
        <v>43999</v>
      </c>
      <c r="B2131" s="12">
        <v>2128</v>
      </c>
      <c r="C2131" s="8">
        <v>86.692794799804602</v>
      </c>
      <c r="D2131" s="8">
        <v>121.87964630126901</v>
      </c>
      <c r="E2131" s="8">
        <v>82.194313049316406</v>
      </c>
      <c r="F2131" s="8">
        <v>92.309349060058594</v>
      </c>
      <c r="G2131" s="8">
        <v>114.89430236816401</v>
      </c>
      <c r="H2131" s="10">
        <f t="shared" si="66"/>
        <v>-1.4556570000312741E-2</v>
      </c>
      <c r="I2131" s="10">
        <f>(1+H2131)*(1-U2131*$X$5) - 1</f>
        <v>-1.4647157644567921E-2</v>
      </c>
      <c r="J2131" s="8">
        <f t="shared" si="67"/>
        <v>306.70976814669274</v>
      </c>
      <c r="K2131" s="9">
        <f>P2130*C2131/C2130</f>
        <v>62.161435523003526</v>
      </c>
      <c r="L2131" s="9">
        <f>Q2130*D2131/D2130</f>
        <v>61.348623014883479</v>
      </c>
      <c r="M2131" s="9">
        <f>R2130*E2131/E2130</f>
        <v>60.599691508067536</v>
      </c>
      <c r="N2131" s="9">
        <f>S2130*F2131/F2130</f>
        <v>60.67448919905636</v>
      </c>
      <c r="O2131" s="9">
        <f>T2130*G2131/G2130</f>
        <v>61.925528901681822</v>
      </c>
      <c r="P2131" s="9">
        <f>IF(MOD($B2131,$X$4)=0,$J2131*X$2,K2131)</f>
        <v>61.341953629338548</v>
      </c>
      <c r="Q2131" s="9">
        <f>IF(MOD($B2131,$X$4)=0,$J2131*Y$2,L2131)</f>
        <v>61.341953629338548</v>
      </c>
      <c r="R2131" s="9">
        <f>IF(MOD($B2131,$X$4)=0,$J2131*Z$2,M2131)</f>
        <v>61.341953629338548</v>
      </c>
      <c r="S2131" s="9">
        <f>IF(MOD($B2131,$X$4)=0,$J2131*AA$2,N2131)</f>
        <v>61.341953629338548</v>
      </c>
      <c r="T2131" s="9">
        <f>IF(MOD($B2131,$X$4)=0,$J2131*AB$2,O2131)</f>
        <v>61.341953629338548</v>
      </c>
      <c r="U2131" s="5" cm="1">
        <f t="array" ref="U2131">SUM(ABS(P2131:T2131/J2131-K2131:O2131/J2131))</f>
        <v>9.1925768133928609E-3</v>
      </c>
    </row>
    <row r="2132" spans="1:21" x14ac:dyDescent="0.25">
      <c r="A2132" s="7">
        <v>44000</v>
      </c>
      <c r="B2132" s="12">
        <v>2129</v>
      </c>
      <c r="C2132" s="8">
        <v>86.727325439453097</v>
      </c>
      <c r="D2132" s="8">
        <v>121.27133178710901</v>
      </c>
      <c r="E2132" s="8">
        <v>82.553466796875</v>
      </c>
      <c r="F2132" s="8">
        <v>91.808258056640597</v>
      </c>
      <c r="G2132" s="8">
        <v>113.890411376953</v>
      </c>
      <c r="H2132" s="10">
        <f t="shared" si="66"/>
        <v>-2.877826935101524E-3</v>
      </c>
      <c r="I2132" s="10">
        <f>(1+H2132)*(1-U2132*$X$5) - 1</f>
        <v>-2.9199210693146016E-3</v>
      </c>
      <c r="J2132" s="8">
        <f t="shared" si="67"/>
        <v>305.82711051466146</v>
      </c>
      <c r="K2132" s="9">
        <f>P2131*C2132/C2131</f>
        <v>61.366386765921597</v>
      </c>
      <c r="L2132" s="9">
        <f>Q2131*D2132/D2131</f>
        <v>61.035789295488918</v>
      </c>
      <c r="M2132" s="9">
        <f>R2131*E2132/E2131</f>
        <v>61.609991547184805</v>
      </c>
      <c r="N2132" s="9">
        <f>S2131*F2132/F2131</f>
        <v>61.008965677319225</v>
      </c>
      <c r="O2132" s="9">
        <f>T2131*G2132/G2131</f>
        <v>60.805977228746904</v>
      </c>
      <c r="P2132" s="9">
        <f>IF(MOD($B2132,$X$4)=0,$J2132*X$2,K2132)</f>
        <v>61.165422102932297</v>
      </c>
      <c r="Q2132" s="9">
        <f>IF(MOD($B2132,$X$4)=0,$J2132*Y$2,L2132)</f>
        <v>61.165422102932297</v>
      </c>
      <c r="R2132" s="9">
        <f>IF(MOD($B2132,$X$4)=0,$J2132*Z$2,M2132)</f>
        <v>61.165422102932297</v>
      </c>
      <c r="S2132" s="9">
        <f>IF(MOD($B2132,$X$4)=0,$J2132*AA$2,N2132)</f>
        <v>61.165422102932297</v>
      </c>
      <c r="T2132" s="9">
        <f>IF(MOD($B2132,$X$4)=0,$J2132*AB$2,O2132)</f>
        <v>61.165422102932297</v>
      </c>
      <c r="U2132" s="5" cm="1">
        <f t="array" ref="U2132">SUM(ABS(P2132:T2132/J2132-K2132:O2132/J2132))</f>
        <v>4.2215623471410779E-3</v>
      </c>
    </row>
    <row r="2133" spans="1:21" x14ac:dyDescent="0.25">
      <c r="A2133" s="7">
        <v>44001</v>
      </c>
      <c r="B2133" s="12">
        <v>2130</v>
      </c>
      <c r="C2133" s="8">
        <v>86.231712341308594</v>
      </c>
      <c r="D2133" s="8">
        <v>121.14778137207</v>
      </c>
      <c r="E2133" s="8">
        <v>81.377220153808594</v>
      </c>
      <c r="F2133" s="8">
        <v>90.759704589843693</v>
      </c>
      <c r="G2133" s="8">
        <v>115.68579864501901</v>
      </c>
      <c r="H2133" s="10">
        <f t="shared" si="66"/>
        <v>-3.3277331166797763E-3</v>
      </c>
      <c r="I2133" s="10">
        <f>(1+H2133)*(1-U2133*$X$5) - 1</f>
        <v>-3.4133364696828927E-3</v>
      </c>
      <c r="J2133" s="8">
        <f t="shared" si="67"/>
        <v>304.80939951102334</v>
      </c>
      <c r="K2133" s="9">
        <f>P2132*C2133/C2132</f>
        <v>60.815885388936501</v>
      </c>
      <c r="L2133" s="9">
        <f>Q2132*D2133/D2132</f>
        <v>61.103107183359057</v>
      </c>
      <c r="M2133" s="9">
        <f>R2132*E2133/E2132</f>
        <v>60.293918758350316</v>
      </c>
      <c r="N2133" s="9">
        <f>S2132*F2133/F2132</f>
        <v>60.466844254362755</v>
      </c>
      <c r="O2133" s="9">
        <f>T2132*G2133/G2132</f>
        <v>62.129643926014673</v>
      </c>
      <c r="P2133" s="9">
        <f>IF(MOD($B2133,$X$4)=0,$J2133*X$2,K2133)</f>
        <v>60.961879902204672</v>
      </c>
      <c r="Q2133" s="9">
        <f>IF(MOD($B2133,$X$4)=0,$J2133*Y$2,L2133)</f>
        <v>60.961879902204672</v>
      </c>
      <c r="R2133" s="9">
        <f>IF(MOD($B2133,$X$4)=0,$J2133*Z$2,M2133)</f>
        <v>60.961879902204672</v>
      </c>
      <c r="S2133" s="9">
        <f>IF(MOD($B2133,$X$4)=0,$J2133*AA$2,N2133)</f>
        <v>60.961879902204672</v>
      </c>
      <c r="T2133" s="9">
        <f>IF(MOD($B2133,$X$4)=0,$J2133*AB$2,O2133)</f>
        <v>60.961879902204672</v>
      </c>
      <c r="U2133" s="5" cm="1">
        <f t="array" ref="U2133">SUM(ABS(P2133:T2133/J2133-K2133:O2133/J2133))</f>
        <v>8.5889169235877361E-3</v>
      </c>
    </row>
    <row r="2134" spans="1:21" x14ac:dyDescent="0.25">
      <c r="A2134" s="7">
        <v>44004</v>
      </c>
      <c r="B2134" s="12">
        <v>2131</v>
      </c>
      <c r="C2134" s="8">
        <v>88.487861633300696</v>
      </c>
      <c r="D2134" s="8">
        <v>119.56047821044901</v>
      </c>
      <c r="E2134" s="8">
        <v>82.239204406738196</v>
      </c>
      <c r="F2134" s="8">
        <v>89.776115417480398</v>
      </c>
      <c r="G2134" s="8">
        <v>117.45221710205</v>
      </c>
      <c r="H2134" s="10">
        <f t="shared" si="66"/>
        <v>5.6171720587185892E-3</v>
      </c>
      <c r="I2134" s="10">
        <f>(1+H2134)*(1-U2134*$X$5) - 1</f>
        <v>5.4764767020538674E-3</v>
      </c>
      <c r="J2134" s="8">
        <f t="shared" si="67"/>
        <v>306.52156635319147</v>
      </c>
      <c r="K2134" s="9">
        <f>P2133*C2134/C2133</f>
        <v>62.556874347351268</v>
      </c>
      <c r="L2134" s="9">
        <f>Q2133*D2134/D2133</f>
        <v>60.16314480684256</v>
      </c>
      <c r="M2134" s="9">
        <f>R2133*E2134/E2133</f>
        <v>61.60761565485592</v>
      </c>
      <c r="N2134" s="9">
        <f>S2133*F2134/F2133</f>
        <v>60.301218375487558</v>
      </c>
      <c r="O2134" s="9">
        <f>T2133*G2134/G2133</f>
        <v>61.892713168654161</v>
      </c>
      <c r="P2134" s="9">
        <f>IF(MOD($B2134,$X$4)=0,$J2134*X$2,K2134)</f>
        <v>61.304313270638296</v>
      </c>
      <c r="Q2134" s="9">
        <f>IF(MOD($B2134,$X$4)=0,$J2134*Y$2,L2134)</f>
        <v>61.304313270638296</v>
      </c>
      <c r="R2134" s="9">
        <f>IF(MOD($B2134,$X$4)=0,$J2134*Z$2,M2134)</f>
        <v>61.304313270638296</v>
      </c>
      <c r="S2134" s="9">
        <f>IF(MOD($B2134,$X$4)=0,$J2134*AA$2,N2134)</f>
        <v>61.304313270638296</v>
      </c>
      <c r="T2134" s="9">
        <f>IF(MOD($B2134,$X$4)=0,$J2134*AB$2,O2134)</f>
        <v>61.304313270638296</v>
      </c>
      <c r="U2134" s="5" cm="1">
        <f t="array" ref="U2134">SUM(ABS(P2134:T2134/J2134-K2134:O2134/J2134))</f>
        <v>1.3990946114869618E-2</v>
      </c>
    </row>
    <row r="2135" spans="1:21" x14ac:dyDescent="0.25">
      <c r="A2135" s="7">
        <v>44005</v>
      </c>
      <c r="B2135" s="12">
        <v>2132</v>
      </c>
      <c r="C2135" s="8">
        <v>90.376609802246094</v>
      </c>
      <c r="D2135" s="8">
        <v>119.997688293457</v>
      </c>
      <c r="E2135" s="8">
        <v>82.104530334472599</v>
      </c>
      <c r="F2135" s="8">
        <v>90.871070861816406</v>
      </c>
      <c r="G2135" s="8">
        <v>116.863403320312</v>
      </c>
      <c r="H2135" s="10">
        <f t="shared" si="66"/>
        <v>6.1094456236641115E-3</v>
      </c>
      <c r="I2135" s="10">
        <f>(1+H2135)*(1-U2135*$X$5) - 1</f>
        <v>6.0241562825922301E-3</v>
      </c>
      <c r="J2135" s="8">
        <f t="shared" si="67"/>
        <v>308.39424319530667</v>
      </c>
      <c r="K2135" s="9">
        <f>P2134*C2135/C2134</f>
        <v>62.612836352800777</v>
      </c>
      <c r="L2135" s="9">
        <f>Q2134*D2135/D2134</f>
        <v>61.528491563456981</v>
      </c>
      <c r="M2135" s="9">
        <f>R2134*E2135/E2134</f>
        <v>61.20392196000779</v>
      </c>
      <c r="N2135" s="9">
        <f>S2134*F2135/F2134</f>
        <v>62.052012046251562</v>
      </c>
      <c r="O2135" s="9">
        <f>T2134*G2135/G2134</f>
        <v>60.996981272789569</v>
      </c>
      <c r="P2135" s="9">
        <f>IF(MOD($B2135,$X$4)=0,$J2135*X$2,K2135)</f>
        <v>61.678848639061336</v>
      </c>
      <c r="Q2135" s="9">
        <f>IF(MOD($B2135,$X$4)=0,$J2135*Y$2,L2135)</f>
        <v>61.678848639061336</v>
      </c>
      <c r="R2135" s="9">
        <f>IF(MOD($B2135,$X$4)=0,$J2135*Z$2,M2135)</f>
        <v>61.678848639061336</v>
      </c>
      <c r="S2135" s="9">
        <f>IF(MOD($B2135,$X$4)=0,$J2135*AA$2,N2135)</f>
        <v>61.678848639061336</v>
      </c>
      <c r="T2135" s="9">
        <f>IF(MOD($B2135,$X$4)=0,$J2135*AB$2,O2135)</f>
        <v>61.678848639061336</v>
      </c>
      <c r="U2135" s="5" cm="1">
        <f t="array" ref="U2135">SUM(ABS(P2135:T2135/J2135-K2135:O2135/J2135))</f>
        <v>8.4771434601770279E-3</v>
      </c>
    </row>
    <row r="2136" spans="1:21" x14ac:dyDescent="0.25">
      <c r="A2136" s="7">
        <v>44006</v>
      </c>
      <c r="B2136" s="12">
        <v>2133</v>
      </c>
      <c r="C2136" s="8">
        <v>88.781272888183594</v>
      </c>
      <c r="D2136" s="8">
        <v>116.01519775390599</v>
      </c>
      <c r="E2136" s="8">
        <v>78.692474365234304</v>
      </c>
      <c r="F2136" s="8">
        <v>87.836784362792898</v>
      </c>
      <c r="G2136" s="8">
        <v>116.12017059326099</v>
      </c>
      <c r="H2136" s="10">
        <f t="shared" si="66"/>
        <v>-2.642971615903511E-2</v>
      </c>
      <c r="I2136" s="10">
        <f>(1+H2136)*(1-U2136*$X$5) - 1</f>
        <v>-2.654510612390637E-2</v>
      </c>
      <c r="J2136" s="8">
        <f t="shared" si="67"/>
        <v>300.24347088257429</v>
      </c>
      <c r="K2136" s="9">
        <f>P2135*C2136/C2135</f>
        <v>60.590087462180783</v>
      </c>
      <c r="L2136" s="9">
        <f>Q2135*D2136/D2135</f>
        <v>59.631847278545507</v>
      </c>
      <c r="M2136" s="9">
        <f>R2135*E2136/E2135</f>
        <v>59.115632178077647</v>
      </c>
      <c r="N2136" s="9">
        <f>S2135*F2136/F2135</f>
        <v>59.61932302848048</v>
      </c>
      <c r="O2136" s="9">
        <f>T2135*G2136/G2135</f>
        <v>61.286580935289884</v>
      </c>
      <c r="P2136" s="9">
        <f>IF(MOD($B2136,$X$4)=0,$J2136*X$2,K2136)</f>
        <v>60.048694176514857</v>
      </c>
      <c r="Q2136" s="9">
        <f>IF(MOD($B2136,$X$4)=0,$J2136*Y$2,L2136)</f>
        <v>60.048694176514857</v>
      </c>
      <c r="R2136" s="9">
        <f>IF(MOD($B2136,$X$4)=0,$J2136*Z$2,M2136)</f>
        <v>60.048694176514857</v>
      </c>
      <c r="S2136" s="9">
        <f>IF(MOD($B2136,$X$4)=0,$J2136*AA$2,N2136)</f>
        <v>60.048694176514857</v>
      </c>
      <c r="T2136" s="9">
        <f>IF(MOD($B2136,$X$4)=0,$J2136*AB$2,O2136)</f>
        <v>60.048694176514857</v>
      </c>
      <c r="U2136" s="5" cm="1">
        <f t="array" ref="U2136">SUM(ABS(P2136:T2136/J2136-K2136:O2136/J2136))</f>
        <v>1.185224803863813E-2</v>
      </c>
    </row>
    <row r="2137" spans="1:21" x14ac:dyDescent="0.25">
      <c r="A2137" s="7">
        <v>44007</v>
      </c>
      <c r="B2137" s="12">
        <v>2134</v>
      </c>
      <c r="C2137" s="8">
        <v>89.959899902343693</v>
      </c>
      <c r="D2137" s="8">
        <v>118.533966064453</v>
      </c>
      <c r="E2137" s="8">
        <v>80.102195739746094</v>
      </c>
      <c r="F2137" s="8">
        <v>90.898902893066406</v>
      </c>
      <c r="G2137" s="8">
        <v>115.550651550292</v>
      </c>
      <c r="H2137" s="10">
        <f t="shared" si="66"/>
        <v>1.6571501135562938E-2</v>
      </c>
      <c r="I2137" s="10">
        <f>(1+H2137)*(1-U2137*$X$5) - 1</f>
        <v>1.6472413368176397E-2</v>
      </c>
      <c r="J2137" s="8">
        <f t="shared" si="67"/>
        <v>305.21895590125024</v>
      </c>
      <c r="K2137" s="9">
        <f>P2136*C2137/C2136</f>
        <v>60.84587820890215</v>
      </c>
      <c r="L2137" s="9">
        <f>Q2136*D2137/D2136</f>
        <v>61.352391889484892</v>
      </c>
      <c r="M2137" s="9">
        <f>R2136*E2137/E2136</f>
        <v>61.12442509455996</v>
      </c>
      <c r="N2137" s="9">
        <f>S2136*F2137/F2136</f>
        <v>62.14207931681289</v>
      </c>
      <c r="O2137" s="9">
        <f>T2136*G2137/G2136</f>
        <v>59.754181391490313</v>
      </c>
      <c r="P2137" s="9">
        <f>IF(MOD($B2137,$X$4)=0,$J2137*X$2,K2137)</f>
        <v>61.043791180250054</v>
      </c>
      <c r="Q2137" s="9">
        <f>IF(MOD($B2137,$X$4)=0,$J2137*Y$2,L2137)</f>
        <v>61.043791180250054</v>
      </c>
      <c r="R2137" s="9">
        <f>IF(MOD($B2137,$X$4)=0,$J2137*Z$2,M2137)</f>
        <v>61.043791180250054</v>
      </c>
      <c r="S2137" s="9">
        <f>IF(MOD($B2137,$X$4)=0,$J2137*AA$2,N2137)</f>
        <v>61.043791180250054</v>
      </c>
      <c r="T2137" s="9">
        <f>IF(MOD($B2137,$X$4)=0,$J2137*AB$2,O2137)</f>
        <v>61.043791180250054</v>
      </c>
      <c r="U2137" s="5" cm="1">
        <f t="array" ref="U2137">SUM(ABS(P2137:T2137/J2137-K2137:O2137/J2137))</f>
        <v>9.7472501713745663E-3</v>
      </c>
    </row>
    <row r="2138" spans="1:21" x14ac:dyDescent="0.25">
      <c r="A2138" s="7">
        <v>44008</v>
      </c>
      <c r="B2138" s="12">
        <v>2135</v>
      </c>
      <c r="C2138" s="8">
        <v>87.195831298828097</v>
      </c>
      <c r="D2138" s="8">
        <v>116.32887268066401</v>
      </c>
      <c r="E2138" s="8">
        <v>77.632965087890597</v>
      </c>
      <c r="F2138" s="8">
        <v>85.915985107421804</v>
      </c>
      <c r="G2138" s="8">
        <v>114.208946228027</v>
      </c>
      <c r="H2138" s="10">
        <f t="shared" si="66"/>
        <v>-2.9316852376895408E-2</v>
      </c>
      <c r="I2138" s="10">
        <f>(1+H2138)*(1-U2138*$X$5) - 1</f>
        <v>-2.9430529376141767E-2</v>
      </c>
      <c r="J2138" s="8">
        <f t="shared" si="67"/>
        <v>296.27089682846315</v>
      </c>
      <c r="K2138" s="9">
        <f>P2137*C2138/C2137</f>
        <v>59.168186307144857</v>
      </c>
      <c r="L2138" s="9">
        <f>Q2137*D2138/D2137</f>
        <v>59.908190436242435</v>
      </c>
      <c r="M2138" s="9">
        <f>R2137*E2138/E2137</f>
        <v>59.162054994422277</v>
      </c>
      <c r="N2138" s="9">
        <f>S2137*F2138/F2137</f>
        <v>57.697478044512025</v>
      </c>
      <c r="O2138" s="9">
        <f>T2137*G2138/G2137</f>
        <v>60.334987046141578</v>
      </c>
      <c r="P2138" s="9">
        <f>IF(MOD($B2138,$X$4)=0,$J2138*X$2,K2138)</f>
        <v>59.254179365692636</v>
      </c>
      <c r="Q2138" s="9">
        <f>IF(MOD($B2138,$X$4)=0,$J2138*Y$2,L2138)</f>
        <v>59.254179365692636</v>
      </c>
      <c r="R2138" s="9">
        <f>IF(MOD($B2138,$X$4)=0,$J2138*Z$2,M2138)</f>
        <v>59.254179365692636</v>
      </c>
      <c r="S2138" s="9">
        <f>IF(MOD($B2138,$X$4)=0,$J2138*AA$2,N2138)</f>
        <v>59.254179365692636</v>
      </c>
      <c r="T2138" s="9">
        <f>IF(MOD($B2138,$X$4)=0,$J2138*AB$2,O2138)</f>
        <v>59.254179365692636</v>
      </c>
      <c r="U2138" s="5" cm="1">
        <f t="array" ref="U2138">SUM(ABS(P2138:T2138/J2138-K2138:O2138/J2138))</f>
        <v>1.171103047629532E-2</v>
      </c>
    </row>
    <row r="2139" spans="1:21" x14ac:dyDescent="0.25">
      <c r="A2139" s="7">
        <v>44011</v>
      </c>
      <c r="B2139" s="12">
        <v>2136</v>
      </c>
      <c r="C2139" s="8">
        <v>89.205390930175696</v>
      </c>
      <c r="D2139" s="8">
        <v>119.047218322753</v>
      </c>
      <c r="E2139" s="8">
        <v>78.719413757324205</v>
      </c>
      <c r="F2139" s="8">
        <v>86.296432495117102</v>
      </c>
      <c r="G2139" s="8">
        <v>114.92324066162099</v>
      </c>
      <c r="H2139" s="10">
        <f t="shared" si="66"/>
        <v>1.4218273335942833E-2</v>
      </c>
      <c r="I2139" s="10">
        <f>(1+H2139)*(1-U2139*$X$5) - 1</f>
        <v>1.4146362425137893E-2</v>
      </c>
      <c r="J2139" s="8">
        <f t="shared" si="67"/>
        <v>300.48335742105513</v>
      </c>
      <c r="K2139" s="9">
        <f>P2138*C2139/C2138</f>
        <v>60.619781425656321</v>
      </c>
      <c r="L2139" s="9">
        <f>Q2138*D2139/D2138</f>
        <v>60.638817044564114</v>
      </c>
      <c r="M2139" s="9">
        <f>R2138*E2139/E2138</f>
        <v>60.083422770956808</v>
      </c>
      <c r="N2139" s="9">
        <f>S2138*F2139/F2138</f>
        <v>59.516564738118042</v>
      </c>
      <c r="O2139" s="9">
        <f>T2138*G2139/G2138</f>
        <v>59.624771441759862</v>
      </c>
      <c r="P2139" s="9">
        <f>IF(MOD($B2139,$X$4)=0,$J2139*X$2,K2139)</f>
        <v>60.096671484211029</v>
      </c>
      <c r="Q2139" s="9">
        <f>IF(MOD($B2139,$X$4)=0,$J2139*Y$2,L2139)</f>
        <v>60.096671484211029</v>
      </c>
      <c r="R2139" s="9">
        <f>IF(MOD($B2139,$X$4)=0,$J2139*Z$2,M2139)</f>
        <v>60.096671484211029</v>
      </c>
      <c r="S2139" s="9">
        <f>IF(MOD($B2139,$X$4)=0,$J2139*AA$2,N2139)</f>
        <v>60.096671484211029</v>
      </c>
      <c r="T2139" s="9">
        <f>IF(MOD($B2139,$X$4)=0,$J2139*AB$2,O2139)</f>
        <v>60.096671484211029</v>
      </c>
      <c r="U2139" s="5" cm="1">
        <f t="array" ref="U2139">SUM(ABS(P2139:T2139/J2139-K2139:O2139/J2139))</f>
        <v>7.0902795478664515E-3</v>
      </c>
    </row>
    <row r="2140" spans="1:21" x14ac:dyDescent="0.25">
      <c r="A2140" s="7">
        <v>44012</v>
      </c>
      <c r="B2140" s="12">
        <v>2137</v>
      </c>
      <c r="C2140" s="8">
        <v>89.950027465820298</v>
      </c>
      <c r="D2140" s="8">
        <v>120.23532867431599</v>
      </c>
      <c r="E2140" s="8">
        <v>80.120155334472599</v>
      </c>
      <c r="F2140" s="8">
        <v>87.280021667480398</v>
      </c>
      <c r="G2140" s="8">
        <v>115.61821746826099</v>
      </c>
      <c r="H2140" s="10">
        <f t="shared" si="66"/>
        <v>1.0713362907009749E-2</v>
      </c>
      <c r="I2140" s="10">
        <f>(1+H2140)*(1-U2140*$X$5) - 1</f>
        <v>1.0682302201234117E-2</v>
      </c>
      <c r="J2140" s="8">
        <f t="shared" si="67"/>
        <v>303.70254467662363</v>
      </c>
      <c r="K2140" s="9">
        <f>P2139*C2140/C2139</f>
        <v>60.598324767618557</v>
      </c>
      <c r="L2140" s="9">
        <f>Q2139*D2140/D2139</f>
        <v>60.696445913977989</v>
      </c>
      <c r="M2140" s="9">
        <f>R2139*E2140/E2139</f>
        <v>61.166038015009548</v>
      </c>
      <c r="N2140" s="9">
        <f>S2139*F2140/F2139</f>
        <v>60.781641113405016</v>
      </c>
      <c r="O2140" s="9">
        <f>T2139*G2140/G2139</f>
        <v>60.46009486661255</v>
      </c>
      <c r="P2140" s="9">
        <f>IF(MOD($B2140,$X$4)=0,$J2140*X$2,K2140)</f>
        <v>60.740508935324726</v>
      </c>
      <c r="Q2140" s="9">
        <f>IF(MOD($B2140,$X$4)=0,$J2140*Y$2,L2140)</f>
        <v>60.740508935324726</v>
      </c>
      <c r="R2140" s="9">
        <f>IF(MOD($B2140,$X$4)=0,$J2140*Z$2,M2140)</f>
        <v>60.740508935324726</v>
      </c>
      <c r="S2140" s="9">
        <f>IF(MOD($B2140,$X$4)=0,$J2140*AA$2,N2140)</f>
        <v>60.740508935324726</v>
      </c>
      <c r="T2140" s="9">
        <f>IF(MOD($B2140,$X$4)=0,$J2140*AB$2,O2140)</f>
        <v>60.740508935324726</v>
      </c>
      <c r="U2140" s="5" cm="1">
        <f t="array" ref="U2140">SUM(ABS(P2140:T2140/J2140-K2140:O2140/J2140))</f>
        <v>3.0731468401885842E-3</v>
      </c>
    </row>
    <row r="2141" spans="1:21" x14ac:dyDescent="0.25">
      <c r="A2141" s="7">
        <v>44013</v>
      </c>
      <c r="B2141" s="12">
        <v>2138</v>
      </c>
      <c r="C2141" s="8">
        <v>89.7799072265625</v>
      </c>
      <c r="D2141" s="8">
        <v>119.81710815429599</v>
      </c>
      <c r="E2141" s="8">
        <v>78.674537658691406</v>
      </c>
      <c r="F2141" s="8">
        <v>86.537689208984304</v>
      </c>
      <c r="G2141" s="8">
        <v>115.531356811523</v>
      </c>
      <c r="H2141" s="10">
        <f t="shared" si="66"/>
        <v>-6.5338398391872055E-3</v>
      </c>
      <c r="I2141" s="10">
        <f>(1+H2141)*(1-U2141*$X$5) - 1</f>
        <v>-6.5877623329068102E-3</v>
      </c>
      <c r="J2141" s="8">
        <f t="shared" si="67"/>
        <v>301.71820089095297</v>
      </c>
      <c r="K2141" s="9">
        <f>P2140*C2141/C2140</f>
        <v>60.625631928570684</v>
      </c>
      <c r="L2141" s="9">
        <f>Q2140*D2141/D2140</f>
        <v>60.529232203990453</v>
      </c>
      <c r="M2141" s="9">
        <f>R2140*E2141/E2140</f>
        <v>59.644560568945671</v>
      </c>
      <c r="N2141" s="9">
        <f>S2140*F2141/F2140</f>
        <v>60.223899859538214</v>
      </c>
      <c r="O2141" s="9">
        <f>T2140*G2141/G2140</f>
        <v>60.694876329907927</v>
      </c>
      <c r="P2141" s="9">
        <f>IF(MOD($B2141,$X$4)=0,$J2141*X$2,K2141)</f>
        <v>60.343640178190597</v>
      </c>
      <c r="Q2141" s="9">
        <f>IF(MOD($B2141,$X$4)=0,$J2141*Y$2,L2141)</f>
        <v>60.343640178190597</v>
      </c>
      <c r="R2141" s="9">
        <f>IF(MOD($B2141,$X$4)=0,$J2141*Z$2,M2141)</f>
        <v>60.343640178190597</v>
      </c>
      <c r="S2141" s="9">
        <f>IF(MOD($B2141,$X$4)=0,$J2141*AA$2,N2141)</f>
        <v>60.343640178190597</v>
      </c>
      <c r="T2141" s="9">
        <f>IF(MOD($B2141,$X$4)=0,$J2141*AB$2,O2141)</f>
        <v>60.343640178190597</v>
      </c>
      <c r="U2141" s="5" cm="1">
        <f t="array" ref="U2141">SUM(ABS(P2141:T2141/J2141-K2141:O2141/J2141))</f>
        <v>5.4277131805729739E-3</v>
      </c>
    </row>
    <row r="2142" spans="1:21" x14ac:dyDescent="0.25">
      <c r="A2142" s="7">
        <v>44014</v>
      </c>
      <c r="B2142" s="12">
        <v>2139</v>
      </c>
      <c r="C2142" s="8">
        <v>89.7799072265625</v>
      </c>
      <c r="D2142" s="8">
        <v>121.39491271972599</v>
      </c>
      <c r="E2142" s="8">
        <v>79.294090270996094</v>
      </c>
      <c r="F2142" s="8">
        <v>86.818786621093693</v>
      </c>
      <c r="G2142" s="8">
        <v>115.06802368164</v>
      </c>
      <c r="H2142" s="10">
        <f t="shared" si="66"/>
        <v>4.0562269105215432E-3</v>
      </c>
      <c r="I2142" s="10">
        <f>(1+H2142)*(1-U2142*$X$5) - 1</f>
        <v>4.0045034367555132E-3</v>
      </c>
      <c r="J2142" s="8">
        <f t="shared" si="67"/>
        <v>302.94203837680101</v>
      </c>
      <c r="K2142" s="9">
        <f>P2141*C2142/C2141</f>
        <v>60.343640178190597</v>
      </c>
      <c r="L2142" s="9">
        <f>Q2141*D2142/D2141</f>
        <v>61.138271866723812</v>
      </c>
      <c r="M2142" s="9">
        <f>R2141*E2142/E2141</f>
        <v>60.818839156423707</v>
      </c>
      <c r="N2142" s="9">
        <f>S2141*F2142/F2141</f>
        <v>60.539652357928681</v>
      </c>
      <c r="O2142" s="9">
        <f>T2141*G2142/G2141</f>
        <v>60.101634817534205</v>
      </c>
      <c r="P2142" s="9">
        <f>IF(MOD($B2142,$X$4)=0,$J2142*X$2,K2142)</f>
        <v>60.588407675360202</v>
      </c>
      <c r="Q2142" s="9">
        <f>IF(MOD($B2142,$X$4)=0,$J2142*Y$2,L2142)</f>
        <v>60.588407675360202</v>
      </c>
      <c r="R2142" s="9">
        <f>IF(MOD($B2142,$X$4)=0,$J2142*Z$2,M2142)</f>
        <v>60.588407675360202</v>
      </c>
      <c r="S2142" s="9">
        <f>IF(MOD($B2142,$X$4)=0,$J2142*AA$2,N2142)</f>
        <v>60.588407675360202</v>
      </c>
      <c r="T2142" s="9">
        <f>IF(MOD($B2142,$X$4)=0,$J2142*AB$2,O2142)</f>
        <v>60.588407675360202</v>
      </c>
      <c r="U2142" s="5" cm="1">
        <f t="array" ref="U2142">SUM(ABS(P2142:T2142/J2142-K2142:O2142/J2142))</f>
        <v>5.1514519187104701E-3</v>
      </c>
    </row>
    <row r="2143" spans="1:21" x14ac:dyDescent="0.25">
      <c r="A2143" s="7">
        <v>44018</v>
      </c>
      <c r="B2143" s="12">
        <v>2140</v>
      </c>
      <c r="C2143" s="8">
        <v>92.181526184082003</v>
      </c>
      <c r="D2143" s="8">
        <v>123.020217895507</v>
      </c>
      <c r="E2143" s="8">
        <v>79.527534484863196</v>
      </c>
      <c r="F2143" s="8">
        <v>89.011268615722599</v>
      </c>
      <c r="G2143" s="8">
        <v>114.759155273437</v>
      </c>
      <c r="H2143" s="10">
        <f t="shared" si="66"/>
        <v>1.3130399670706172E-2</v>
      </c>
      <c r="I2143" s="10">
        <f>(1+H2143)*(1-U2143*$X$5) - 1</f>
        <v>1.302639569702424E-2</v>
      </c>
      <c r="J2143" s="8">
        <f t="shared" si="67"/>
        <v>306.91978841774682</v>
      </c>
      <c r="K2143" s="9">
        <f>P2142*C2143/C2142</f>
        <v>62.20915192620761</v>
      </c>
      <c r="L2143" s="9">
        <f>Q2142*D2143/D2142</f>
        <v>61.399600256506076</v>
      </c>
      <c r="M2143" s="9">
        <f>R2142*E2143/E2142</f>
        <v>60.766781790642888</v>
      </c>
      <c r="N2143" s="9">
        <f>S2142*F2143/F2142</f>
        <v>62.11847965725989</v>
      </c>
      <c r="O2143" s="9">
        <f>T2142*G2143/G2142</f>
        <v>60.425774787130379</v>
      </c>
      <c r="P2143" s="9">
        <f>IF(MOD($B2143,$X$4)=0,$J2143*X$2,K2143)</f>
        <v>61.383957683549369</v>
      </c>
      <c r="Q2143" s="9">
        <f>IF(MOD($B2143,$X$4)=0,$J2143*Y$2,L2143)</f>
        <v>61.383957683549369</v>
      </c>
      <c r="R2143" s="9">
        <f>IF(MOD($B2143,$X$4)=0,$J2143*Z$2,M2143)</f>
        <v>61.383957683549369</v>
      </c>
      <c r="S2143" s="9">
        <f>IF(MOD($B2143,$X$4)=0,$J2143*AA$2,N2143)</f>
        <v>61.383957683549369</v>
      </c>
      <c r="T2143" s="9">
        <f>IF(MOD($B2143,$X$4)=0,$J2143*AB$2,O2143)</f>
        <v>61.383957683549369</v>
      </c>
      <c r="U2143" s="5" cm="1">
        <f t="array" ref="U2143">SUM(ABS(P2143:T2143/J2143-K2143:O2143/J2143))</f>
        <v>1.0265605860390187E-2</v>
      </c>
    </row>
    <row r="2144" spans="1:21" x14ac:dyDescent="0.25">
      <c r="A2144" s="7">
        <v>44019</v>
      </c>
      <c r="B2144" s="12">
        <v>2141</v>
      </c>
      <c r="C2144" s="8">
        <v>91.895500183105398</v>
      </c>
      <c r="D2144" s="8">
        <v>120.90064239501901</v>
      </c>
      <c r="E2144" s="8">
        <v>77.498260498046804</v>
      </c>
      <c r="F2144" s="8">
        <v>86.500213623046804</v>
      </c>
      <c r="G2144" s="8">
        <v>122.539100646972</v>
      </c>
      <c r="H2144" s="10">
        <f t="shared" si="66"/>
        <v>-1.2531632635336409E-3</v>
      </c>
      <c r="I2144" s="10">
        <f>(1+H2144)*(1-U2144*$X$5) - 1</f>
        <v>-1.5293506339337792E-3</v>
      </c>
      <c r="J2144" s="8">
        <f t="shared" si="67"/>
        <v>306.53516781405017</v>
      </c>
      <c r="K2144" s="9">
        <f>P2143*C2144/C2143</f>
        <v>61.193492102568626</v>
      </c>
      <c r="L2144" s="9">
        <f>Q2143*D2144/D2143</f>
        <v>60.32634345513403</v>
      </c>
      <c r="M2144" s="9">
        <f>R2143*E2144/E2143</f>
        <v>59.817646476469584</v>
      </c>
      <c r="N2144" s="9">
        <f>S2143*F2144/F2143</f>
        <v>59.652283752724728</v>
      </c>
      <c r="O2144" s="9">
        <f>T2143*G2144/G2143</f>
        <v>65.545402027153202</v>
      </c>
      <c r="P2144" s="9">
        <f>IF(MOD($B2144,$X$4)=0,$J2144*X$2,K2144)</f>
        <v>61.307033562810034</v>
      </c>
      <c r="Q2144" s="9">
        <f>IF(MOD($B2144,$X$4)=0,$J2144*Y$2,L2144)</f>
        <v>61.307033562810034</v>
      </c>
      <c r="R2144" s="9">
        <f>IF(MOD($B2144,$X$4)=0,$J2144*Z$2,M2144)</f>
        <v>61.307033562810034</v>
      </c>
      <c r="S2144" s="9">
        <f>IF(MOD($B2144,$X$4)=0,$J2144*AA$2,N2144)</f>
        <v>61.307033562810034</v>
      </c>
      <c r="T2144" s="9">
        <f>IF(MOD($B2144,$X$4)=0,$J2144*AB$2,O2144)</f>
        <v>61.307033562810034</v>
      </c>
      <c r="U2144" s="5" cm="1">
        <f t="array" ref="U2144">SUM(ABS(P2144:T2144/J2144-K2144:O2144/J2144))</f>
        <v>2.7653391254045229E-2</v>
      </c>
    </row>
    <row r="2145" spans="1:21" x14ac:dyDescent="0.25">
      <c r="A2145" s="7">
        <v>44020</v>
      </c>
      <c r="B2145" s="12">
        <v>2142</v>
      </c>
      <c r="C2145" s="8">
        <v>94.0357666015625</v>
      </c>
      <c r="D2145" s="8">
        <v>121.784606933593</v>
      </c>
      <c r="E2145" s="8">
        <v>77.534187316894503</v>
      </c>
      <c r="F2145" s="8">
        <v>87.418441772460895</v>
      </c>
      <c r="G2145" s="8">
        <v>120.116310119628</v>
      </c>
      <c r="H2145" s="10">
        <f t="shared" si="66"/>
        <v>4.381811040908401E-3</v>
      </c>
      <c r="I2145" s="10">
        <f>(1+H2145)*(1-U2145*$X$5) - 1</f>
        <v>4.2695245976711593E-3</v>
      </c>
      <c r="J2145" s="8">
        <f t="shared" si="67"/>
        <v>307.87834699680451</v>
      </c>
      <c r="K2145" s="9">
        <f>P2144*C2145/C2144</f>
        <v>62.734887863491316</v>
      </c>
      <c r="L2145" s="9">
        <f>Q2144*D2145/D2144</f>
        <v>61.755279680954089</v>
      </c>
      <c r="M2145" s="9">
        <f>R2144*E2145/E2144</f>
        <v>61.335454416062042</v>
      </c>
      <c r="N2145" s="9">
        <f>S2144*F2145/F2144</f>
        <v>61.957827839686225</v>
      </c>
      <c r="O2145" s="9">
        <f>T2144*G2145/G2144</f>
        <v>60.094897196610845</v>
      </c>
      <c r="P2145" s="9">
        <f>IF(MOD($B2145,$X$4)=0,$J2145*X$2,K2145)</f>
        <v>61.575669399360905</v>
      </c>
      <c r="Q2145" s="9">
        <f>IF(MOD($B2145,$X$4)=0,$J2145*Y$2,L2145)</f>
        <v>61.575669399360905</v>
      </c>
      <c r="R2145" s="9">
        <f>IF(MOD($B2145,$X$4)=0,$J2145*Z$2,M2145)</f>
        <v>61.575669399360905</v>
      </c>
      <c r="S2145" s="9">
        <f>IF(MOD($B2145,$X$4)=0,$J2145*AA$2,N2145)</f>
        <v>61.575669399360905</v>
      </c>
      <c r="T2145" s="9">
        <f>IF(MOD($B2145,$X$4)=0,$J2145*AB$2,O2145)</f>
        <v>61.575669399360905</v>
      </c>
      <c r="U2145" s="5" cm="1">
        <f t="array" ref="U2145">SUM(ABS(P2145:T2145/J2145-K2145:O2145/J2145))</f>
        <v>1.1179657178468472E-2</v>
      </c>
    </row>
    <row r="2146" spans="1:21" x14ac:dyDescent="0.25">
      <c r="A2146" s="7">
        <v>44021</v>
      </c>
      <c r="B2146" s="12">
        <v>2143</v>
      </c>
      <c r="C2146" s="8">
        <v>94.440147399902301</v>
      </c>
      <c r="D2146" s="8">
        <v>119.50347137451099</v>
      </c>
      <c r="E2146" s="8">
        <v>74.292739868164006</v>
      </c>
      <c r="F2146" s="8">
        <v>85.525764465332003</v>
      </c>
      <c r="G2146" s="8">
        <v>123.311309814453</v>
      </c>
      <c r="H2146" s="10">
        <f t="shared" si="66"/>
        <v>-1.0257772714853175E-2</v>
      </c>
      <c r="I2146" s="10">
        <f>(1+H2146)*(1-U2146*$X$5) - 1</f>
        <v>-1.0463432909714632E-2</v>
      </c>
      <c r="J2146" s="8">
        <f t="shared" si="67"/>
        <v>304.72020088948659</v>
      </c>
      <c r="K2146" s="9">
        <f>P2145*C2146/C2145</f>
        <v>61.840462458958378</v>
      </c>
      <c r="L2146" s="9">
        <f>Q2145*D2146/D2145</f>
        <v>60.422301559386256</v>
      </c>
      <c r="M2146" s="9">
        <f>R2145*E2146/E2145</f>
        <v>59.001394703443125</v>
      </c>
      <c r="N2146" s="9">
        <f>S2145*F2146/F2145</f>
        <v>60.242508229012117</v>
      </c>
      <c r="O2146" s="9">
        <f>T2145*G2146/G2145</f>
        <v>63.213533938686737</v>
      </c>
      <c r="P2146" s="9">
        <f>IF(MOD($B2146,$X$4)=0,$J2146*X$2,K2146)</f>
        <v>60.944040177897321</v>
      </c>
      <c r="Q2146" s="9">
        <f>IF(MOD($B2146,$X$4)=0,$J2146*Y$2,L2146)</f>
        <v>60.944040177897321</v>
      </c>
      <c r="R2146" s="9">
        <f>IF(MOD($B2146,$X$4)=0,$J2146*Z$2,M2146)</f>
        <v>60.944040177897321</v>
      </c>
      <c r="S2146" s="9">
        <f>IF(MOD($B2146,$X$4)=0,$J2146*AA$2,N2146)</f>
        <v>60.944040177897321</v>
      </c>
      <c r="T2146" s="9">
        <f>IF(MOD($B2146,$X$4)=0,$J2146*AB$2,O2146)</f>
        <v>60.944040177897321</v>
      </c>
      <c r="U2146" s="5" cm="1">
        <f t="array" ref="U2146">SUM(ABS(P2146:T2146/J2146-K2146:O2146/J2146))</f>
        <v>2.0779167463194581E-2</v>
      </c>
    </row>
    <row r="2147" spans="1:21" x14ac:dyDescent="0.25">
      <c r="A2147" s="7">
        <v>44022</v>
      </c>
      <c r="B2147" s="12">
        <v>2144</v>
      </c>
      <c r="C2147" s="8">
        <v>94.605354309082003</v>
      </c>
      <c r="D2147" s="8">
        <v>121.670539855957</v>
      </c>
      <c r="E2147" s="8">
        <v>76.528533935546804</v>
      </c>
      <c r="F2147" s="8">
        <v>90.201202392578097</v>
      </c>
      <c r="G2147" s="8">
        <v>126.13948822021401</v>
      </c>
      <c r="H2147" s="10">
        <f t="shared" si="66"/>
        <v>2.5515986280733038E-2</v>
      </c>
      <c r="I2147" s="10">
        <f>(1+H2147)*(1-U2147*$X$5) - 1</f>
        <v>2.5381068599424905E-2</v>
      </c>
      <c r="J2147" s="8">
        <f t="shared" si="67"/>
        <v>312.49543735484497</v>
      </c>
      <c r="K2147" s="9">
        <f>P2146*C2147/C2146</f>
        <v>61.050651368031112</v>
      </c>
      <c r="L2147" s="9">
        <f>Q2146*D2147/D2146</f>
        <v>62.049195593739654</v>
      </c>
      <c r="M2147" s="9">
        <f>R2146*E2147/E2146</f>
        <v>62.778113382276096</v>
      </c>
      <c r="N2147" s="9">
        <f>S2146*F2147/F2146</f>
        <v>64.275668707249451</v>
      </c>
      <c r="O2147" s="9">
        <f>T2146*G2147/G2146</f>
        <v>62.341808303548667</v>
      </c>
      <c r="P2147" s="9">
        <f>IF(MOD($B2147,$X$4)=0,$J2147*X$2,K2147)</f>
        <v>62.499087470968995</v>
      </c>
      <c r="Q2147" s="9">
        <f>IF(MOD($B2147,$X$4)=0,$J2147*Y$2,L2147)</f>
        <v>62.499087470968995</v>
      </c>
      <c r="R2147" s="9">
        <f>IF(MOD($B2147,$X$4)=0,$J2147*Z$2,M2147)</f>
        <v>62.499087470968995</v>
      </c>
      <c r="S2147" s="9">
        <f>IF(MOD($B2147,$X$4)=0,$J2147*AA$2,N2147)</f>
        <v>62.499087470968995</v>
      </c>
      <c r="T2147" s="9">
        <f>IF(MOD($B2147,$X$4)=0,$J2147*AB$2,O2147)</f>
        <v>62.499087470968995</v>
      </c>
      <c r="U2147" s="5" cm="1">
        <f t="array" ref="U2147">SUM(ABS(P2147:T2147/J2147-K2147:O2147/J2147))</f>
        <v>1.3156077829407614E-2</v>
      </c>
    </row>
    <row r="2148" spans="1:21" x14ac:dyDescent="0.25">
      <c r="A2148" s="7">
        <v>44025</v>
      </c>
      <c r="B2148" s="12">
        <v>2145</v>
      </c>
      <c r="C2148" s="8">
        <v>94.168914794921804</v>
      </c>
      <c r="D2148" s="8">
        <v>124.103744506835</v>
      </c>
      <c r="E2148" s="8">
        <v>76.681175231933594</v>
      </c>
      <c r="F2148" s="8">
        <v>91.494209289550696</v>
      </c>
      <c r="G2148" s="8">
        <v>125.01982879638599</v>
      </c>
      <c r="H2148" s="10">
        <f t="shared" si="66"/>
        <v>4.5675891933703028E-3</v>
      </c>
      <c r="I2148" s="10">
        <f>(1+H2148)*(1-U2148*$X$5) - 1</f>
        <v>4.4667978964829658E-3</v>
      </c>
      <c r="J2148" s="8">
        <f t="shared" si="67"/>
        <v>313.92278813748447</v>
      </c>
      <c r="K2148" s="9">
        <f>P2147*C2148/C2147</f>
        <v>62.210762654995371</v>
      </c>
      <c r="L2148" s="9">
        <f>Q2147*D2148/D2147</f>
        <v>63.748963328263855</v>
      </c>
      <c r="M2148" s="9">
        <f>R2147*E2148/E2147</f>
        <v>62.62374609493525</v>
      </c>
      <c r="N2148" s="9">
        <f>S2147*F2148/F2147</f>
        <v>63.394992946848838</v>
      </c>
      <c r="O2148" s="9">
        <f>T2147*G2148/G2147</f>
        <v>61.944323112441118</v>
      </c>
      <c r="P2148" s="9">
        <f>IF(MOD($B2148,$X$4)=0,$J2148*X$2,K2148)</f>
        <v>62.784557627496895</v>
      </c>
      <c r="Q2148" s="9">
        <f>IF(MOD($B2148,$X$4)=0,$J2148*Y$2,L2148)</f>
        <v>62.784557627496895</v>
      </c>
      <c r="R2148" s="9">
        <f>IF(MOD($B2148,$X$4)=0,$J2148*Z$2,M2148)</f>
        <v>62.784557627496895</v>
      </c>
      <c r="S2148" s="9">
        <f>IF(MOD($B2148,$X$4)=0,$J2148*AA$2,N2148)</f>
        <v>62.784557627496895</v>
      </c>
      <c r="T2148" s="9">
        <f>IF(MOD($B2148,$X$4)=0,$J2148*AB$2,O2148)</f>
        <v>62.784557627496895</v>
      </c>
      <c r="U2148" s="5" cm="1">
        <f t="array" ref="U2148">SUM(ABS(P2148:T2148/J2148-K2148:O2148/J2148))</f>
        <v>1.0033301688370688E-2</v>
      </c>
    </row>
    <row r="2149" spans="1:21" x14ac:dyDescent="0.25">
      <c r="A2149" s="7">
        <v>44026</v>
      </c>
      <c r="B2149" s="12">
        <v>2146</v>
      </c>
      <c r="C2149" s="8">
        <v>95.727256774902301</v>
      </c>
      <c r="D2149" s="8">
        <v>130.10125732421801</v>
      </c>
      <c r="E2149" s="8">
        <v>79.330001831054602</v>
      </c>
      <c r="F2149" s="8">
        <v>92.0189208984375</v>
      </c>
      <c r="G2149" s="8">
        <v>127.423286437988</v>
      </c>
      <c r="H2149" s="10">
        <f t="shared" si="66"/>
        <v>2.4875575683162232E-2</v>
      </c>
      <c r="I2149" s="10">
        <f>(1+H2149)*(1-U2149*$X$5) - 1</f>
        <v>2.4743100362505155E-2</v>
      </c>
      <c r="J2149" s="8">
        <f t="shared" si="67"/>
        <v>321.73179821246777</v>
      </c>
      <c r="K2149" s="9">
        <f>P2148*C2149/C2148</f>
        <v>63.823539674369854</v>
      </c>
      <c r="L2149" s="9">
        <f>Q2148*D2149/D2148</f>
        <v>65.818722233899209</v>
      </c>
      <c r="M2149" s="9">
        <f>R2148*E2149/E2148</f>
        <v>64.953348152091024</v>
      </c>
      <c r="N2149" s="9">
        <f>S2148*F2149/F2148</f>
        <v>63.144621794418256</v>
      </c>
      <c r="O2149" s="9">
        <f>T2148*G2149/G2148</f>
        <v>63.991566357689386</v>
      </c>
      <c r="P2149" s="9">
        <f>IF(MOD($B2149,$X$4)=0,$J2149*X$2,K2149)</f>
        <v>64.346359642493553</v>
      </c>
      <c r="Q2149" s="9">
        <f>IF(MOD($B2149,$X$4)=0,$J2149*Y$2,L2149)</f>
        <v>64.346359642493553</v>
      </c>
      <c r="R2149" s="9">
        <f>IF(MOD($B2149,$X$4)=0,$J2149*Z$2,M2149)</f>
        <v>64.346359642493553</v>
      </c>
      <c r="S2149" s="9">
        <f>IF(MOD($B2149,$X$4)=0,$J2149*AA$2,N2149)</f>
        <v>64.346359642493553</v>
      </c>
      <c r="T2149" s="9">
        <f>IF(MOD($B2149,$X$4)=0,$J2149*AB$2,O2149)</f>
        <v>64.346359642493553</v>
      </c>
      <c r="U2149" s="5" cm="1">
        <f t="array" ref="U2149">SUM(ABS(P2149:T2149/J2149-K2149:O2149/J2149))</f>
        <v>1.2925990608052801E-2</v>
      </c>
    </row>
    <row r="2150" spans="1:21" x14ac:dyDescent="0.25">
      <c r="A2150" s="7">
        <v>44027</v>
      </c>
      <c r="B2150" s="12">
        <v>2147</v>
      </c>
      <c r="C2150" s="8">
        <v>96.385612487792898</v>
      </c>
      <c r="D2150" s="8">
        <v>131.50796508789</v>
      </c>
      <c r="E2150" s="8">
        <v>79.814865112304602</v>
      </c>
      <c r="F2150" s="8">
        <v>93.443099975585895</v>
      </c>
      <c r="G2150" s="8">
        <v>127.41363525390599</v>
      </c>
      <c r="H2150" s="10">
        <f t="shared" si="66"/>
        <v>7.8406160565001048E-3</v>
      </c>
      <c r="I2150" s="10">
        <f>(1+H2150)*(1-U2150*$X$5) - 1</f>
        <v>7.7981832590885425E-3</v>
      </c>
      <c r="J2150" s="8">
        <f t="shared" si="67"/>
        <v>324.25437371541909</v>
      </c>
      <c r="K2150" s="9">
        <f>P2149*C2150/C2149</f>
        <v>64.788896020340061</v>
      </c>
      <c r="L2150" s="9">
        <f>Q2149*D2150/D2149</f>
        <v>65.04209868095306</v>
      </c>
      <c r="M2150" s="9">
        <f>R2149*E2150/E2149</f>
        <v>64.739643221878751</v>
      </c>
      <c r="N2150" s="9">
        <f>S2149*F2150/F2149</f>
        <v>65.342249815935716</v>
      </c>
      <c r="O2150" s="9">
        <f>T2149*G2150/G2149</f>
        <v>64.341485976311517</v>
      </c>
      <c r="P2150" s="9">
        <f>IF(MOD($B2150,$X$4)=0,$J2150*X$2,K2150)</f>
        <v>64.850874743083821</v>
      </c>
      <c r="Q2150" s="9">
        <f>IF(MOD($B2150,$X$4)=0,$J2150*Y$2,L2150)</f>
        <v>64.850874743083821</v>
      </c>
      <c r="R2150" s="9">
        <f>IF(MOD($B2150,$X$4)=0,$J2150*Z$2,M2150)</f>
        <v>64.850874743083821</v>
      </c>
      <c r="S2150" s="9">
        <f>IF(MOD($B2150,$X$4)=0,$J2150*AA$2,N2150)</f>
        <v>64.850874743083821</v>
      </c>
      <c r="T2150" s="9">
        <f>IF(MOD($B2150,$X$4)=0,$J2150*AB$2,O2150)</f>
        <v>64.850874743083821</v>
      </c>
      <c r="U2150" s="5" cm="1">
        <f t="array" ref="U2150">SUM(ABS(P2150:T2150/J2150-K2150:O2150/J2150))</f>
        <v>4.2102686412502366E-3</v>
      </c>
    </row>
    <row r="2151" spans="1:21" x14ac:dyDescent="0.25">
      <c r="A2151" s="7">
        <v>44028</v>
      </c>
      <c r="B2151" s="12">
        <v>2148</v>
      </c>
      <c r="C2151" s="8">
        <v>95.199592590332003</v>
      </c>
      <c r="D2151" s="8">
        <v>131.69804382324199</v>
      </c>
      <c r="E2151" s="8">
        <v>79.338973999023395</v>
      </c>
      <c r="F2151" s="8">
        <v>93.7054443359375</v>
      </c>
      <c r="G2151" s="8">
        <v>127.606712341308</v>
      </c>
      <c r="H2151" s="10">
        <f t="shared" si="66"/>
        <v>-2.4998238624373004E-3</v>
      </c>
      <c r="I2151" s="10">
        <f>(1+H2151)*(1-U2151*$X$5) - 1</f>
        <v>-2.5528948097939264E-3</v>
      </c>
      <c r="J2151" s="8">
        <f t="shared" si="67"/>
        <v>323.44379489450563</v>
      </c>
      <c r="K2151" s="9">
        <f>P2150*C2151/C2150</f>
        <v>64.052888136703302</v>
      </c>
      <c r="L2151" s="9">
        <f>Q2150*D2151/D2150</f>
        <v>64.944608778504389</v>
      </c>
      <c r="M2151" s="9">
        <f>R2150*E2151/E2150</f>
        <v>64.464205481219864</v>
      </c>
      <c r="N2151" s="9">
        <f>S2150*F2151/F2150</f>
        <v>65.03294555684279</v>
      </c>
      <c r="O2151" s="9">
        <f>T2150*G2151/G2150</f>
        <v>64.949146941235256</v>
      </c>
      <c r="P2151" s="9">
        <f>IF(MOD($B2151,$X$4)=0,$J2151*X$2,K2151)</f>
        <v>64.688758978901134</v>
      </c>
      <c r="Q2151" s="9">
        <f>IF(MOD($B2151,$X$4)=0,$J2151*Y$2,L2151)</f>
        <v>64.688758978901134</v>
      </c>
      <c r="R2151" s="9">
        <f>IF(MOD($B2151,$X$4)=0,$J2151*Z$2,M2151)</f>
        <v>64.688758978901134</v>
      </c>
      <c r="S2151" s="9">
        <f>IF(MOD($B2151,$X$4)=0,$J2151*AA$2,N2151)</f>
        <v>64.688758978901134</v>
      </c>
      <c r="T2151" s="9">
        <f>IF(MOD($B2151,$X$4)=0,$J2151*AB$2,O2151)</f>
        <v>64.688758978901134</v>
      </c>
      <c r="U2151" s="5" cm="1">
        <f t="array" ref="U2151">SUM(ABS(P2151:T2151/J2151-K2151:O2151/J2151))</f>
        <v>5.3203947854971456E-3</v>
      </c>
    </row>
    <row r="2152" spans="1:21" x14ac:dyDescent="0.25">
      <c r="A2152" s="7">
        <v>44029</v>
      </c>
      <c r="B2152" s="12">
        <v>2149</v>
      </c>
      <c r="C2152" s="8">
        <v>95.007263183593693</v>
      </c>
      <c r="D2152" s="8">
        <v>131.09477233886699</v>
      </c>
      <c r="E2152" s="8">
        <v>78.288429260253906</v>
      </c>
      <c r="F2152" s="8">
        <v>91.972068786621094</v>
      </c>
      <c r="G2152" s="8">
        <v>127.16268920898401</v>
      </c>
      <c r="H2152" s="10">
        <f t="shared" si="66"/>
        <v>-8.3639928894798654E-3</v>
      </c>
      <c r="I2152" s="10">
        <f>(1+H2152)*(1-U2152*$X$5) - 1</f>
        <v>-8.4240383452962586E-3</v>
      </c>
      <c r="J2152" s="8">
        <f t="shared" si="67"/>
        <v>320.73851329386162</v>
      </c>
      <c r="K2152" s="9">
        <f>P2151*C2152/C2151</f>
        <v>64.558069862503459</v>
      </c>
      <c r="L2152" s="9">
        <f>Q2151*D2152/D2151</f>
        <v>64.392438072996441</v>
      </c>
      <c r="M2152" s="9">
        <f>R2151*E2152/E2151</f>
        <v>63.832200947237553</v>
      </c>
      <c r="N2152" s="9">
        <f>S2151*F2152/F2151</f>
        <v>63.492137865535945</v>
      </c>
      <c r="O2152" s="9">
        <f>T2151*G2152/G2151</f>
        <v>64.463666545588239</v>
      </c>
      <c r="P2152" s="9">
        <f>IF(MOD($B2152,$X$4)=0,$J2152*X$2,K2152)</f>
        <v>64.147702658772332</v>
      </c>
      <c r="Q2152" s="9">
        <f>IF(MOD($B2152,$X$4)=0,$J2152*Y$2,L2152)</f>
        <v>64.147702658772332</v>
      </c>
      <c r="R2152" s="9">
        <f>IF(MOD($B2152,$X$4)=0,$J2152*Z$2,M2152)</f>
        <v>64.147702658772332</v>
      </c>
      <c r="S2152" s="9">
        <f>IF(MOD($B2152,$X$4)=0,$J2152*AA$2,N2152)</f>
        <v>64.147702658772332</v>
      </c>
      <c r="T2152" s="9">
        <f>IF(MOD($B2152,$X$4)=0,$J2152*AB$2,O2152)</f>
        <v>64.147702658772332</v>
      </c>
      <c r="U2152" s="5" cm="1">
        <f t="array" ref="U2152">SUM(ABS(P2152:T2152/J2152-K2152:O2152/J2152))</f>
        <v>6.0551911574240058E-3</v>
      </c>
    </row>
    <row r="2153" spans="1:21" x14ac:dyDescent="0.25">
      <c r="A2153" s="7">
        <v>44032</v>
      </c>
      <c r="B2153" s="12">
        <v>2150</v>
      </c>
      <c r="C2153" s="8">
        <v>97.009445190429602</v>
      </c>
      <c r="D2153" s="8">
        <v>128.92106628417901</v>
      </c>
      <c r="E2153" s="8">
        <v>76.564453125</v>
      </c>
      <c r="F2153" s="8">
        <v>91.166275024414006</v>
      </c>
      <c r="G2153" s="8">
        <v>126.902061462402</v>
      </c>
      <c r="H2153" s="10">
        <f t="shared" si="66"/>
        <v>-5.6677739861752396E-3</v>
      </c>
      <c r="I2153" s="10">
        <f>(1+H2153)*(1-U2153*$X$5) - 1</f>
        <v>-5.7892138877135846E-3</v>
      </c>
      <c r="J2153" s="8">
        <f t="shared" si="67"/>
        <v>318.92063989185016</v>
      </c>
      <c r="K2153" s="9">
        <f>P2152*C2153/C2152</f>
        <v>65.499550630595948</v>
      </c>
      <c r="L2153" s="9">
        <f>Q2152*D2153/D2152</f>
        <v>63.084058036061798</v>
      </c>
      <c r="M2153" s="9">
        <f>R2152*E2153/E2152</f>
        <v>62.735117049889361</v>
      </c>
      <c r="N2153" s="9">
        <f>S2152*F2153/F2152</f>
        <v>63.58568617546068</v>
      </c>
      <c r="O2153" s="9">
        <f>T2152*G2153/G2152</f>
        <v>64.016227999842371</v>
      </c>
      <c r="P2153" s="9">
        <f>IF(MOD($B2153,$X$4)=0,$J2153*X$2,K2153)</f>
        <v>63.784127978370037</v>
      </c>
      <c r="Q2153" s="9">
        <f>IF(MOD($B2153,$X$4)=0,$J2153*Y$2,L2153)</f>
        <v>63.784127978370037</v>
      </c>
      <c r="R2153" s="9">
        <f>IF(MOD($B2153,$X$4)=0,$J2153*Z$2,M2153)</f>
        <v>63.784127978370037</v>
      </c>
      <c r="S2153" s="9">
        <f>IF(MOD($B2153,$X$4)=0,$J2153*AA$2,N2153)</f>
        <v>63.784127978370037</v>
      </c>
      <c r="T2153" s="9">
        <f>IF(MOD($B2153,$X$4)=0,$J2153*AB$2,O2153)</f>
        <v>63.784127978370037</v>
      </c>
      <c r="U2153" s="5" cm="1">
        <f t="array" ref="U2153">SUM(ABS(P2153:T2153/J2153-K2153:O2153/J2153))</f>
        <v>1.2213211878407654E-2</v>
      </c>
    </row>
    <row r="2154" spans="1:21" x14ac:dyDescent="0.25">
      <c r="A2154" s="7">
        <v>44033</v>
      </c>
      <c r="B2154" s="12">
        <v>2151</v>
      </c>
      <c r="C2154" s="8">
        <v>95.670547485351506</v>
      </c>
      <c r="D2154" s="8">
        <v>130.10845947265599</v>
      </c>
      <c r="E2154" s="8">
        <v>82.059638977050696</v>
      </c>
      <c r="F2154" s="8">
        <v>93.143264770507798</v>
      </c>
      <c r="G2154" s="8">
        <v>127.732162475585</v>
      </c>
      <c r="H2154" s="10">
        <f t="shared" si="66"/>
        <v>1.9081469011181129E-2</v>
      </c>
      <c r="I2154" s="10">
        <f>(1+H2154)*(1-U2154*$X$5) - 1</f>
        <v>1.8860290509754352E-2</v>
      </c>
      <c r="J2154" s="8">
        <f t="shared" si="67"/>
        <v>325.00611419897257</v>
      </c>
      <c r="K2154" s="9">
        <f>P2153*C2154/C2153</f>
        <v>62.903796971394307</v>
      </c>
      <c r="L2154" s="9">
        <f>Q2153*D2154/D2153</f>
        <v>64.371594722769402</v>
      </c>
      <c r="M2154" s="9">
        <f>R2153*E2154/E2153</f>
        <v>68.362044013111259</v>
      </c>
      <c r="N2154" s="9">
        <f>S2153*F2154/F2153</f>
        <v>65.167321126746486</v>
      </c>
      <c r="O2154" s="9">
        <f>T2153*G2154/G2153</f>
        <v>64.201357364951164</v>
      </c>
      <c r="P2154" s="9">
        <f>IF(MOD($B2154,$X$4)=0,$J2154*X$2,K2154)</f>
        <v>65.001222839794522</v>
      </c>
      <c r="Q2154" s="9">
        <f>IF(MOD($B2154,$X$4)=0,$J2154*Y$2,L2154)</f>
        <v>65.001222839794522</v>
      </c>
      <c r="R2154" s="9">
        <f>IF(MOD($B2154,$X$4)=0,$J2154*Z$2,M2154)</f>
        <v>65.001222839794522</v>
      </c>
      <c r="S2154" s="9">
        <f>IF(MOD($B2154,$X$4)=0,$J2154*AA$2,N2154)</f>
        <v>65.001222839794522</v>
      </c>
      <c r="T2154" s="9">
        <f>IF(MOD($B2154,$X$4)=0,$J2154*AB$2,O2154)</f>
        <v>65.001222839794522</v>
      </c>
      <c r="U2154" s="5" cm="1">
        <f t="array" ref="U2154">SUM(ABS(P2154:T2154/J2154-K2154:O2154/J2154))</f>
        <v>2.1703711445314383E-2</v>
      </c>
    </row>
    <row r="2155" spans="1:21" x14ac:dyDescent="0.25">
      <c r="A2155" s="7">
        <v>44034</v>
      </c>
      <c r="B2155" s="12">
        <v>2152</v>
      </c>
      <c r="C2155" s="8">
        <v>95.939300537109304</v>
      </c>
      <c r="D2155" s="8">
        <v>131.17138671875</v>
      </c>
      <c r="E2155" s="8">
        <v>81.745368957519503</v>
      </c>
      <c r="F2155" s="8">
        <v>92.468650817871094</v>
      </c>
      <c r="G2155" s="8">
        <v>128.05070495605401</v>
      </c>
      <c r="H2155" s="10">
        <f t="shared" si="66"/>
        <v>4.7999968516965197E-4</v>
      </c>
      <c r="I2155" s="10">
        <f>(1+H2155)*(1-U2155*$X$5) - 1</f>
        <v>4.3186955993501641E-4</v>
      </c>
      <c r="J2155" s="8">
        <f t="shared" si="67"/>
        <v>325.16211703146627</v>
      </c>
      <c r="K2155" s="9">
        <f>P2154*C2155/C2154</f>
        <v>65.183821115495391</v>
      </c>
      <c r="L2155" s="9">
        <f>Q2154*D2155/D2154</f>
        <v>65.532253420479904</v>
      </c>
      <c r="M2155" s="9">
        <f>R2154*E2155/E2154</f>
        <v>64.752282729576308</v>
      </c>
      <c r="N2155" s="9">
        <f>S2154*F2155/F2154</f>
        <v>64.530434834089391</v>
      </c>
      <c r="O2155" s="9">
        <f>T2154*G2155/G2154</f>
        <v>65.163324931825287</v>
      </c>
      <c r="P2155" s="9">
        <f>IF(MOD($B2155,$X$4)=0,$J2155*X$2,K2155)</f>
        <v>65.032423406293262</v>
      </c>
      <c r="Q2155" s="9">
        <f>IF(MOD($B2155,$X$4)=0,$J2155*Y$2,L2155)</f>
        <v>65.032423406293262</v>
      </c>
      <c r="R2155" s="9">
        <f>IF(MOD($B2155,$X$4)=0,$J2155*Z$2,M2155)</f>
        <v>65.032423406293262</v>
      </c>
      <c r="S2155" s="9">
        <f>IF(MOD($B2155,$X$4)=0,$J2155*AA$2,N2155)</f>
        <v>65.032423406293262</v>
      </c>
      <c r="T2155" s="9">
        <f>IF(MOD($B2155,$X$4)=0,$J2155*AB$2,O2155)</f>
        <v>65.032423406293262</v>
      </c>
      <c r="U2155" s="5" cm="1">
        <f t="array" ref="U2155">SUM(ABS(P2155:T2155/J2155-K2155:O2155/J2155))</f>
        <v>4.810703387351345E-3</v>
      </c>
    </row>
    <row r="2156" spans="1:21" x14ac:dyDescent="0.25">
      <c r="A2156" s="7">
        <v>44035</v>
      </c>
      <c r="B2156" s="12">
        <v>2153</v>
      </c>
      <c r="C2156" s="8">
        <v>91.572494506835895</v>
      </c>
      <c r="D2156" s="8">
        <v>130.80754089355401</v>
      </c>
      <c r="E2156" s="8">
        <v>81.718429565429602</v>
      </c>
      <c r="F2156" s="8">
        <v>92.740371704101506</v>
      </c>
      <c r="G2156" s="8">
        <v>127.06615447998</v>
      </c>
      <c r="H2156" s="10">
        <f t="shared" si="66"/>
        <v>-1.0673990118623466E-2</v>
      </c>
      <c r="I2156" s="10">
        <f>(1+H2156)*(1-U2156*$X$5) - 1</f>
        <v>-1.0813359526807065E-2</v>
      </c>
      <c r="J2156" s="8">
        <f t="shared" si="67"/>
        <v>321.6913398073217</v>
      </c>
      <c r="K2156" s="9">
        <f>P2155*C2156/C2155</f>
        <v>62.072385370743376</v>
      </c>
      <c r="L2156" s="9">
        <f>Q2155*D2156/D2155</f>
        <v>64.852035164995684</v>
      </c>
      <c r="M2156" s="9">
        <f>R2155*E2156/E2155</f>
        <v>65.010991807475605</v>
      </c>
      <c r="N2156" s="9">
        <f>S2155*F2156/F2155</f>
        <v>65.223522417313475</v>
      </c>
      <c r="O2156" s="9">
        <f>T2155*G2156/G2155</f>
        <v>64.532405046793514</v>
      </c>
      <c r="P2156" s="9">
        <f>IF(MOD($B2156,$X$4)=0,$J2156*X$2,K2156)</f>
        <v>64.338267961464339</v>
      </c>
      <c r="Q2156" s="9">
        <f>IF(MOD($B2156,$X$4)=0,$J2156*Y$2,L2156)</f>
        <v>64.338267961464339</v>
      </c>
      <c r="R2156" s="9">
        <f>IF(MOD($B2156,$X$4)=0,$J2156*Z$2,M2156)</f>
        <v>64.338267961464339</v>
      </c>
      <c r="S2156" s="9">
        <f>IF(MOD($B2156,$X$4)=0,$J2156*AA$2,N2156)</f>
        <v>64.338267961464339</v>
      </c>
      <c r="T2156" s="9">
        <f>IF(MOD($B2156,$X$4)=0,$J2156*AB$2,O2156)</f>
        <v>64.338267961464339</v>
      </c>
      <c r="U2156" s="5" cm="1">
        <f t="array" ref="U2156">SUM(ABS(P2156:T2156/J2156-K2156:O2156/J2156))</f>
        <v>1.4087308611279964E-2</v>
      </c>
    </row>
    <row r="2157" spans="1:21" x14ac:dyDescent="0.25">
      <c r="A2157" s="7">
        <v>44036</v>
      </c>
      <c r="B2157" s="12">
        <v>2154</v>
      </c>
      <c r="C2157" s="8">
        <v>91.345642089843693</v>
      </c>
      <c r="D2157" s="8">
        <v>131.74594116210901</v>
      </c>
      <c r="E2157" s="8">
        <v>80.928253173828097</v>
      </c>
      <c r="F2157" s="8">
        <v>92.084503173828097</v>
      </c>
      <c r="G2157" s="8">
        <v>126.680030822753</v>
      </c>
      <c r="H2157" s="10">
        <f t="shared" si="66"/>
        <v>-3.0167505079268242E-3</v>
      </c>
      <c r="I2157" s="10">
        <f>(1+H2157)*(1-U2157*$X$5) - 1</f>
        <v>-3.0596709189490978E-3</v>
      </c>
      <c r="J2157" s="8">
        <f t="shared" si="67"/>
        <v>320.72087729456229</v>
      </c>
      <c r="K2157" s="9">
        <f>P2156*C2157/C2156</f>
        <v>64.178882857118836</v>
      </c>
      <c r="L2157" s="9">
        <f>Q2156*D2157/D2156</f>
        <v>64.799824287047528</v>
      </c>
      <c r="M2157" s="9">
        <f>R2156*E2157/E2156</f>
        <v>63.716149050344356</v>
      </c>
      <c r="N2157" s="9">
        <f>S2156*F2157/F2156</f>
        <v>63.88326174925227</v>
      </c>
      <c r="O2157" s="9">
        <f>T2156*G2157/G2156</f>
        <v>64.142759350799295</v>
      </c>
      <c r="P2157" s="9">
        <f>IF(MOD($B2157,$X$4)=0,$J2157*X$2,K2157)</f>
        <v>64.144175458912457</v>
      </c>
      <c r="Q2157" s="9">
        <f>IF(MOD($B2157,$X$4)=0,$J2157*Y$2,L2157)</f>
        <v>64.144175458912457</v>
      </c>
      <c r="R2157" s="9">
        <f>IF(MOD($B2157,$X$4)=0,$J2157*Z$2,M2157)</f>
        <v>64.144175458912457</v>
      </c>
      <c r="S2157" s="9">
        <f>IF(MOD($B2157,$X$4)=0,$J2157*AA$2,N2157)</f>
        <v>64.144175458912457</v>
      </c>
      <c r="T2157" s="9">
        <f>IF(MOD($B2157,$X$4)=0,$J2157*AB$2,O2157)</f>
        <v>64.144175458912457</v>
      </c>
      <c r="U2157" s="5" cm="1">
        <f t="array" ref="U2157">SUM(ABS(P2157:T2157/J2157-K2157:O2157/J2157))</f>
        <v>4.3050282985314103E-3</v>
      </c>
    </row>
    <row r="2158" spans="1:21" x14ac:dyDescent="0.25">
      <c r="A2158" s="7">
        <v>44039</v>
      </c>
      <c r="B2158" s="12">
        <v>2155</v>
      </c>
      <c r="C2158" s="8">
        <v>93.510566711425696</v>
      </c>
      <c r="D2158" s="8">
        <v>133.95799255371</v>
      </c>
      <c r="E2158" s="8">
        <v>81.745368957519503</v>
      </c>
      <c r="F2158" s="8">
        <v>90.791488647460895</v>
      </c>
      <c r="G2158" s="8">
        <v>126.65110015869099</v>
      </c>
      <c r="H2158" s="10">
        <f t="shared" si="66"/>
        <v>7.2634899396712971E-3</v>
      </c>
      <c r="I2158" s="10">
        <f>(1+H2158)*(1-U2158*$X$5) - 1</f>
        <v>7.1483020833167377E-3</v>
      </c>
      <c r="J2158" s="8">
        <f t="shared" si="67"/>
        <v>323.05043016023387</v>
      </c>
      <c r="K2158" s="9">
        <f>P2157*C2158/C2157</f>
        <v>65.664415522970373</v>
      </c>
      <c r="L2158" s="9">
        <f>Q2157*D2158/D2157</f>
        <v>65.22117419857301</v>
      </c>
      <c r="M2158" s="9">
        <f>R2157*E2158/E2157</f>
        <v>64.791825891781286</v>
      </c>
      <c r="N2158" s="9">
        <f>S2157*F2158/F2157</f>
        <v>63.24348807078966</v>
      </c>
      <c r="O2158" s="9">
        <f>T2157*G2158/G2157</f>
        <v>64.12952647611948</v>
      </c>
      <c r="P2158" s="9">
        <f>IF(MOD($B2158,$X$4)=0,$J2158*X$2,K2158)</f>
        <v>64.61008603204678</v>
      </c>
      <c r="Q2158" s="9">
        <f>IF(MOD($B2158,$X$4)=0,$J2158*Y$2,L2158)</f>
        <v>64.61008603204678</v>
      </c>
      <c r="R2158" s="9">
        <f>IF(MOD($B2158,$X$4)=0,$J2158*Z$2,M2158)</f>
        <v>64.61008603204678</v>
      </c>
      <c r="S2158" s="9">
        <f>IF(MOD($B2158,$X$4)=0,$J2158*AA$2,N2158)</f>
        <v>64.61008603204678</v>
      </c>
      <c r="T2158" s="9">
        <f>IF(MOD($B2158,$X$4)=0,$J2158*AB$2,O2158)</f>
        <v>64.61008603204678</v>
      </c>
      <c r="U2158" s="5" cm="1">
        <f t="array" ref="U2158">SUM(ABS(P2158:T2158/J2158-K2158:O2158/J2158))</f>
        <v>1.1435722380980451E-2</v>
      </c>
    </row>
    <row r="2159" spans="1:21" x14ac:dyDescent="0.25">
      <c r="A2159" s="7">
        <v>44040</v>
      </c>
      <c r="B2159" s="12">
        <v>2156</v>
      </c>
      <c r="C2159" s="8">
        <v>91.974418640136705</v>
      </c>
      <c r="D2159" s="8">
        <v>132.17684936523401</v>
      </c>
      <c r="E2159" s="8">
        <v>80.012405395507798</v>
      </c>
      <c r="F2159" s="8">
        <v>91.185012817382798</v>
      </c>
      <c r="G2159" s="8">
        <v>127.181991577148</v>
      </c>
      <c r="H2159" s="10">
        <f t="shared" si="66"/>
        <v>-8.4794424098963983E-3</v>
      </c>
      <c r="I2159" s="10">
        <f>(1+H2159)*(1-U2159*$X$5) - 1</f>
        <v>-8.5813824935860872E-3</v>
      </c>
      <c r="J2159" s="8">
        <f t="shared" si="67"/>
        <v>320.31114264219792</v>
      </c>
      <c r="K2159" s="9">
        <f>P2158*C2159/C2158</f>
        <v>63.548701607436961</v>
      </c>
      <c r="L2159" s="9">
        <f>Q2158*D2159/D2158</f>
        <v>63.751012135454253</v>
      </c>
      <c r="M2159" s="9">
        <f>R2158*E2159/E2158</f>
        <v>63.240382448102302</v>
      </c>
      <c r="N2159" s="9">
        <f>S2158*F2159/F2158</f>
        <v>64.890130239418141</v>
      </c>
      <c r="O2159" s="9">
        <f>T2158*G2159/G2158</f>
        <v>64.880916211786271</v>
      </c>
      <c r="P2159" s="9">
        <f>IF(MOD($B2159,$X$4)=0,$J2159*X$2,K2159)</f>
        <v>64.06222852843959</v>
      </c>
      <c r="Q2159" s="9">
        <f>IF(MOD($B2159,$X$4)=0,$J2159*Y$2,L2159)</f>
        <v>64.06222852843959</v>
      </c>
      <c r="R2159" s="9">
        <f>IF(MOD($B2159,$X$4)=0,$J2159*Z$2,M2159)</f>
        <v>64.06222852843959</v>
      </c>
      <c r="S2159" s="9">
        <f>IF(MOD($B2159,$X$4)=0,$J2159*AA$2,N2159)</f>
        <v>64.06222852843959</v>
      </c>
      <c r="T2159" s="9">
        <f>IF(MOD($B2159,$X$4)=0,$J2159*AB$2,O2159)</f>
        <v>64.06222852843959</v>
      </c>
      <c r="U2159" s="5" cm="1">
        <f t="array" ref="U2159">SUM(ABS(P2159:T2159/J2159-K2159:O2159/J2159))</f>
        <v>1.0281187102907346E-2</v>
      </c>
    </row>
    <row r="2160" spans="1:21" x14ac:dyDescent="0.25">
      <c r="A2160" s="7">
        <v>44041</v>
      </c>
      <c r="B2160" s="12">
        <v>2157</v>
      </c>
      <c r="C2160" s="8">
        <v>93.737411499023395</v>
      </c>
      <c r="D2160" s="8">
        <v>134.570877075195</v>
      </c>
      <c r="E2160" s="8">
        <v>80.874404907226506</v>
      </c>
      <c r="F2160" s="8">
        <v>93.396247863769503</v>
      </c>
      <c r="G2160" s="8">
        <v>126.149169921875</v>
      </c>
      <c r="H2160" s="10">
        <f t="shared" si="66"/>
        <v>1.283661858355778E-2</v>
      </c>
      <c r="I2160" s="10">
        <f>(1+H2160)*(1-U2160*$X$5) - 1</f>
        <v>1.2744535660863976E-2</v>
      </c>
      <c r="J2160" s="8">
        <f t="shared" si="67"/>
        <v>324.42285460835939</v>
      </c>
      <c r="K2160" s="9">
        <f>P2159*C2160/C2159</f>
        <v>65.290192271944235</v>
      </c>
      <c r="L2160" s="9">
        <f>Q2159*D2160/D2159</f>
        <v>65.222543296082094</v>
      </c>
      <c r="M2160" s="9">
        <f>R2159*E2160/E2159</f>
        <v>64.752391628000993</v>
      </c>
      <c r="N2160" s="9">
        <f>S2159*F2160/F2159</f>
        <v>65.615736506284776</v>
      </c>
      <c r="O2160" s="9">
        <f>T2159*G2160/G2159</f>
        <v>63.541990906047239</v>
      </c>
      <c r="P2160" s="9">
        <f>IF(MOD($B2160,$X$4)=0,$J2160*X$2,K2160)</f>
        <v>64.88457092167188</v>
      </c>
      <c r="Q2160" s="9">
        <f>IF(MOD($B2160,$X$4)=0,$J2160*Y$2,L2160)</f>
        <v>64.88457092167188</v>
      </c>
      <c r="R2160" s="9">
        <f>IF(MOD($B2160,$X$4)=0,$J2160*Z$2,M2160)</f>
        <v>64.88457092167188</v>
      </c>
      <c r="S2160" s="9">
        <f>IF(MOD($B2160,$X$4)=0,$J2160*AA$2,N2160)</f>
        <v>64.88457092167188</v>
      </c>
      <c r="T2160" s="9">
        <f>IF(MOD($B2160,$X$4)=0,$J2160*AB$2,O2160)</f>
        <v>64.88457092167188</v>
      </c>
      <c r="U2160" s="5" cm="1">
        <f t="array" ref="U2160">SUM(ABS(P2160:T2160/J2160-K2160:O2160/J2160))</f>
        <v>9.091587034309373E-3</v>
      </c>
    </row>
    <row r="2161" spans="1:21" x14ac:dyDescent="0.25">
      <c r="A2161" s="7">
        <v>44042</v>
      </c>
      <c r="B2161" s="12">
        <v>2158</v>
      </c>
      <c r="C2161" s="8">
        <v>94.871650695800696</v>
      </c>
      <c r="D2161" s="8">
        <v>130.93199157714801</v>
      </c>
      <c r="E2161" s="8">
        <v>77.462341308593693</v>
      </c>
      <c r="F2161" s="8">
        <v>90.903915405273395</v>
      </c>
      <c r="G2161" s="8">
        <v>125.598976135253</v>
      </c>
      <c r="H2161" s="10">
        <f t="shared" si="66"/>
        <v>-1.7635434408660555E-2</v>
      </c>
      <c r="I2161" s="10">
        <f>(1+H2161)*(1-U2161*$X$5) - 1</f>
        <v>-1.7807472773256894E-2</v>
      </c>
      <c r="J2161" s="8">
        <f t="shared" si="67"/>
        <v>318.70151663524325</v>
      </c>
      <c r="K2161" s="9">
        <f>P2160*C2161/C2160</f>
        <v>65.669685663251911</v>
      </c>
      <c r="L2161" s="9">
        <f>Q2160*D2161/D2160</f>
        <v>63.130049220502151</v>
      </c>
      <c r="M2161" s="9">
        <f>R2160*E2161/E2160</f>
        <v>62.147112973032762</v>
      </c>
      <c r="N2161" s="9">
        <f>S2160*F2161/F2160</f>
        <v>63.153088920386821</v>
      </c>
      <c r="O2161" s="9">
        <f>T2160*G2161/G2160</f>
        <v>64.601579858069584</v>
      </c>
      <c r="P2161" s="9">
        <f>IF(MOD($B2161,$X$4)=0,$J2161*X$2,K2161)</f>
        <v>63.74030332704865</v>
      </c>
      <c r="Q2161" s="9">
        <f>IF(MOD($B2161,$X$4)=0,$J2161*Y$2,L2161)</f>
        <v>63.74030332704865</v>
      </c>
      <c r="R2161" s="9">
        <f>IF(MOD($B2161,$X$4)=0,$J2161*Z$2,M2161)</f>
        <v>63.74030332704865</v>
      </c>
      <c r="S2161" s="9">
        <f>IF(MOD($B2161,$X$4)=0,$J2161*AA$2,N2161)</f>
        <v>63.74030332704865</v>
      </c>
      <c r="T2161" s="9">
        <f>IF(MOD($B2161,$X$4)=0,$J2161*AB$2,O2161)</f>
        <v>63.74030332704865</v>
      </c>
      <c r="U2161" s="5" cm="1">
        <f t="array" ref="U2161">SUM(ABS(P2161:T2161/J2161-K2161:O2161/J2161))</f>
        <v>1.7512680182304508E-2</v>
      </c>
    </row>
    <row r="2162" spans="1:21" x14ac:dyDescent="0.25">
      <c r="A2162" s="7">
        <v>44043</v>
      </c>
      <c r="B2162" s="12">
        <v>2159</v>
      </c>
      <c r="C2162" s="8">
        <v>104.80363464355401</v>
      </c>
      <c r="D2162" s="8">
        <v>127.24526214599599</v>
      </c>
      <c r="E2162" s="8">
        <v>75.3702392578125</v>
      </c>
      <c r="F2162" s="8">
        <v>90.547882080078097</v>
      </c>
      <c r="G2162" s="8">
        <v>124.90397644042901</v>
      </c>
      <c r="H2162" s="10">
        <f t="shared" si="66"/>
        <v>8.0145974495844374E-3</v>
      </c>
      <c r="I2162" s="10">
        <f>(1+H2162)*(1-U2162*$X$5) - 1</f>
        <v>7.6279012852074057E-3</v>
      </c>
      <c r="J2162" s="8">
        <f t="shared" si="67"/>
        <v>321.25578099764675</v>
      </c>
      <c r="K2162" s="9">
        <f>P2161*C2162/C2161</f>
        <v>70.413188902730909</v>
      </c>
      <c r="L2162" s="9">
        <f>Q2161*D2162/D2161</f>
        <v>61.945529953515077</v>
      </c>
      <c r="M2162" s="9">
        <f>R2161*E2162/E2161</f>
        <v>62.018805925147376</v>
      </c>
      <c r="N2162" s="9">
        <f>S2161*F2162/F2161</f>
        <v>63.490658721078582</v>
      </c>
      <c r="O2162" s="9">
        <f>T2161*G2162/G2161</f>
        <v>63.387597495174809</v>
      </c>
      <c r="P2162" s="9">
        <f>IF(MOD($B2162,$X$4)=0,$J2162*X$2,K2162)</f>
        <v>64.251156199529348</v>
      </c>
      <c r="Q2162" s="9">
        <f>IF(MOD($B2162,$X$4)=0,$J2162*Y$2,L2162)</f>
        <v>64.251156199529348</v>
      </c>
      <c r="R2162" s="9">
        <f>IF(MOD($B2162,$X$4)=0,$J2162*Z$2,M2162)</f>
        <v>64.251156199529348</v>
      </c>
      <c r="S2162" s="9">
        <f>IF(MOD($B2162,$X$4)=0,$J2162*AA$2,N2162)</f>
        <v>64.251156199529348</v>
      </c>
      <c r="T2162" s="9">
        <f>IF(MOD($B2162,$X$4)=0,$J2162*AB$2,O2162)</f>
        <v>64.251156199529348</v>
      </c>
      <c r="U2162" s="5" cm="1">
        <f t="array" ref="U2162">SUM(ABS(P2162:T2162/J2162-K2162:O2162/J2162))</f>
        <v>3.8362159174634064E-2</v>
      </c>
    </row>
    <row r="2163" spans="1:21" x14ac:dyDescent="0.25">
      <c r="A2163" s="7">
        <v>44046</v>
      </c>
      <c r="B2163" s="12">
        <v>2160</v>
      </c>
      <c r="C2163" s="8">
        <v>107.44442749023401</v>
      </c>
      <c r="D2163" s="8">
        <v>126.19190979003901</v>
      </c>
      <c r="E2163" s="8">
        <v>76.151412963867102</v>
      </c>
      <c r="F2163" s="8">
        <v>90.041923522949205</v>
      </c>
      <c r="G2163" s="8">
        <v>124.807472229003</v>
      </c>
      <c r="H2163" s="10">
        <f t="shared" si="66"/>
        <v>4.1847033135291589E-3</v>
      </c>
      <c r="I2163" s="10">
        <f>(1+H2163)*(1-U2163*$X$5) - 1</f>
        <v>4.0759328759434332E-3</v>
      </c>
      <c r="J2163" s="8">
        <f t="shared" si="67"/>
        <v>322.60014112887802</v>
      </c>
      <c r="K2163" s="9">
        <f>P2162*C2163/C2162</f>
        <v>65.870126708135388</v>
      </c>
      <c r="L2163" s="9">
        <f>Q2162*D2163/D2162</f>
        <v>63.719277011146822</v>
      </c>
      <c r="M2163" s="9">
        <f>R2162*E2163/E2162</f>
        <v>64.917086337219303</v>
      </c>
      <c r="N2163" s="9">
        <f>S2162*F2163/F2162</f>
        <v>63.892137064704883</v>
      </c>
      <c r="O2163" s="9">
        <f>T2162*G2163/G2162</f>
        <v>64.201514007671648</v>
      </c>
      <c r="P2163" s="9">
        <f>IF(MOD($B2163,$X$4)=0,$J2163*X$2,K2163)</f>
        <v>64.520028225775604</v>
      </c>
      <c r="Q2163" s="9">
        <f>IF(MOD($B2163,$X$4)=0,$J2163*Y$2,L2163)</f>
        <v>64.520028225775604</v>
      </c>
      <c r="R2163" s="9">
        <f>IF(MOD($B2163,$X$4)=0,$J2163*Z$2,M2163)</f>
        <v>64.520028225775604</v>
      </c>
      <c r="S2163" s="9">
        <f>IF(MOD($B2163,$X$4)=0,$J2163*AA$2,N2163)</f>
        <v>64.520028225775604</v>
      </c>
      <c r="T2163" s="9">
        <f>IF(MOD($B2163,$X$4)=0,$J2163*AB$2,O2163)</f>
        <v>64.520028225775604</v>
      </c>
      <c r="U2163" s="5" cm="1">
        <f t="array" ref="U2163">SUM(ABS(P2163:T2163/J2163-K2163:O2163/J2163))</f>
        <v>1.0831716239736472E-2</v>
      </c>
    </row>
    <row r="2164" spans="1:21" x14ac:dyDescent="0.25">
      <c r="A2164" s="7">
        <v>44047</v>
      </c>
      <c r="B2164" s="12">
        <v>2161</v>
      </c>
      <c r="C2164" s="8">
        <v>108.16195678710901</v>
      </c>
      <c r="D2164" s="8">
        <v>125.9429397583</v>
      </c>
      <c r="E2164" s="8">
        <v>77.659889221191406</v>
      </c>
      <c r="F2164" s="8">
        <v>89.526588439941406</v>
      </c>
      <c r="G2164" s="8">
        <v>127.06615447998</v>
      </c>
      <c r="H2164" s="10">
        <f t="shared" si="66"/>
        <v>7.3776310656401556E-3</v>
      </c>
      <c r="I2164" s="10">
        <f>(1+H2164)*(1-U2164*$X$5) - 1</f>
        <v>7.2850271584865567E-3</v>
      </c>
      <c r="J2164" s="8">
        <f t="shared" si="67"/>
        <v>324.98016595185032</v>
      </c>
      <c r="K2164" s="9">
        <f>P2163*C2164/C2163</f>
        <v>64.950902227979242</v>
      </c>
      <c r="L2164" s="9">
        <f>Q2163*D2164/D2163</f>
        <v>64.392733587776235</v>
      </c>
      <c r="M2164" s="9">
        <f>R2163*E2164/E2163</f>
        <v>65.798099464541153</v>
      </c>
      <c r="N2164" s="9">
        <f>S2163*F2164/F2163</f>
        <v>64.150762079512958</v>
      </c>
      <c r="O2164" s="9">
        <f>T2163*G2164/G2163</f>
        <v>65.687668592040708</v>
      </c>
      <c r="P2164" s="9">
        <f>IF(MOD($B2164,$X$4)=0,$J2164*X$2,K2164)</f>
        <v>64.996033190370071</v>
      </c>
      <c r="Q2164" s="9">
        <f>IF(MOD($B2164,$X$4)=0,$J2164*Y$2,L2164)</f>
        <v>64.996033190370071</v>
      </c>
      <c r="R2164" s="9">
        <f>IF(MOD($B2164,$X$4)=0,$J2164*Z$2,M2164)</f>
        <v>64.996033190370071</v>
      </c>
      <c r="S2164" s="9">
        <f>IF(MOD($B2164,$X$4)=0,$J2164*AA$2,N2164)</f>
        <v>64.996033190370071</v>
      </c>
      <c r="T2164" s="9">
        <f>IF(MOD($B2164,$X$4)=0,$J2164*AB$2,O2164)</f>
        <v>64.996033190370071</v>
      </c>
      <c r="U2164" s="5" cm="1">
        <f t="array" ref="U2164">SUM(ABS(P2164:T2164/J2164-K2164:O2164/J2164))</f>
        <v>9.1925713156479349E-3</v>
      </c>
    </row>
    <row r="2165" spans="1:21" x14ac:dyDescent="0.25">
      <c r="A2165" s="7">
        <v>44048</v>
      </c>
      <c r="B2165" s="12">
        <v>2162</v>
      </c>
      <c r="C2165" s="8">
        <v>108.554000854492</v>
      </c>
      <c r="D2165" s="8">
        <v>129.24664306640599</v>
      </c>
      <c r="E2165" s="8">
        <v>78.297393798828097</v>
      </c>
      <c r="F2165" s="8">
        <v>91.081947326660099</v>
      </c>
      <c r="G2165" s="8">
        <v>125.29973602294901</v>
      </c>
      <c r="H2165" s="10">
        <f t="shared" si="66"/>
        <v>8.3073727616223003E-3</v>
      </c>
      <c r="I2165" s="10">
        <f>(1+H2165)*(1-U2165*$X$5) - 1</f>
        <v>8.1994121548372156E-3</v>
      </c>
      <c r="J2165" s="8">
        <f t="shared" si="67"/>
        <v>327.67989733054623</v>
      </c>
      <c r="K2165" s="9">
        <f>P2164*C2165/C2164</f>
        <v>65.231617955777622</v>
      </c>
      <c r="L2165" s="9">
        <f>Q2164*D2165/D2164</f>
        <v>66.700992676601544</v>
      </c>
      <c r="M2165" s="9">
        <f>R2164*E2165/E2164</f>
        <v>65.529581063057222</v>
      </c>
      <c r="N2165" s="9">
        <f>S2164*F2165/F2164</f>
        <v>66.125219051081416</v>
      </c>
      <c r="O2165" s="9">
        <f>T2164*G2165/G2164</f>
        <v>64.092486584028435</v>
      </c>
      <c r="P2165" s="9">
        <f>IF(MOD($B2165,$X$4)=0,$J2165*X$2,K2165)</f>
        <v>65.535979466109254</v>
      </c>
      <c r="Q2165" s="9">
        <f>IF(MOD($B2165,$X$4)=0,$J2165*Y$2,L2165)</f>
        <v>65.535979466109254</v>
      </c>
      <c r="R2165" s="9">
        <f>IF(MOD($B2165,$X$4)=0,$J2165*Z$2,M2165)</f>
        <v>65.535979466109254</v>
      </c>
      <c r="S2165" s="9">
        <f>IF(MOD($B2165,$X$4)=0,$J2165*AA$2,N2165)</f>
        <v>65.535979466109254</v>
      </c>
      <c r="T2165" s="9">
        <f>IF(MOD($B2165,$X$4)=0,$J2165*AB$2,O2165)</f>
        <v>65.535979466109254</v>
      </c>
      <c r="U2165" s="5" cm="1">
        <f t="array" ref="U2165">SUM(ABS(P2165:T2165/J2165-K2165:O2165/J2165))</f>
        <v>1.0707112702094568E-2</v>
      </c>
    </row>
    <row r="2166" spans="1:21" x14ac:dyDescent="0.25">
      <c r="A2166" s="7">
        <v>44049</v>
      </c>
      <c r="B2166" s="12">
        <v>2163</v>
      </c>
      <c r="C2166" s="8">
        <v>112.3413772583</v>
      </c>
      <c r="D2166" s="8">
        <v>128.69122314453099</v>
      </c>
      <c r="E2166" s="8">
        <v>78.539840698242102</v>
      </c>
      <c r="F2166" s="8">
        <v>91.110061645507798</v>
      </c>
      <c r="G2166" s="8">
        <v>124.855712890625</v>
      </c>
      <c r="H2166" s="10">
        <f t="shared" si="66"/>
        <v>6.090687280636331E-3</v>
      </c>
      <c r="I2166" s="10">
        <f>(1+H2166)*(1-U2166*$X$5) - 1</f>
        <v>5.9754927080941656E-3</v>
      </c>
      <c r="J2166" s="8">
        <f t="shared" si="67"/>
        <v>329.67569311333762</v>
      </c>
      <c r="K2166" s="9">
        <f>P2165*C2166/C2165</f>
        <v>67.822485907848716</v>
      </c>
      <c r="L2166" s="9">
        <f>Q2165*D2166/D2165</f>
        <v>65.254347481467562</v>
      </c>
      <c r="M2166" s="9">
        <f>R2165*E2166/E2165</f>
        <v>65.73891080584761</v>
      </c>
      <c r="N2166" s="9">
        <f>S2165*F2166/F2165</f>
        <v>65.556208495865263</v>
      </c>
      <c r="O2166" s="9">
        <f>T2165*G2166/G2165</f>
        <v>65.303740422308451</v>
      </c>
      <c r="P2166" s="9">
        <f>IF(MOD($B2166,$X$4)=0,$J2166*X$2,K2166)</f>
        <v>65.935138622667523</v>
      </c>
      <c r="Q2166" s="9">
        <f>IF(MOD($B2166,$X$4)=0,$J2166*Y$2,L2166)</f>
        <v>65.935138622667523</v>
      </c>
      <c r="R2166" s="9">
        <f>IF(MOD($B2166,$X$4)=0,$J2166*Z$2,M2166)</f>
        <v>65.935138622667523</v>
      </c>
      <c r="S2166" s="9">
        <f>IF(MOD($B2166,$X$4)=0,$J2166*AA$2,N2166)</f>
        <v>65.935138622667523</v>
      </c>
      <c r="T2166" s="9">
        <f>IF(MOD($B2166,$X$4)=0,$J2166*AB$2,O2166)</f>
        <v>65.935138622667523</v>
      </c>
      <c r="U2166" s="5" cm="1">
        <f t="array" ref="U2166">SUM(ABS(P2166:T2166/J2166-K2166:O2166/J2166))</f>
        <v>1.1449720586663714E-2</v>
      </c>
    </row>
    <row r="2167" spans="1:21" x14ac:dyDescent="0.25">
      <c r="A2167" s="7">
        <v>44050</v>
      </c>
      <c r="B2167" s="12">
        <v>2164</v>
      </c>
      <c r="C2167" s="8">
        <v>109.787208557128</v>
      </c>
      <c r="D2167" s="8">
        <v>129.19874572753901</v>
      </c>
      <c r="E2167" s="8">
        <v>77.938247680664006</v>
      </c>
      <c r="F2167" s="8">
        <v>93.115150451660099</v>
      </c>
      <c r="G2167" s="8">
        <v>125.45417022705</v>
      </c>
      <c r="H2167" s="10">
        <f t="shared" si="66"/>
        <v>6.9748793991575297E-5</v>
      </c>
      <c r="I2167" s="10">
        <f>(1+H2167)*(1-U2167*$X$5) - 1</f>
        <v>-5.2391182770117339E-5</v>
      </c>
      <c r="J2167" s="8">
        <f t="shared" si="67"/>
        <v>329.69868759534063</v>
      </c>
      <c r="K2167" s="9">
        <f>P2166*C2167/C2166</f>
        <v>64.436051897121686</v>
      </c>
      <c r="L2167" s="9">
        <f>Q2166*D2167/D2166</f>
        <v>66.195168569132363</v>
      </c>
      <c r="M2167" s="9">
        <f>R2166*E2167/E2166</f>
        <v>65.430094066225877</v>
      </c>
      <c r="N2167" s="9">
        <f>S2166*F2167/F2166</f>
        <v>67.38619469700977</v>
      </c>
      <c r="O2167" s="9">
        <f>T2166*G2167/G2166</f>
        <v>66.251178365850933</v>
      </c>
      <c r="P2167" s="9">
        <f>IF(MOD($B2167,$X$4)=0,$J2167*X$2,K2167)</f>
        <v>65.939737519068132</v>
      </c>
      <c r="Q2167" s="9">
        <f>IF(MOD($B2167,$X$4)=0,$J2167*Y$2,L2167)</f>
        <v>65.939737519068132</v>
      </c>
      <c r="R2167" s="9">
        <f>IF(MOD($B2167,$X$4)=0,$J2167*Z$2,M2167)</f>
        <v>65.939737519068132</v>
      </c>
      <c r="S2167" s="9">
        <f>IF(MOD($B2167,$X$4)=0,$J2167*AA$2,N2167)</f>
        <v>65.939737519068132</v>
      </c>
      <c r="T2167" s="9">
        <f>IF(MOD($B2167,$X$4)=0,$J2167*AB$2,O2167)</f>
        <v>65.939737519068132</v>
      </c>
      <c r="U2167" s="5" cm="1">
        <f t="array" ref="U2167">SUM(ABS(P2167:T2167/J2167-K2167:O2167/J2167))</f>
        <v>1.2213145823981975E-2</v>
      </c>
    </row>
    <row r="2168" spans="1:21" x14ac:dyDescent="0.25">
      <c r="A2168" s="7">
        <v>44053</v>
      </c>
      <c r="B2168" s="12">
        <v>2165</v>
      </c>
      <c r="C2168" s="8">
        <v>111.38295745849599</v>
      </c>
      <c r="D2168" s="8">
        <v>135.99769592285099</v>
      </c>
      <c r="E2168" s="8">
        <v>80.569114685058594</v>
      </c>
      <c r="F2168" s="8">
        <v>94.295722961425696</v>
      </c>
      <c r="G2168" s="8">
        <v>127.29782867431599</v>
      </c>
      <c r="H2168" s="10">
        <f t="shared" si="66"/>
        <v>2.5657836052586758E-2</v>
      </c>
      <c r="I2168" s="10">
        <f>(1+H2168)*(1-U2168*$X$5) - 1</f>
        <v>2.5517579729438467E-2</v>
      </c>
      <c r="J2168" s="8">
        <f t="shared" si="67"/>
        <v>338.15804246841492</v>
      </c>
      <c r="K2168" s="9">
        <f>P2167*C2168/C2167</f>
        <v>66.898166693882189</v>
      </c>
      <c r="L2168" s="9">
        <f>Q2167*D2168/D2167</f>
        <v>69.409747918623651</v>
      </c>
      <c r="M2168" s="9">
        <f>R2167*E2168/E2167</f>
        <v>68.165585352190448</v>
      </c>
      <c r="N2168" s="9">
        <f>S2167*F2168/F2167</f>
        <v>66.775763031979523</v>
      </c>
      <c r="O2168" s="9">
        <f>T2167*G2168/G2167</f>
        <v>66.908779471739052</v>
      </c>
      <c r="P2168" s="9">
        <f>IF(MOD($B2168,$X$4)=0,$J2168*X$2,K2168)</f>
        <v>67.63160849368299</v>
      </c>
      <c r="Q2168" s="9">
        <f>IF(MOD($B2168,$X$4)=0,$J2168*Y$2,L2168)</f>
        <v>67.63160849368299</v>
      </c>
      <c r="R2168" s="9">
        <f>IF(MOD($B2168,$X$4)=0,$J2168*Z$2,M2168)</f>
        <v>67.63160849368299</v>
      </c>
      <c r="S2168" s="9">
        <f>IF(MOD($B2168,$X$4)=0,$J2168*AA$2,N2168)</f>
        <v>67.63160849368299</v>
      </c>
      <c r="T2168" s="9">
        <f>IF(MOD($B2168,$X$4)=0,$J2168*AB$2,O2168)</f>
        <v>67.63160849368299</v>
      </c>
      <c r="U2168" s="5" cm="1">
        <f t="array" ref="U2168">SUM(ABS(P2168:T2168/J2168-K2168:O2168/J2168))</f>
        <v>1.3674767375459473E-2</v>
      </c>
    </row>
    <row r="2169" spans="1:21" x14ac:dyDescent="0.25">
      <c r="A2169" s="7">
        <v>44054</v>
      </c>
      <c r="B2169" s="12">
        <v>2166</v>
      </c>
      <c r="C2169" s="8">
        <v>108.070434570312</v>
      </c>
      <c r="D2169" s="8">
        <v>136.48603820800699</v>
      </c>
      <c r="E2169" s="8">
        <v>80.470344543457003</v>
      </c>
      <c r="F2169" s="8">
        <v>97.275260925292898</v>
      </c>
      <c r="G2169" s="8">
        <v>125.676177978515</v>
      </c>
      <c r="H2169" s="10">
        <f t="shared" si="66"/>
        <v>-1.703251850831311E-3</v>
      </c>
      <c r="I2169" s="10">
        <f>(1+H2169)*(1-U2169*$X$5) - 1</f>
        <v>-1.8595417258666647E-3</v>
      </c>
      <c r="J2169" s="8">
        <f t="shared" si="67"/>
        <v>337.58207415670711</v>
      </c>
      <c r="K2169" s="9">
        <f>P2168*C2169/C2168</f>
        <v>65.62024826217268</v>
      </c>
      <c r="L2169" s="9">
        <f>Q2168*D2169/D2168</f>
        <v>67.874460948031299</v>
      </c>
      <c r="M2169" s="9">
        <f>R2168*E2169/E2168</f>
        <v>67.548698515414316</v>
      </c>
      <c r="N2169" s="9">
        <f>S2168*F2169/F2168</f>
        <v>69.768618940559406</v>
      </c>
      <c r="O2169" s="9">
        <f>T2168*G2169/G2168</f>
        <v>66.770047490529379</v>
      </c>
      <c r="P2169" s="9">
        <f>IF(MOD($B2169,$X$4)=0,$J2169*X$2,K2169)</f>
        <v>67.516414831341422</v>
      </c>
      <c r="Q2169" s="9">
        <f>IF(MOD($B2169,$X$4)=0,$J2169*Y$2,L2169)</f>
        <v>67.516414831341422</v>
      </c>
      <c r="R2169" s="9">
        <f>IF(MOD($B2169,$X$4)=0,$J2169*Z$2,M2169)</f>
        <v>67.516414831341422</v>
      </c>
      <c r="S2169" s="9">
        <f>IF(MOD($B2169,$X$4)=0,$J2169*AA$2,N2169)</f>
        <v>67.516414831341422</v>
      </c>
      <c r="T2169" s="9">
        <f>IF(MOD($B2169,$X$4)=0,$J2169*AB$2,O2169)</f>
        <v>67.516414831341422</v>
      </c>
      <c r="U2169" s="5" cm="1">
        <f t="array" ref="U2169">SUM(ABS(P2169:T2169/J2169-K2169:O2169/J2169))</f>
        <v>1.565565302353164E-2</v>
      </c>
    </row>
    <row r="2170" spans="1:21" x14ac:dyDescent="0.25">
      <c r="A2170" s="7">
        <v>44055</v>
      </c>
      <c r="B2170" s="12">
        <v>2167</v>
      </c>
      <c r="C2170" s="8">
        <v>111.66207885742099</v>
      </c>
      <c r="D2170" s="8">
        <v>136.52438354492099</v>
      </c>
      <c r="E2170" s="8">
        <v>81.458030700683594</v>
      </c>
      <c r="F2170" s="8">
        <v>96.450736999511705</v>
      </c>
      <c r="G2170" s="8">
        <v>127.30745697021401</v>
      </c>
      <c r="H2170" s="10">
        <f t="shared" si="66"/>
        <v>1.0058595412945515E-2</v>
      </c>
      <c r="I2170" s="10">
        <f>(1+H2170)*(1-U2170*$X$5) - 1</f>
        <v>9.9453456638172177E-3</v>
      </c>
      <c r="J2170" s="8">
        <f t="shared" si="67"/>
        <v>340.97767565931241</v>
      </c>
      <c r="K2170" s="9">
        <f>P2169*C2170/C2169</f>
        <v>69.760275019183055</v>
      </c>
      <c r="L2170" s="9">
        <f>Q2169*D2170/D2169</f>
        <v>67.535383362540102</v>
      </c>
      <c r="M2170" s="9">
        <f>R2169*E2170/E2169</f>
        <v>68.345105558252271</v>
      </c>
      <c r="N2170" s="9">
        <f>S2169*F2170/F2169</f>
        <v>66.944132640763044</v>
      </c>
      <c r="O2170" s="9">
        <f>T2169*G2170/G2169</f>
        <v>68.392779078573952</v>
      </c>
      <c r="P2170" s="9">
        <f>IF(MOD($B2170,$X$4)=0,$J2170*X$2,K2170)</f>
        <v>68.195535131862485</v>
      </c>
      <c r="Q2170" s="9">
        <f>IF(MOD($B2170,$X$4)=0,$J2170*Y$2,L2170)</f>
        <v>68.195535131862485</v>
      </c>
      <c r="R2170" s="9">
        <f>IF(MOD($B2170,$X$4)=0,$J2170*Z$2,M2170)</f>
        <v>68.195535131862485</v>
      </c>
      <c r="S2170" s="9">
        <f>IF(MOD($B2170,$X$4)=0,$J2170*AA$2,N2170)</f>
        <v>68.195535131862485</v>
      </c>
      <c r="T2170" s="9">
        <f>IF(MOD($B2170,$X$4)=0,$J2170*AB$2,O2170)</f>
        <v>68.195535131862485</v>
      </c>
      <c r="U2170" s="5" cm="1">
        <f t="array" ref="U2170">SUM(ABS(P2170:T2170/J2170-K2170:O2170/J2170))</f>
        <v>1.1212195969871941E-2</v>
      </c>
    </row>
    <row r="2171" spans="1:21" x14ac:dyDescent="0.25">
      <c r="A2171" s="7">
        <v>44056</v>
      </c>
      <c r="B2171" s="12">
        <v>2168</v>
      </c>
      <c r="C2171" s="8">
        <v>113.638221740722</v>
      </c>
      <c r="D2171" s="8">
        <v>134.70492553710901</v>
      </c>
      <c r="E2171" s="8">
        <v>80.649925231933594</v>
      </c>
      <c r="F2171" s="8">
        <v>95.916671752929602</v>
      </c>
      <c r="G2171" s="8">
        <v>127.792091369628</v>
      </c>
      <c r="H2171" s="10">
        <f t="shared" si="66"/>
        <v>-1.4560689761622392E-3</v>
      </c>
      <c r="I2171" s="10">
        <f>(1+H2171)*(1-U2171*$X$5) - 1</f>
        <v>-1.553734855828659E-3</v>
      </c>
      <c r="J2171" s="8">
        <f t="shared" si="67"/>
        <v>340.48118864422099</v>
      </c>
      <c r="K2171" s="9">
        <f>P2170*C2171/C2170</f>
        <v>69.402427595290561</v>
      </c>
      <c r="L2171" s="9">
        <f>Q2170*D2171/D2170</f>
        <v>67.286694459808729</v>
      </c>
      <c r="M2171" s="9">
        <f>R2170*E2171/E2170</f>
        <v>67.519000425457804</v>
      </c>
      <c r="N2171" s="9">
        <f>S2170*F2171/F2170</f>
        <v>67.817924069272252</v>
      </c>
      <c r="O2171" s="9">
        <f>T2170*G2171/G2170</f>
        <v>68.455142094391618</v>
      </c>
      <c r="P2171" s="9">
        <f>IF(MOD($B2171,$X$4)=0,$J2171*X$2,K2171)</f>
        <v>68.096237728844201</v>
      </c>
      <c r="Q2171" s="9">
        <f>IF(MOD($B2171,$X$4)=0,$J2171*Y$2,L2171)</f>
        <v>68.096237728844201</v>
      </c>
      <c r="R2171" s="9">
        <f>IF(MOD($B2171,$X$4)=0,$J2171*Z$2,M2171)</f>
        <v>68.096237728844201</v>
      </c>
      <c r="S2171" s="9">
        <f>IF(MOD($B2171,$X$4)=0,$J2171*AA$2,N2171)</f>
        <v>68.096237728844201</v>
      </c>
      <c r="T2171" s="9">
        <f>IF(MOD($B2171,$X$4)=0,$J2171*AB$2,O2171)</f>
        <v>68.096237728844201</v>
      </c>
      <c r="U2171" s="5" cm="1">
        <f t="array" ref="U2171">SUM(ABS(P2171:T2171/J2171-K2171:O2171/J2171))</f>
        <v>9.7808295290797986E-3</v>
      </c>
    </row>
    <row r="2172" spans="1:21" x14ac:dyDescent="0.25">
      <c r="A2172" s="7">
        <v>44057</v>
      </c>
      <c r="B2172" s="12">
        <v>2169</v>
      </c>
      <c r="C2172" s="8">
        <v>113.53695678710901</v>
      </c>
      <c r="D2172" s="8">
        <v>134.02503967285099</v>
      </c>
      <c r="E2172" s="8">
        <v>81.125801086425696</v>
      </c>
      <c r="F2172" s="8">
        <v>95.954154968261705</v>
      </c>
      <c r="G2172" s="8">
        <v>128.51901245117099</v>
      </c>
      <c r="H2172" s="10">
        <f t="shared" si="66"/>
        <v>1.2082542569953336E-3</v>
      </c>
      <c r="I2172" s="10">
        <f>(1+H2172)*(1-U2172*$X$5) - 1</f>
        <v>1.1715650013355283E-3</v>
      </c>
      <c r="J2172" s="8">
        <f t="shared" si="67"/>
        <v>340.89257648982721</v>
      </c>
      <c r="K2172" s="9">
        <f>P2171*C2172/C2171</f>
        <v>68.035556012347755</v>
      </c>
      <c r="L2172" s="9">
        <f>Q2171*D2172/D2171</f>
        <v>67.752540798265073</v>
      </c>
      <c r="M2172" s="9">
        <f>R2171*E2172/E2171</f>
        <v>68.498040399134595</v>
      </c>
      <c r="N2172" s="9">
        <f>S2171*F2172/F2171</f>
        <v>68.122849014405389</v>
      </c>
      <c r="O2172" s="9">
        <f>T2171*G2172/G2171</f>
        <v>68.483590265674394</v>
      </c>
      <c r="P2172" s="9">
        <f>IF(MOD($B2172,$X$4)=0,$J2172*X$2,K2172)</f>
        <v>68.178515297965447</v>
      </c>
      <c r="Q2172" s="9">
        <f>IF(MOD($B2172,$X$4)=0,$J2172*Y$2,L2172)</f>
        <v>68.178515297965447</v>
      </c>
      <c r="R2172" s="9">
        <f>IF(MOD($B2172,$X$4)=0,$J2172*Z$2,M2172)</f>
        <v>68.178515297965447</v>
      </c>
      <c r="S2172" s="9">
        <f>IF(MOD($B2172,$X$4)=0,$J2172*AA$2,N2172)</f>
        <v>68.178515297965447</v>
      </c>
      <c r="T2172" s="9">
        <f>IF(MOD($B2172,$X$4)=0,$J2172*AB$2,O2172)</f>
        <v>68.178515297965447</v>
      </c>
      <c r="U2172" s="5" cm="1">
        <f t="array" ref="U2172">SUM(ABS(P2172:T2172/J2172-K2172:O2172/J2172))</f>
        <v>3.6644979207797468E-3</v>
      </c>
    </row>
    <row r="2173" spans="1:21" x14ac:dyDescent="0.25">
      <c r="A2173" s="7">
        <v>44060</v>
      </c>
      <c r="B2173" s="12">
        <v>2170</v>
      </c>
      <c r="C2173" s="8">
        <v>113.240524291992</v>
      </c>
      <c r="D2173" s="8">
        <v>132.83761596679599</v>
      </c>
      <c r="E2173" s="8">
        <v>81.502922058105398</v>
      </c>
      <c r="F2173" s="8">
        <v>93.424346923828097</v>
      </c>
      <c r="G2173" s="8">
        <v>131.42668151855401</v>
      </c>
      <c r="H2173" s="10">
        <f t="shared" si="66"/>
        <v>-2.1124681684508984E-3</v>
      </c>
      <c r="I2173" s="10">
        <f>(1+H2173)*(1-U2173*$X$5) - 1</f>
        <v>-2.2384600023530599E-3</v>
      </c>
      <c r="J2173" s="8">
        <f t="shared" si="67"/>
        <v>340.17245177313123</v>
      </c>
      <c r="K2173" s="9">
        <f>P2172*C2173/C2172</f>
        <v>68.00050870015744</v>
      </c>
      <c r="L2173" s="9">
        <f>Q2172*D2173/D2172</f>
        <v>67.574473057007722</v>
      </c>
      <c r="M2173" s="9">
        <f>R2172*E2173/E2172</f>
        <v>68.495449585116063</v>
      </c>
      <c r="N2173" s="9">
        <f>S2172*F2173/F2172</f>
        <v>66.381005262934835</v>
      </c>
      <c r="O2173" s="9">
        <f>T2172*G2173/G2172</f>
        <v>69.721015167915141</v>
      </c>
      <c r="P2173" s="9">
        <f>IF(MOD($B2173,$X$4)=0,$J2173*X$2,K2173)</f>
        <v>68.034490354626243</v>
      </c>
      <c r="Q2173" s="9">
        <f>IF(MOD($B2173,$X$4)=0,$J2173*Y$2,L2173)</f>
        <v>68.034490354626243</v>
      </c>
      <c r="R2173" s="9">
        <f>IF(MOD($B2173,$X$4)=0,$J2173*Z$2,M2173)</f>
        <v>68.034490354626243</v>
      </c>
      <c r="S2173" s="9">
        <f>IF(MOD($B2173,$X$4)=0,$J2173*AA$2,N2173)</f>
        <v>68.034490354626243</v>
      </c>
      <c r="T2173" s="9">
        <f>IF(MOD($B2173,$X$4)=0,$J2173*AB$2,O2173)</f>
        <v>68.034490354626243</v>
      </c>
      <c r="U2173" s="5" cm="1">
        <f t="array" ref="U2173">SUM(ABS(P2173:T2173/J2173-K2173:O2173/J2173))</f>
        <v>1.2625855107226192E-2</v>
      </c>
    </row>
    <row r="2174" spans="1:21" x14ac:dyDescent="0.25">
      <c r="A2174" s="7">
        <v>44061</v>
      </c>
      <c r="B2174" s="12">
        <v>2171</v>
      </c>
      <c r="C2174" s="8">
        <v>114.18413543701099</v>
      </c>
      <c r="D2174" s="8">
        <v>132.50244140625</v>
      </c>
      <c r="E2174" s="8">
        <v>79.817855834960895</v>
      </c>
      <c r="F2174" s="8">
        <v>92.121971130371094</v>
      </c>
      <c r="G2174" s="8">
        <v>130.56405639648401</v>
      </c>
      <c r="H2174" s="10">
        <f t="shared" si="66"/>
        <v>-7.0738564774599499E-3</v>
      </c>
      <c r="I2174" s="10">
        <f>(1+H2174)*(1-U2174*$X$5) - 1</f>
        <v>-7.1557270269164697E-3</v>
      </c>
      <c r="J2174" s="8">
        <f t="shared" si="67"/>
        <v>337.76612067170242</v>
      </c>
      <c r="K2174" s="9">
        <f>P2173*C2174/C2173</f>
        <v>68.601408458773989</v>
      </c>
      <c r="L2174" s="9">
        <f>Q2173*D2174/D2173</f>
        <v>67.862826400552549</v>
      </c>
      <c r="M2174" s="9">
        <f>R2173*E2174/E2173</f>
        <v>66.62788285135538</v>
      </c>
      <c r="N2174" s="9">
        <f>S2173*F2174/F2173</f>
        <v>67.08606014049488</v>
      </c>
      <c r="O2174" s="9">
        <f>T2173*G2174/G2173</f>
        <v>67.587942820525683</v>
      </c>
      <c r="P2174" s="9">
        <f>IF(MOD($B2174,$X$4)=0,$J2174*X$2,K2174)</f>
        <v>67.553224134340482</v>
      </c>
      <c r="Q2174" s="9">
        <f>IF(MOD($B2174,$X$4)=0,$J2174*Y$2,L2174)</f>
        <v>67.553224134340482</v>
      </c>
      <c r="R2174" s="9">
        <f>IF(MOD($B2174,$X$4)=0,$J2174*Z$2,M2174)</f>
        <v>67.553224134340482</v>
      </c>
      <c r="S2174" s="9">
        <f>IF(MOD($B2174,$X$4)=0,$J2174*AA$2,N2174)</f>
        <v>67.553224134340482</v>
      </c>
      <c r="T2174" s="9">
        <f>IF(MOD($B2174,$X$4)=0,$J2174*AB$2,O2174)</f>
        <v>67.553224134340482</v>
      </c>
      <c r="U2174" s="5" cm="1">
        <f t="array" ref="U2174">SUM(ABS(P2174:T2174/J2174-K2174:O2174/J2174))</f>
        <v>8.2453815916263273E-3</v>
      </c>
    </row>
    <row r="2175" spans="1:21" x14ac:dyDescent="0.25">
      <c r="A2175" s="7">
        <v>44062</v>
      </c>
      <c r="B2175" s="12">
        <v>2172</v>
      </c>
      <c r="C2175" s="8">
        <v>114.32740020751901</v>
      </c>
      <c r="D2175" s="8">
        <v>132.16731262207</v>
      </c>
      <c r="E2175" s="8">
        <v>78.688407897949205</v>
      </c>
      <c r="F2175" s="8">
        <v>92.337471008300696</v>
      </c>
      <c r="G2175" s="8">
        <v>128.33480834960901</v>
      </c>
      <c r="H2175" s="10">
        <f t="shared" si="66"/>
        <v>-6.0319106154698154E-3</v>
      </c>
      <c r="I2175" s="10">
        <f>(1+H2175)*(1-U2175*$X$5) - 1</f>
        <v>-6.1085525160288201E-3</v>
      </c>
      <c r="J2175" s="8">
        <f t="shared" si="67"/>
        <v>335.72874562287672</v>
      </c>
      <c r="K2175" s="9">
        <f>P2174*C2175/C2174</f>
        <v>67.63798194343228</v>
      </c>
      <c r="L2175" s="9">
        <f>Q2174*D2175/D2174</f>
        <v>67.382366679705584</v>
      </c>
      <c r="M2175" s="9">
        <f>R2174*E2175/E2174</f>
        <v>66.597324619891225</v>
      </c>
      <c r="N2175" s="9">
        <f>S2174*F2175/F2174</f>
        <v>67.711250622224682</v>
      </c>
      <c r="O2175" s="9">
        <f>T2174*G2175/G2174</f>
        <v>66.399821757622945</v>
      </c>
      <c r="P2175" s="9">
        <f>IF(MOD($B2175,$X$4)=0,$J2175*X$2,K2175)</f>
        <v>67.145749124575346</v>
      </c>
      <c r="Q2175" s="9">
        <f>IF(MOD($B2175,$X$4)=0,$J2175*Y$2,L2175)</f>
        <v>67.145749124575346</v>
      </c>
      <c r="R2175" s="9">
        <f>IF(MOD($B2175,$X$4)=0,$J2175*Z$2,M2175)</f>
        <v>67.145749124575346</v>
      </c>
      <c r="S2175" s="9">
        <f>IF(MOD($B2175,$X$4)=0,$J2175*AA$2,N2175)</f>
        <v>67.145749124575346</v>
      </c>
      <c r="T2175" s="9">
        <f>IF(MOD($B2175,$X$4)=0,$J2175*AB$2,O2175)</f>
        <v>67.145749124575346</v>
      </c>
      <c r="U2175" s="5" cm="1">
        <f t="array" ref="U2175">SUM(ABS(P2175:T2175/J2175-K2175:O2175/J2175))</f>
        <v>7.7107003109614658E-3</v>
      </c>
    </row>
    <row r="2176" spans="1:21" x14ac:dyDescent="0.25">
      <c r="A2176" s="7">
        <v>44063</v>
      </c>
      <c r="B2176" s="12">
        <v>2173</v>
      </c>
      <c r="C2176" s="8">
        <v>116.864280700683</v>
      </c>
      <c r="D2176" s="8">
        <v>131.65019226074199</v>
      </c>
      <c r="E2176" s="8">
        <v>77.249252319335895</v>
      </c>
      <c r="F2176" s="8">
        <v>91.231864929199205</v>
      </c>
      <c r="G2176" s="8">
        <v>126.55149078369099</v>
      </c>
      <c r="H2176" s="10">
        <f t="shared" si="66"/>
        <v>-5.1763324615807793E-3</v>
      </c>
      <c r="I2176" s="10">
        <f>(1+H2176)*(1-U2176*$X$5) - 1</f>
        <v>-5.290851087041637E-3</v>
      </c>
      <c r="J2176" s="8">
        <f t="shared" si="67"/>
        <v>333.99090201862322</v>
      </c>
      <c r="K2176" s="9">
        <f>P2175*C2176/C2175</f>
        <v>68.635687152063312</v>
      </c>
      <c r="L2176" s="9">
        <f>Q2175*D2176/D2175</f>
        <v>66.883033379206225</v>
      </c>
      <c r="M2176" s="9">
        <f>R2175*E2176/E2175</f>
        <v>65.917700648132339</v>
      </c>
      <c r="N2176" s="9">
        <f>S2175*F2176/F2175</f>
        <v>66.341777046855341</v>
      </c>
      <c r="O2176" s="9">
        <f>T2175*G2176/G2175</f>
        <v>66.212703792366028</v>
      </c>
      <c r="P2176" s="9">
        <f>IF(MOD($B2176,$X$4)=0,$J2176*X$2,K2176)</f>
        <v>66.798180403724643</v>
      </c>
      <c r="Q2176" s="9">
        <f>IF(MOD($B2176,$X$4)=0,$J2176*Y$2,L2176)</f>
        <v>66.798180403724643</v>
      </c>
      <c r="R2176" s="9">
        <f>IF(MOD($B2176,$X$4)=0,$J2176*Z$2,M2176)</f>
        <v>66.798180403724643</v>
      </c>
      <c r="S2176" s="9">
        <f>IF(MOD($B2176,$X$4)=0,$J2176*AA$2,N2176)</f>
        <v>66.798180403724643</v>
      </c>
      <c r="T2176" s="9">
        <f>IF(MOD($B2176,$X$4)=0,$J2176*AB$2,O2176)</f>
        <v>66.798180403724643</v>
      </c>
      <c r="U2176" s="5" cm="1">
        <f t="array" ref="U2176">SUM(ABS(P2176:T2176/J2176-K2176:O2176/J2176))</f>
        <v>1.1511449636511628E-2</v>
      </c>
    </row>
    <row r="2177" spans="1:21" x14ac:dyDescent="0.25">
      <c r="A2177" s="7">
        <v>44064</v>
      </c>
      <c r="B2177" s="12">
        <v>2174</v>
      </c>
      <c r="C2177" s="8">
        <v>122.886573791503</v>
      </c>
      <c r="D2177" s="8">
        <v>132.55990600585901</v>
      </c>
      <c r="E2177" s="8">
        <v>77.495185852050696</v>
      </c>
      <c r="F2177" s="8">
        <v>91.185012817382798</v>
      </c>
      <c r="G2177" s="8">
        <v>127.57884979248</v>
      </c>
      <c r="H2177" s="10">
        <f t="shared" si="66"/>
        <v>1.3846129581852384E-2</v>
      </c>
      <c r="I2177" s="10">
        <f>(1+H2177)*(1-U2177*$X$5) - 1</f>
        <v>1.3695384629148544E-2</v>
      </c>
      <c r="J2177" s="8">
        <f t="shared" si="67"/>
        <v>338.6153833271328</v>
      </c>
      <c r="K2177" s="9">
        <f>P2176*C2177/C2176</f>
        <v>70.240448801842192</v>
      </c>
      <c r="L2177" s="9">
        <f>Q2176*D2177/D2176</f>
        <v>67.259761369301359</v>
      </c>
      <c r="M2177" s="9">
        <f>R2176*E2177/E2176</f>
        <v>67.010841523313189</v>
      </c>
      <c r="N2177" s="9">
        <f>S2176*F2177/F2176</f>
        <v>66.763876207270513</v>
      </c>
      <c r="O2177" s="9">
        <f>T2176*G2177/G2176</f>
        <v>67.340455425405565</v>
      </c>
      <c r="P2177" s="9">
        <f>IF(MOD($B2177,$X$4)=0,$J2177*X$2,K2177)</f>
        <v>67.723076665426561</v>
      </c>
      <c r="Q2177" s="9">
        <f>IF(MOD($B2177,$X$4)=0,$J2177*Y$2,L2177)</f>
        <v>67.723076665426561</v>
      </c>
      <c r="R2177" s="9">
        <f>IF(MOD($B2177,$X$4)=0,$J2177*Z$2,M2177)</f>
        <v>67.723076665426561</v>
      </c>
      <c r="S2177" s="9">
        <f>IF(MOD($B2177,$X$4)=0,$J2177*AA$2,N2177)</f>
        <v>67.723076665426561</v>
      </c>
      <c r="T2177" s="9">
        <f>IF(MOD($B2177,$X$4)=0,$J2177*AB$2,O2177)</f>
        <v>67.723076665426561</v>
      </c>
      <c r="U2177" s="5" cm="1">
        <f t="array" ref="U2177">SUM(ABS(P2177:T2177/J2177-K2177:O2177/J2177))</f>
        <v>1.4868622397958969E-2</v>
      </c>
    </row>
    <row r="2178" spans="1:21" x14ac:dyDescent="0.25">
      <c r="A2178" s="7">
        <v>44067</v>
      </c>
      <c r="B2178" s="12">
        <v>2175</v>
      </c>
      <c r="C2178" s="8">
        <v>124.35634613037099</v>
      </c>
      <c r="D2178" s="8">
        <v>135.67208862304599</v>
      </c>
      <c r="E2178" s="8">
        <v>79.426177978515597</v>
      </c>
      <c r="F2178" s="8">
        <v>93.752288818359304</v>
      </c>
      <c r="G2178" s="8">
        <v>127.288078308105</v>
      </c>
      <c r="H2178" s="10">
        <f t="shared" si="66"/>
        <v>1.7246192209904532E-2</v>
      </c>
      <c r="I2178" s="10">
        <f>(1+H2178)*(1-U2178*$X$5) - 1</f>
        <v>1.7146947659800738E-2</v>
      </c>
      <c r="J2178" s="8">
        <f t="shared" si="67"/>
        <v>344.45520931322307</v>
      </c>
      <c r="K2178" s="9">
        <f>P2177*C2178/C2177</f>
        <v>68.533071620243703</v>
      </c>
      <c r="L2178" s="9">
        <f>Q2177*D2178/D2177</f>
        <v>69.313048990627564</v>
      </c>
      <c r="M2178" s="9">
        <f>R2177*E2178/E2177</f>
        <v>69.410571525695445</v>
      </c>
      <c r="N2178" s="9">
        <f>S2177*F2178/F2177</f>
        <v>69.629791640437205</v>
      </c>
      <c r="O2178" s="9">
        <f>T2177*G2178/G2177</f>
        <v>67.568725536219176</v>
      </c>
      <c r="P2178" s="9">
        <f>IF(MOD($B2178,$X$4)=0,$J2178*X$2,K2178)</f>
        <v>68.891041862644613</v>
      </c>
      <c r="Q2178" s="9">
        <f>IF(MOD($B2178,$X$4)=0,$J2178*Y$2,L2178)</f>
        <v>68.891041862644613</v>
      </c>
      <c r="R2178" s="9">
        <f>IF(MOD($B2178,$X$4)=0,$J2178*Z$2,M2178)</f>
        <v>68.891041862644613</v>
      </c>
      <c r="S2178" s="9">
        <f>IF(MOD($B2178,$X$4)=0,$J2178*AA$2,N2178)</f>
        <v>68.891041862644613</v>
      </c>
      <c r="T2178" s="9">
        <f>IF(MOD($B2178,$X$4)=0,$J2178*AB$2,O2178)</f>
        <v>68.891041862644613</v>
      </c>
      <c r="U2178" s="5" cm="1">
        <f t="array" ref="U2178">SUM(ABS(P2178:T2178/J2178-K2178:O2178/J2178))</f>
        <v>9.7561977487669593E-3</v>
      </c>
    </row>
    <row r="2179" spans="1:21" x14ac:dyDescent="0.25">
      <c r="A2179" s="7">
        <v>44068</v>
      </c>
      <c r="B2179" s="12">
        <v>2176</v>
      </c>
      <c r="C2179" s="8">
        <v>123.33615875244099</v>
      </c>
      <c r="D2179" s="8">
        <v>135.16456604003901</v>
      </c>
      <c r="E2179" s="8">
        <v>78.451583862304602</v>
      </c>
      <c r="F2179" s="8">
        <v>94.164558410644503</v>
      </c>
      <c r="G2179" s="8">
        <v>126.609649658203</v>
      </c>
      <c r="H2179" s="10">
        <f t="shared" si="66"/>
        <v>-5.0294835480828581E-3</v>
      </c>
      <c r="I2179" s="10">
        <f>(1+H2179)*(1-U2179*$X$5) - 1</f>
        <v>-5.0723459435091378E-3</v>
      </c>
      <c r="J2179" s="8">
        <f t="shared" si="67"/>
        <v>342.72277750493078</v>
      </c>
      <c r="K2179" s="9">
        <f>P2178*C2179/C2178</f>
        <v>68.325877530081826</v>
      </c>
      <c r="L2179" s="9">
        <f>Q2178*D2179/D2178</f>
        <v>68.633334032927948</v>
      </c>
      <c r="M2179" s="9">
        <f>R2178*E2179/E2178</f>
        <v>68.04571849737907</v>
      </c>
      <c r="N2179" s="9">
        <f>S2178*F2179/F2178</f>
        <v>69.193985738455922</v>
      </c>
      <c r="O2179" s="9">
        <f>T2178*G2179/G2178</f>
        <v>68.523861706085995</v>
      </c>
      <c r="P2179" s="9">
        <f>IF(MOD($B2179,$X$4)=0,$J2179*X$2,K2179)</f>
        <v>68.544555500986164</v>
      </c>
      <c r="Q2179" s="9">
        <f>IF(MOD($B2179,$X$4)=0,$J2179*Y$2,L2179)</f>
        <v>68.544555500986164</v>
      </c>
      <c r="R2179" s="9">
        <f>IF(MOD($B2179,$X$4)=0,$J2179*Z$2,M2179)</f>
        <v>68.544555500986164</v>
      </c>
      <c r="S2179" s="9">
        <f>IF(MOD($B2179,$X$4)=0,$J2179*AA$2,N2179)</f>
        <v>68.544555500986164</v>
      </c>
      <c r="T2179" s="9">
        <f>IF(MOD($B2179,$X$4)=0,$J2179*AB$2,O2179)</f>
        <v>68.544555500986164</v>
      </c>
      <c r="U2179" s="5" cm="1">
        <f t="array" ref="U2179">SUM(ABS(P2179:T2179/J2179-K2179:O2179/J2179))</f>
        <v>4.3079060854130102E-3</v>
      </c>
    </row>
    <row r="2180" spans="1:21" x14ac:dyDescent="0.25">
      <c r="A2180" s="7">
        <v>44069</v>
      </c>
      <c r="B2180" s="12">
        <v>2177</v>
      </c>
      <c r="C2180" s="8">
        <v>125.01340484619099</v>
      </c>
      <c r="D2180" s="8">
        <v>135.81573486328099</v>
      </c>
      <c r="E2180" s="8">
        <v>77.221939086914006</v>
      </c>
      <c r="F2180" s="8">
        <v>92.843437194824205</v>
      </c>
      <c r="G2180" s="8">
        <v>126.67746734619099</v>
      </c>
      <c r="H2180" s="10">
        <f t="shared" si="66"/>
        <v>-2.1503253290505731E-3</v>
      </c>
      <c r="I2180" s="10">
        <f>(1+H2180)*(1-U2180*$X$5) - 1</f>
        <v>-2.2519381334007438E-3</v>
      </c>
      <c r="J2180" s="8">
        <f t="shared" si="67"/>
        <v>341.98581203561935</v>
      </c>
      <c r="K2180" s="9">
        <f>P2179*C2180/C2179</f>
        <v>69.476691616823999</v>
      </c>
      <c r="L2180" s="9">
        <f>Q2179*D2180/D2179</f>
        <v>68.874775756581855</v>
      </c>
      <c r="M2180" s="9">
        <f>R2179*E2180/E2179</f>
        <v>67.470192812513318</v>
      </c>
      <c r="N2180" s="9">
        <f>S2179*F2180/F2179</f>
        <v>67.582880874887266</v>
      </c>
      <c r="O2180" s="9">
        <f>T2179*G2180/G2179</f>
        <v>68.581270974812924</v>
      </c>
      <c r="P2180" s="9">
        <f>IF(MOD($B2180,$X$4)=0,$J2180*X$2,K2180)</f>
        <v>68.397162407123872</v>
      </c>
      <c r="Q2180" s="9">
        <f>IF(MOD($B2180,$X$4)=0,$J2180*Y$2,L2180)</f>
        <v>68.397162407123872</v>
      </c>
      <c r="R2180" s="9">
        <f>IF(MOD($B2180,$X$4)=0,$J2180*Z$2,M2180)</f>
        <v>68.397162407123872</v>
      </c>
      <c r="S2180" s="9">
        <f>IF(MOD($B2180,$X$4)=0,$J2180*AA$2,N2180)</f>
        <v>68.397162407123872</v>
      </c>
      <c r="T2180" s="9">
        <f>IF(MOD($B2180,$X$4)=0,$J2180*AB$2,O2180)</f>
        <v>68.397162407123872</v>
      </c>
      <c r="U2180" s="5" cm="1">
        <f t="array" ref="U2180">SUM(ABS(P2180:T2180/J2180-K2180:O2180/J2180))</f>
        <v>1.0183177579693253E-2</v>
      </c>
    </row>
    <row r="2181" spans="1:21" x14ac:dyDescent="0.25">
      <c r="A2181" s="7">
        <v>44070</v>
      </c>
      <c r="B2181" s="12">
        <v>2178</v>
      </c>
      <c r="C2181" s="8">
        <v>123.51895904541</v>
      </c>
      <c r="D2181" s="8">
        <v>137.290435791015</v>
      </c>
      <c r="E2181" s="8">
        <v>77.340354919433594</v>
      </c>
      <c r="F2181" s="8">
        <v>95.897926330566406</v>
      </c>
      <c r="G2181" s="8">
        <v>132.42498779296801</v>
      </c>
      <c r="H2181" s="10">
        <f t="shared" ref="H2181:H2244" si="68">J2181/J2180 - 1</f>
        <v>1.5741582263748777E-2</v>
      </c>
      <c r="I2181" s="10">
        <f>(1+H2181)*(1-U2181*$X$5) - 1</f>
        <v>1.5554432333898527E-2</v>
      </c>
      <c r="J2181" s="8">
        <f t="shared" ref="J2181:J2244" si="69">SUM(K2181:O2181)</f>
        <v>347.36920982881298</v>
      </c>
      <c r="K2181" s="9">
        <f>P2180*C2181/C2180</f>
        <v>67.579523272581284</v>
      </c>
      <c r="L2181" s="9">
        <f>Q2180*D2181/D2180</f>
        <v>69.139825685113678</v>
      </c>
      <c r="M2181" s="9">
        <f>R2180*E2181/E2180</f>
        <v>68.502045902982488</v>
      </c>
      <c r="N2181" s="9">
        <f>S2180*F2181/F2180</f>
        <v>70.647384887036552</v>
      </c>
      <c r="O2181" s="9">
        <f>T2180*G2181/G2180</f>
        <v>71.500430081098997</v>
      </c>
      <c r="P2181" s="9">
        <f>IF(MOD($B2181,$X$4)=0,$J2181*X$2,K2181)</f>
        <v>69.473841965762603</v>
      </c>
      <c r="Q2181" s="9">
        <f>IF(MOD($B2181,$X$4)=0,$J2181*Y$2,L2181)</f>
        <v>69.473841965762603</v>
      </c>
      <c r="R2181" s="9">
        <f>IF(MOD($B2181,$X$4)=0,$J2181*Z$2,M2181)</f>
        <v>69.473841965762603</v>
      </c>
      <c r="S2181" s="9">
        <f>IF(MOD($B2181,$X$4)=0,$J2181*AA$2,N2181)</f>
        <v>69.473841965762603</v>
      </c>
      <c r="T2181" s="9">
        <f>IF(MOD($B2181,$X$4)=0,$J2181*AB$2,O2181)</f>
        <v>69.473841965762603</v>
      </c>
      <c r="U2181" s="5" cm="1">
        <f t="array" ref="U2181">SUM(ABS(P2181:T2181/J2181-K2181:O2181/J2181))</f>
        <v>1.8424955039552354E-2</v>
      </c>
    </row>
    <row r="2182" spans="1:21" x14ac:dyDescent="0.25">
      <c r="A2182" s="7">
        <v>44071</v>
      </c>
      <c r="B2182" s="12">
        <v>2179</v>
      </c>
      <c r="C2182" s="8">
        <v>123.318870544433</v>
      </c>
      <c r="D2182" s="8">
        <v>137.53941345214801</v>
      </c>
      <c r="E2182" s="8">
        <v>77.996147155761705</v>
      </c>
      <c r="F2182" s="8">
        <v>96.291442871093693</v>
      </c>
      <c r="G2182" s="8">
        <v>135.98199462890599</v>
      </c>
      <c r="H2182" s="10">
        <f t="shared" si="68"/>
        <v>7.9273893030891163E-3</v>
      </c>
      <c r="I2182" s="10">
        <f>(1+H2182)*(1-U2182*$X$5) - 1</f>
        <v>7.8494490443259402E-3</v>
      </c>
      <c r="J2182" s="8">
        <f t="shared" si="69"/>
        <v>350.12294078703241</v>
      </c>
      <c r="K2182" s="9">
        <f>P2181*C2182/C2181</f>
        <v>69.361301210857661</v>
      </c>
      <c r="L2182" s="9">
        <f>Q2181*D2182/D2181</f>
        <v>69.599833514867228</v>
      </c>
      <c r="M2182" s="9">
        <f>R2181*E2182/E2181</f>
        <v>70.062931662034288</v>
      </c>
      <c r="N2182" s="9">
        <f>S2181*F2182/F2181</f>
        <v>69.758927441472125</v>
      </c>
      <c r="O2182" s="9">
        <f>T2181*G2182/G2181</f>
        <v>71.339946957801089</v>
      </c>
      <c r="P2182" s="9">
        <f>IF(MOD($B2182,$X$4)=0,$J2182*X$2,K2182)</f>
        <v>70.024588157406484</v>
      </c>
      <c r="Q2182" s="9">
        <f>IF(MOD($B2182,$X$4)=0,$J2182*Y$2,L2182)</f>
        <v>70.024588157406484</v>
      </c>
      <c r="R2182" s="9">
        <f>IF(MOD($B2182,$X$4)=0,$J2182*Z$2,M2182)</f>
        <v>70.024588157406484</v>
      </c>
      <c r="S2182" s="9">
        <f>IF(MOD($B2182,$X$4)=0,$J2182*AA$2,N2182)</f>
        <v>70.024588157406484</v>
      </c>
      <c r="T2182" s="9">
        <f>IF(MOD($B2182,$X$4)=0,$J2182*AB$2,O2182)</f>
        <v>70.024588157406484</v>
      </c>
      <c r="U2182" s="5" cm="1">
        <f t="array" ref="U2182">SUM(ABS(P2182:T2182/J2182-K2182:O2182/J2182))</f>
        <v>7.7327255505136305E-3</v>
      </c>
    </row>
    <row r="2183" spans="1:21" x14ac:dyDescent="0.25">
      <c r="A2183" s="7">
        <v>44074</v>
      </c>
      <c r="B2183" s="12">
        <v>2180</v>
      </c>
      <c r="C2183" s="8">
        <v>127.50086975097599</v>
      </c>
      <c r="D2183" s="8">
        <v>136.27537536621</v>
      </c>
      <c r="E2183" s="8">
        <v>76.447708129882798</v>
      </c>
      <c r="F2183" s="8">
        <v>93.874099731445298</v>
      </c>
      <c r="G2183" s="8">
        <v>134.57664489746</v>
      </c>
      <c r="H2183" s="10">
        <f t="shared" si="68"/>
        <v>-6.1140641449448641E-3</v>
      </c>
      <c r="I2183" s="10">
        <f>(1+H2183)*(1-U2183*$X$5) - 1</f>
        <v>-6.2741687151389725E-3</v>
      </c>
      <c r="J2183" s="8">
        <f t="shared" si="69"/>
        <v>347.98226666844374</v>
      </c>
      <c r="K2183" s="9">
        <f>P2182*C2183/C2182</f>
        <v>72.399267481178427</v>
      </c>
      <c r="L2183" s="9">
        <f>Q2182*D2183/D2182</f>
        <v>69.381036289898475</v>
      </c>
      <c r="M2183" s="9">
        <f>R2182*E2183/E2182</f>
        <v>68.634406603213947</v>
      </c>
      <c r="N2183" s="9">
        <f>S2182*F2183/F2182</f>
        <v>68.266659802177472</v>
      </c>
      <c r="O2183" s="9">
        <f>T2182*G2183/G2182</f>
        <v>69.30089649197545</v>
      </c>
      <c r="P2183" s="9">
        <f>IF(MOD($B2183,$X$4)=0,$J2183*X$2,K2183)</f>
        <v>69.596453333688757</v>
      </c>
      <c r="Q2183" s="9">
        <f>IF(MOD($B2183,$X$4)=0,$J2183*Y$2,L2183)</f>
        <v>69.596453333688757</v>
      </c>
      <c r="R2183" s="9">
        <f>IF(MOD($B2183,$X$4)=0,$J2183*Z$2,M2183)</f>
        <v>69.596453333688757</v>
      </c>
      <c r="S2183" s="9">
        <f>IF(MOD($B2183,$X$4)=0,$J2183*AA$2,N2183)</f>
        <v>69.596453333688757</v>
      </c>
      <c r="T2183" s="9">
        <f>IF(MOD($B2183,$X$4)=0,$J2183*AB$2,O2183)</f>
        <v>69.596453333688757</v>
      </c>
      <c r="U2183" s="5" cm="1">
        <f t="array" ref="U2183">SUM(ABS(P2183:T2183/J2183-K2183:O2183/J2183))</f>
        <v>1.6108948161776215E-2</v>
      </c>
    </row>
    <row r="2184" spans="1:21" x14ac:dyDescent="0.25">
      <c r="A2184" s="7">
        <v>44075</v>
      </c>
      <c r="B2184" s="12">
        <v>2181</v>
      </c>
      <c r="C2184" s="8">
        <v>132.57955932617099</v>
      </c>
      <c r="D2184" s="8">
        <v>139.85676574707</v>
      </c>
      <c r="E2184" s="8">
        <v>75.673500061035099</v>
      </c>
      <c r="F2184" s="8">
        <v>93.827239990234304</v>
      </c>
      <c r="G2184" s="8">
        <v>143.04763793945301</v>
      </c>
      <c r="H2184" s="10">
        <f t="shared" si="68"/>
        <v>2.3686430524003432E-2</v>
      </c>
      <c r="I2184" s="10">
        <f>(1+H2184)*(1-U2184*$X$5) - 1</f>
        <v>2.3454433216110182E-2</v>
      </c>
      <c r="J2184" s="8">
        <f t="shared" si="69"/>
        <v>356.2247244514711</v>
      </c>
      <c r="K2184" s="9">
        <f>P2183*C2184/C2183</f>
        <v>72.368660164173107</v>
      </c>
      <c r="L2184" s="9">
        <f>Q2183*D2184/D2183</f>
        <v>71.425485672373824</v>
      </c>
      <c r="M2184" s="9">
        <f>R2183*E2184/E2183</f>
        <v>68.891629905331953</v>
      </c>
      <c r="N2184" s="9">
        <f>S2183*F2184/F2183</f>
        <v>69.561712422172704</v>
      </c>
      <c r="O2184" s="9">
        <f>T2183*G2184/G2183</f>
        <v>73.977236287419501</v>
      </c>
      <c r="P2184" s="9">
        <f>IF(MOD($B2184,$X$4)=0,$J2184*X$2,K2184)</f>
        <v>71.244944890294221</v>
      </c>
      <c r="Q2184" s="9">
        <f>IF(MOD($B2184,$X$4)=0,$J2184*Y$2,L2184)</f>
        <v>71.244944890294221</v>
      </c>
      <c r="R2184" s="9">
        <f>IF(MOD($B2184,$X$4)=0,$J2184*Z$2,M2184)</f>
        <v>71.244944890294221</v>
      </c>
      <c r="S2184" s="9">
        <f>IF(MOD($B2184,$X$4)=0,$J2184*AA$2,N2184)</f>
        <v>71.244944890294221</v>
      </c>
      <c r="T2184" s="9">
        <f>IF(MOD($B2184,$X$4)=0,$J2184*AB$2,O2184)</f>
        <v>71.244944890294221</v>
      </c>
      <c r="U2184" s="5" cm="1">
        <f t="array" ref="U2184">SUM(ABS(P2184:T2184/J2184-K2184:O2184/J2184))</f>
        <v>2.2662926944778505E-2</v>
      </c>
    </row>
    <row r="2185" spans="1:21" x14ac:dyDescent="0.25">
      <c r="A2185" s="7">
        <v>44076</v>
      </c>
      <c r="B2185" s="12">
        <v>2182</v>
      </c>
      <c r="C2185" s="8">
        <v>129.83273315429599</v>
      </c>
      <c r="D2185" s="8">
        <v>142.94023132324199</v>
      </c>
      <c r="E2185" s="8">
        <v>75.773689270019503</v>
      </c>
      <c r="F2185" s="8">
        <v>95.242057800292898</v>
      </c>
      <c r="G2185" s="8">
        <v>143.13487243652301</v>
      </c>
      <c r="H2185" s="10">
        <f t="shared" si="68"/>
        <v>3.6683498348279997E-3</v>
      </c>
      <c r="I2185" s="10">
        <f>(1+H2185)*(1-U2185*$X$5) - 1</f>
        <v>3.5491915244085792E-3</v>
      </c>
      <c r="J2185" s="8">
        <f t="shared" si="69"/>
        <v>357.53148136057433</v>
      </c>
      <c r="K2185" s="9">
        <f>P2184*C2185/C2184</f>
        <v>69.768869089219947</v>
      </c>
      <c r="L2185" s="9">
        <f>Q2184*D2185/D2184</f>
        <v>72.81570433029718</v>
      </c>
      <c r="M2185" s="9">
        <f>R2184*E2185/E2184</f>
        <v>71.339270838835503</v>
      </c>
      <c r="N2185" s="9">
        <f>S2184*F2185/F2184</f>
        <v>72.319245028696699</v>
      </c>
      <c r="O2185" s="9">
        <f>T2184*G2185/G2184</f>
        <v>71.288392073525003</v>
      </c>
      <c r="P2185" s="9">
        <f>IF(MOD($B2185,$X$4)=0,$J2185*X$2,K2185)</f>
        <v>71.506296272114866</v>
      </c>
      <c r="Q2185" s="9">
        <f>IF(MOD($B2185,$X$4)=0,$J2185*Y$2,L2185)</f>
        <v>71.506296272114866</v>
      </c>
      <c r="R2185" s="9">
        <f>IF(MOD($B2185,$X$4)=0,$J2185*Z$2,M2185)</f>
        <v>71.506296272114866</v>
      </c>
      <c r="S2185" s="9">
        <f>IF(MOD($B2185,$X$4)=0,$J2185*AA$2,N2185)</f>
        <v>71.506296272114866</v>
      </c>
      <c r="T2185" s="9">
        <f>IF(MOD($B2185,$X$4)=0,$J2185*AB$2,O2185)</f>
        <v>71.506296272114866</v>
      </c>
      <c r="U2185" s="5" cm="1">
        <f t="array" ref="U2185">SUM(ABS(P2185:T2185/J2185-K2185:O2185/J2185))</f>
        <v>1.1872279367889982E-2</v>
      </c>
    </row>
    <row r="2186" spans="1:21" x14ac:dyDescent="0.25">
      <c r="A2186" s="7">
        <v>44077</v>
      </c>
      <c r="B2186" s="12">
        <v>2183</v>
      </c>
      <c r="C2186" s="8">
        <v>119.43820953369099</v>
      </c>
      <c r="D2186" s="8">
        <v>140.53668212890599</v>
      </c>
      <c r="E2186" s="8">
        <v>74.944801330566406</v>
      </c>
      <c r="F2186" s="8">
        <v>94.942230224609304</v>
      </c>
      <c r="G2186" s="8">
        <v>140.09152221679599</v>
      </c>
      <c r="H2186" s="10">
        <f t="shared" si="68"/>
        <v>-2.6445023710043869E-2</v>
      </c>
      <c r="I2186" s="10">
        <f>(1+H2186)*(1-U2186*$X$5) - 1</f>
        <v>-2.6659487158355533E-2</v>
      </c>
      <c r="J2186" s="8">
        <f t="shared" si="69"/>
        <v>348.07655285890684</v>
      </c>
      <c r="K2186" s="9">
        <f>P2185*C2186/C2185</f>
        <v>65.781438853152935</v>
      </c>
      <c r="L2186" s="9">
        <f>Q2185*D2186/D2185</f>
        <v>70.303913295651569</v>
      </c>
      <c r="M2186" s="9">
        <f>R2185*E2186/E2185</f>
        <v>70.724089319465321</v>
      </c>
      <c r="N2186" s="9">
        <f>S2185*F2186/F2185</f>
        <v>71.281190263776239</v>
      </c>
      <c r="O2186" s="9">
        <f>T2185*G2186/G2185</f>
        <v>69.98592112686076</v>
      </c>
      <c r="P2186" s="9">
        <f>IF(MOD($B2186,$X$4)=0,$J2186*X$2,K2186)</f>
        <v>69.615310571781365</v>
      </c>
      <c r="Q2186" s="9">
        <f>IF(MOD($B2186,$X$4)=0,$J2186*Y$2,L2186)</f>
        <v>69.615310571781365</v>
      </c>
      <c r="R2186" s="9">
        <f>IF(MOD($B2186,$X$4)=0,$J2186*Z$2,M2186)</f>
        <v>69.615310571781365</v>
      </c>
      <c r="S2186" s="9">
        <f>IF(MOD($B2186,$X$4)=0,$J2186*AA$2,N2186)</f>
        <v>69.615310571781365</v>
      </c>
      <c r="T2186" s="9">
        <f>IF(MOD($B2186,$X$4)=0,$J2186*AB$2,O2186)</f>
        <v>69.615310571781365</v>
      </c>
      <c r="U2186" s="5" cm="1">
        <f t="array" ref="U2186">SUM(ABS(P2186:T2186/J2186-K2186:O2186/J2186))</f>
        <v>2.2028899603487501E-2</v>
      </c>
    </row>
    <row r="2187" spans="1:21" x14ac:dyDescent="0.25">
      <c r="A2187" s="7">
        <v>44078</v>
      </c>
      <c r="B2187" s="12">
        <v>2184</v>
      </c>
      <c r="C2187" s="8">
        <v>119.51725769042901</v>
      </c>
      <c r="D2187" s="8">
        <v>141.89645385742099</v>
      </c>
      <c r="E2187" s="8">
        <v>74.625999450683594</v>
      </c>
      <c r="F2187" s="8">
        <v>96.994155883789006</v>
      </c>
      <c r="G2187" s="8">
        <v>138.43412780761699</v>
      </c>
      <c r="H2187" s="10">
        <f t="shared" si="68"/>
        <v>3.1730275457173551E-3</v>
      </c>
      <c r="I2187" s="10">
        <f>(1+H2187)*(1-U2187*$X$5) - 1</f>
        <v>3.0732600681828703E-3</v>
      </c>
      <c r="J2187" s="8">
        <f t="shared" si="69"/>
        <v>349.18100934914651</v>
      </c>
      <c r="K2187" s="9">
        <f>P2186*C2187/C2186</f>
        <v>69.661384286406928</v>
      </c>
      <c r="L2187" s="9">
        <f>Q2186*D2187/D2186</f>
        <v>70.288877997405322</v>
      </c>
      <c r="M2187" s="9">
        <f>R2186*E2187/E2186</f>
        <v>69.319179399440017</v>
      </c>
      <c r="N2187" s="9">
        <f>S2186*F2187/F2186</f>
        <v>71.119861725636355</v>
      </c>
      <c r="O2187" s="9">
        <f>T2186*G2187/G2186</f>
        <v>68.791705940257856</v>
      </c>
      <c r="P2187" s="9">
        <f>IF(MOD($B2187,$X$4)=0,$J2187*X$2,K2187)</f>
        <v>69.83620186982931</v>
      </c>
      <c r="Q2187" s="9">
        <f>IF(MOD($B2187,$X$4)=0,$J2187*Y$2,L2187)</f>
        <v>69.83620186982931</v>
      </c>
      <c r="R2187" s="9">
        <f>IF(MOD($B2187,$X$4)=0,$J2187*Z$2,M2187)</f>
        <v>69.83620186982931</v>
      </c>
      <c r="S2187" s="9">
        <f>IF(MOD($B2187,$X$4)=0,$J2187*AA$2,N2187)</f>
        <v>69.83620186982931</v>
      </c>
      <c r="T2187" s="9">
        <f>IF(MOD($B2187,$X$4)=0,$J2187*AB$2,O2187)</f>
        <v>69.83620186982931</v>
      </c>
      <c r="U2187" s="5" cm="1">
        <f t="array" ref="U2187">SUM(ABS(P2187:T2187/J2187-K2187:O2187/J2187))</f>
        <v>9.9451913872379283E-3</v>
      </c>
    </row>
    <row r="2188" spans="1:21" x14ac:dyDescent="0.25">
      <c r="A2188" s="7">
        <v>44082</v>
      </c>
      <c r="B2188" s="12">
        <v>2185</v>
      </c>
      <c r="C2188" s="8">
        <v>111.47435760498</v>
      </c>
      <c r="D2188" s="8">
        <v>142.22204589843699</v>
      </c>
      <c r="E2188" s="8">
        <v>71.929878234863196</v>
      </c>
      <c r="F2188" s="8">
        <v>93.621116638183594</v>
      </c>
      <c r="G2188" s="8">
        <v>134.18893432617099</v>
      </c>
      <c r="H2188" s="10">
        <f t="shared" si="68"/>
        <v>-3.3314050133691375E-2</v>
      </c>
      <c r="I2188" s="10">
        <f>(1+H2188)*(1-U2188*$X$5) - 1</f>
        <v>-3.3467077628428377E-2</v>
      </c>
      <c r="J2188" s="8">
        <f t="shared" si="69"/>
        <v>337.54837569795609</v>
      </c>
      <c r="K2188" s="9">
        <f>P2187*C2188/C2187</f>
        <v>65.136582711555533</v>
      </c>
      <c r="L2188" s="9">
        <f>Q2187*D2188/D2187</f>
        <v>69.996446265552194</v>
      </c>
      <c r="M2188" s="9">
        <f>R2187*E2188/E2187</f>
        <v>67.313128585993539</v>
      </c>
      <c r="N2188" s="9">
        <f>S2187*F2188/F2187</f>
        <v>67.40759936770344</v>
      </c>
      <c r="O2188" s="9">
        <f>T2187*G2188/G2187</f>
        <v>67.694618767151411</v>
      </c>
      <c r="P2188" s="9">
        <f>IF(MOD($B2188,$X$4)=0,$J2188*X$2,K2188)</f>
        <v>67.509675139591224</v>
      </c>
      <c r="Q2188" s="9">
        <f>IF(MOD($B2188,$X$4)=0,$J2188*Y$2,L2188)</f>
        <v>67.509675139591224</v>
      </c>
      <c r="R2188" s="9">
        <f>IF(MOD($B2188,$X$4)=0,$J2188*Z$2,M2188)</f>
        <v>67.509675139591224</v>
      </c>
      <c r="S2188" s="9">
        <f>IF(MOD($B2188,$X$4)=0,$J2188*AA$2,N2188)</f>
        <v>67.509675139591224</v>
      </c>
      <c r="T2188" s="9">
        <f>IF(MOD($B2188,$X$4)=0,$J2188*AB$2,O2188)</f>
        <v>67.509675139591224</v>
      </c>
      <c r="U2188" s="5" cm="1">
        <f t="array" ref="U2188">SUM(ABS(P2188:T2188/J2188-K2188:O2188/J2188))</f>
        <v>1.5830114708724585E-2</v>
      </c>
    </row>
    <row r="2189" spans="1:21" x14ac:dyDescent="0.25">
      <c r="A2189" s="7">
        <v>44083</v>
      </c>
      <c r="B2189" s="12">
        <v>2186</v>
      </c>
      <c r="C2189" s="8">
        <v>115.920677185058</v>
      </c>
      <c r="D2189" s="8">
        <v>146.21520996093699</v>
      </c>
      <c r="E2189" s="8">
        <v>72.8953857421875</v>
      </c>
      <c r="F2189" s="8">
        <v>94.511222839355398</v>
      </c>
      <c r="G2189" s="8">
        <v>135.58459472656199</v>
      </c>
      <c r="H2189" s="10">
        <f t="shared" si="68"/>
        <v>2.0258919142375431E-2</v>
      </c>
      <c r="I2189" s="10">
        <f>(1+H2189)*(1-U2189*$X$5) - 1</f>
        <v>2.0149136702583448E-2</v>
      </c>
      <c r="J2189" s="8">
        <f t="shared" si="69"/>
        <v>344.38674094786114</v>
      </c>
      <c r="K2189" s="9">
        <f>P2188*C2189/C2188</f>
        <v>70.202398352956124</v>
      </c>
      <c r="L2189" s="9">
        <f>Q2188*D2189/D2188</f>
        <v>69.405142237786222</v>
      </c>
      <c r="M2189" s="9">
        <f>R2188*E2189/E2188</f>
        <v>68.415850706182241</v>
      </c>
      <c r="N2189" s="9">
        <f>S2188*F2189/F2188</f>
        <v>68.151525852748989</v>
      </c>
      <c r="O2189" s="9">
        <f>T2188*G2189/G2188</f>
        <v>68.211823798187524</v>
      </c>
      <c r="P2189" s="9">
        <f>IF(MOD($B2189,$X$4)=0,$J2189*X$2,K2189)</f>
        <v>68.877348189572231</v>
      </c>
      <c r="Q2189" s="9">
        <f>IF(MOD($B2189,$X$4)=0,$J2189*Y$2,L2189)</f>
        <v>68.877348189572231</v>
      </c>
      <c r="R2189" s="9">
        <f>IF(MOD($B2189,$X$4)=0,$J2189*Z$2,M2189)</f>
        <v>68.877348189572231</v>
      </c>
      <c r="S2189" s="9">
        <f>IF(MOD($B2189,$X$4)=0,$J2189*AA$2,N2189)</f>
        <v>68.877348189572231</v>
      </c>
      <c r="T2189" s="9">
        <f>IF(MOD($B2189,$X$4)=0,$J2189*AB$2,O2189)</f>
        <v>68.877348189572231</v>
      </c>
      <c r="U2189" s="5" cm="1">
        <f t="array" ref="U2189">SUM(ABS(P2189:T2189/J2189-K2189:O2189/J2189))</f>
        <v>1.07602528860333E-2</v>
      </c>
    </row>
    <row r="2190" spans="1:21" x14ac:dyDescent="0.25">
      <c r="A2190" s="7">
        <v>44084</v>
      </c>
      <c r="B2190" s="12">
        <v>2187</v>
      </c>
      <c r="C2190" s="8">
        <v>112.136360168457</v>
      </c>
      <c r="D2190" s="8">
        <v>143.50521850585901</v>
      </c>
      <c r="E2190" s="8">
        <v>71.182991027832003</v>
      </c>
      <c r="F2190" s="8">
        <v>93.536781311035099</v>
      </c>
      <c r="G2190" s="8">
        <v>132.59941101074199</v>
      </c>
      <c r="H2190" s="10">
        <f t="shared" si="68"/>
        <v>-2.1399718850878879E-2</v>
      </c>
      <c r="I2190" s="10">
        <f>(1+H2190)*(1-U2190*$X$5) - 1</f>
        <v>-2.1455538237073246E-2</v>
      </c>
      <c r="J2190" s="8">
        <f t="shared" si="69"/>
        <v>337.01696151560645</v>
      </c>
      <c r="K2190" s="9">
        <f>P2189*C2190/C2189</f>
        <v>66.628795755772714</v>
      </c>
      <c r="L2190" s="9">
        <f>Q2189*D2190/D2189</f>
        <v>67.600757162605618</v>
      </c>
      <c r="M2190" s="9">
        <f>R2189*E2190/E2189</f>
        <v>67.259341702909424</v>
      </c>
      <c r="N2190" s="9">
        <f>S2189*F2190/F2189</f>
        <v>68.167200268297563</v>
      </c>
      <c r="O2190" s="9">
        <f>T2189*G2190/G2189</f>
        <v>67.360866626021163</v>
      </c>
      <c r="P2190" s="9">
        <f>IF(MOD($B2190,$X$4)=0,$J2190*X$2,K2190)</f>
        <v>67.403392303121294</v>
      </c>
      <c r="Q2190" s="9">
        <f>IF(MOD($B2190,$X$4)=0,$J2190*Y$2,L2190)</f>
        <v>67.403392303121294</v>
      </c>
      <c r="R2190" s="9">
        <f>IF(MOD($B2190,$X$4)=0,$J2190*Z$2,M2190)</f>
        <v>67.403392303121294</v>
      </c>
      <c r="S2190" s="9">
        <f>IF(MOD($B2190,$X$4)=0,$J2190*AA$2,N2190)</f>
        <v>67.403392303121294</v>
      </c>
      <c r="T2190" s="9">
        <f>IF(MOD($B2190,$X$4)=0,$J2190*AB$2,O2190)</f>
        <v>67.403392303121294</v>
      </c>
      <c r="U2190" s="5" cm="1">
        <f t="array" ref="U2190">SUM(ABS(P2190:T2190/J2190-K2190:O2190/J2190))</f>
        <v>5.7040026729698046E-3</v>
      </c>
    </row>
    <row r="2191" spans="1:21" x14ac:dyDescent="0.25">
      <c r="A2191" s="7">
        <v>44085</v>
      </c>
      <c r="B2191" s="12">
        <v>2188</v>
      </c>
      <c r="C2191" s="8">
        <v>110.66413116455</v>
      </c>
      <c r="D2191" s="8">
        <v>147.30685424804599</v>
      </c>
      <c r="E2191" s="8">
        <v>70.763999938964801</v>
      </c>
      <c r="F2191" s="8">
        <v>94.698631286621094</v>
      </c>
      <c r="G2191" s="8">
        <v>132.49281311035099</v>
      </c>
      <c r="H2191" s="10">
        <f t="shared" si="68"/>
        <v>3.8187298567231576E-3</v>
      </c>
      <c r="I2191" s="10">
        <f>(1+H2191)*(1-U2191*$X$5) - 1</f>
        <v>3.6936293420930522E-3</v>
      </c>
      <c r="J2191" s="8">
        <f t="shared" si="69"/>
        <v>338.30393824876825</v>
      </c>
      <c r="K2191" s="9">
        <f>P2190*C2191/C2190</f>
        <v>66.51845873686942</v>
      </c>
      <c r="L2191" s="9">
        <f>Q2190*D2191/D2190</f>
        <v>69.188993886061184</v>
      </c>
      <c r="M2191" s="9">
        <f>R2190*E2191/E2190</f>
        <v>67.006648357318483</v>
      </c>
      <c r="N2191" s="9">
        <f>S2190*F2191/F2190</f>
        <v>68.240631179680278</v>
      </c>
      <c r="O2191" s="9">
        <f>T2190*G2191/G2190</f>
        <v>67.349206088838926</v>
      </c>
      <c r="P2191" s="9">
        <f>IF(MOD($B2191,$X$4)=0,$J2191*X$2,K2191)</f>
        <v>67.660787649753658</v>
      </c>
      <c r="Q2191" s="9">
        <f>IF(MOD($B2191,$X$4)=0,$J2191*Y$2,L2191)</f>
        <v>67.660787649753658</v>
      </c>
      <c r="R2191" s="9">
        <f>IF(MOD($B2191,$X$4)=0,$J2191*Z$2,M2191)</f>
        <v>67.660787649753658</v>
      </c>
      <c r="S2191" s="9">
        <f>IF(MOD($B2191,$X$4)=0,$J2191*AA$2,N2191)</f>
        <v>67.660787649753658</v>
      </c>
      <c r="T2191" s="9">
        <f>IF(MOD($B2191,$X$4)=0,$J2191*AB$2,O2191)</f>
        <v>67.660787649753658</v>
      </c>
      <c r="U2191" s="5" cm="1">
        <f t="array" ref="U2191">SUM(ABS(P2191:T2191/J2191-K2191:O2191/J2191))</f>
        <v>1.2462460692278521E-2</v>
      </c>
    </row>
    <row r="2192" spans="1:21" x14ac:dyDescent="0.25">
      <c r="A2192" s="7">
        <v>44088</v>
      </c>
      <c r="B2192" s="12">
        <v>2189</v>
      </c>
      <c r="C2192" s="8">
        <v>113.98403930664</v>
      </c>
      <c r="D2192" s="8">
        <v>147.00042724609301</v>
      </c>
      <c r="E2192" s="8">
        <v>70.399665832519503</v>
      </c>
      <c r="F2192" s="8">
        <v>96.010368347167898</v>
      </c>
      <c r="G2192" s="8">
        <v>133.09375</v>
      </c>
      <c r="H2192" s="10">
        <f t="shared" si="68"/>
        <v>8.2316802699879954E-3</v>
      </c>
      <c r="I2192" s="10">
        <f>(1+H2192)*(1-U2192*$X$5) - 1</f>
        <v>8.1221274817384614E-3</v>
      </c>
      <c r="J2192" s="8">
        <f t="shared" si="69"/>
        <v>341.0887481025099</v>
      </c>
      <c r="K2192" s="9">
        <f>P2191*C2192/C2191</f>
        <v>69.690601623394627</v>
      </c>
      <c r="L2192" s="9">
        <f>Q2191*D2192/D2191</f>
        <v>67.520040008273384</v>
      </c>
      <c r="M2192" s="9">
        <f>R2191*E2192/E2191</f>
        <v>67.312430679669717</v>
      </c>
      <c r="N2192" s="9">
        <f>S2191*F2192/F2191</f>
        <v>68.598004603157591</v>
      </c>
      <c r="O2192" s="9">
        <f>T2191*G2192/G2191</f>
        <v>67.967671188014563</v>
      </c>
      <c r="P2192" s="9">
        <f>IF(MOD($B2192,$X$4)=0,$J2192*X$2,K2192)</f>
        <v>68.217749620501976</v>
      </c>
      <c r="Q2192" s="9">
        <f>IF(MOD($B2192,$X$4)=0,$J2192*Y$2,L2192)</f>
        <v>68.217749620501976</v>
      </c>
      <c r="R2192" s="9">
        <f>IF(MOD($B2192,$X$4)=0,$J2192*Z$2,M2192)</f>
        <v>68.217749620501976</v>
      </c>
      <c r="S2192" s="9">
        <f>IF(MOD($B2192,$X$4)=0,$J2192*AA$2,N2192)</f>
        <v>68.217749620501976</v>
      </c>
      <c r="T2192" s="9">
        <f>IF(MOD($B2192,$X$4)=0,$J2192*AB$2,O2192)</f>
        <v>68.217749620501976</v>
      </c>
      <c r="U2192" s="5" cm="1">
        <f t="array" ref="U2192">SUM(ABS(P2192:T2192/J2192-K2192:O2192/J2192))</f>
        <v>1.0865834747450176E-2</v>
      </c>
    </row>
    <row r="2193" spans="1:21" x14ac:dyDescent="0.25">
      <c r="A2193" s="7">
        <v>44089</v>
      </c>
      <c r="B2193" s="12">
        <v>2190</v>
      </c>
      <c r="C2193" s="8">
        <v>114.161888122558</v>
      </c>
      <c r="D2193" s="8">
        <v>142.29867553710901</v>
      </c>
      <c r="E2193" s="8">
        <v>69.54345703125</v>
      </c>
      <c r="F2193" s="8">
        <v>93.021453857421804</v>
      </c>
      <c r="G2193" s="8">
        <v>133.13249206542901</v>
      </c>
      <c r="H2193" s="10">
        <f t="shared" si="68"/>
        <v>-1.4685301288160035E-2</v>
      </c>
      <c r="I2193" s="10">
        <f>(1+H2193)*(1-U2193*$X$5) - 1</f>
        <v>-1.4820281982649397E-2</v>
      </c>
      <c r="J2193" s="8">
        <f t="shared" si="69"/>
        <v>336.0797570706232</v>
      </c>
      <c r="K2193" s="9">
        <f>P2192*C2193/C2192</f>
        <v>68.324189487595632</v>
      </c>
      <c r="L2193" s="9">
        <f>Q2192*D2193/D2192</f>
        <v>66.03583133039875</v>
      </c>
      <c r="M2193" s="9">
        <f>R2192*E2193/E2192</f>
        <v>67.388077534176631</v>
      </c>
      <c r="N2193" s="9">
        <f>S2192*F2193/F2192</f>
        <v>66.094051692781193</v>
      </c>
      <c r="O2193" s="9">
        <f>T2192*G2193/G2192</f>
        <v>68.237607025671025</v>
      </c>
      <c r="P2193" s="9">
        <f>IF(MOD($B2193,$X$4)=0,$J2193*X$2,K2193)</f>
        <v>67.215951414124646</v>
      </c>
      <c r="Q2193" s="9">
        <f>IF(MOD($B2193,$X$4)=0,$J2193*Y$2,L2193)</f>
        <v>67.215951414124646</v>
      </c>
      <c r="R2193" s="9">
        <f>IF(MOD($B2193,$X$4)=0,$J2193*Z$2,M2193)</f>
        <v>67.215951414124646</v>
      </c>
      <c r="S2193" s="9">
        <f>IF(MOD($B2193,$X$4)=0,$J2193*AA$2,N2193)</f>
        <v>67.215951414124646</v>
      </c>
      <c r="T2193" s="9">
        <f>IF(MOD($B2193,$X$4)=0,$J2193*AB$2,O2193)</f>
        <v>67.215951414124646</v>
      </c>
      <c r="U2193" s="5" cm="1">
        <f t="array" ref="U2193">SUM(ABS(P2193:T2193/J2193-K2193:O2193/J2193))</f>
        <v>1.3699247018829575E-2</v>
      </c>
    </row>
    <row r="2194" spans="1:21" x14ac:dyDescent="0.25">
      <c r="A2194" s="7">
        <v>44090</v>
      </c>
      <c r="B2194" s="12">
        <v>2191</v>
      </c>
      <c r="C2194" s="8">
        <v>110.792579650878</v>
      </c>
      <c r="D2194" s="8">
        <v>144.70220947265599</v>
      </c>
      <c r="E2194" s="8">
        <v>71.556442260742102</v>
      </c>
      <c r="F2194" s="8">
        <v>93.414985656738196</v>
      </c>
      <c r="G2194" s="8">
        <v>132.06632995605401</v>
      </c>
      <c r="H2194" s="10">
        <f t="shared" si="68"/>
        <v>2.5090657820623363E-3</v>
      </c>
      <c r="I2194" s="10">
        <f>(1+H2194)*(1-U2194*$X$5) - 1</f>
        <v>2.338906435527921E-3</v>
      </c>
      <c r="J2194" s="8">
        <f t="shared" si="69"/>
        <v>336.92300328913291</v>
      </c>
      <c r="K2194" s="9">
        <f>P2193*C2194/C2193</f>
        <v>65.232178385699314</v>
      </c>
      <c r="L2194" s="9">
        <f>Q2193*D2194/D2193</f>
        <v>68.351280464968809</v>
      </c>
      <c r="M2194" s="9">
        <f>R2193*E2194/E2193</f>
        <v>69.161565324604993</v>
      </c>
      <c r="N2194" s="9">
        <f>S2193*F2194/F2193</f>
        <v>67.500311776233232</v>
      </c>
      <c r="O2194" s="9">
        <f>T2193*G2194/G2193</f>
        <v>66.677667337626545</v>
      </c>
      <c r="P2194" s="9">
        <f>IF(MOD($B2194,$X$4)=0,$J2194*X$2,K2194)</f>
        <v>67.384600657826581</v>
      </c>
      <c r="Q2194" s="9">
        <f>IF(MOD($B2194,$X$4)=0,$J2194*Y$2,L2194)</f>
        <v>67.384600657826581</v>
      </c>
      <c r="R2194" s="9">
        <f>IF(MOD($B2194,$X$4)=0,$J2194*Z$2,M2194)</f>
        <v>67.384600657826581</v>
      </c>
      <c r="S2194" s="9">
        <f>IF(MOD($B2194,$X$4)=0,$J2194*AA$2,N2194)</f>
        <v>67.384600657826581</v>
      </c>
      <c r="T2194" s="9">
        <f>IF(MOD($B2194,$X$4)=0,$J2194*AB$2,O2194)</f>
        <v>67.384600657826581</v>
      </c>
      <c r="U2194" s="5" cm="1">
        <f t="array" ref="U2194">SUM(ABS(P2194:T2194/J2194-K2194:O2194/J2194))</f>
        <v>1.6973347408241635E-2</v>
      </c>
    </row>
    <row r="2195" spans="1:21" x14ac:dyDescent="0.25">
      <c r="A2195" s="7">
        <v>44091</v>
      </c>
      <c r="B2195" s="12">
        <v>2192</v>
      </c>
      <c r="C2195" s="8">
        <v>109.023918151855</v>
      </c>
      <c r="D2195" s="8">
        <v>147.34518432617099</v>
      </c>
      <c r="E2195" s="8">
        <v>71.765945434570298</v>
      </c>
      <c r="F2195" s="8">
        <v>92.346847534179602</v>
      </c>
      <c r="G2195" s="8">
        <v>132.483154296875</v>
      </c>
      <c r="H2195" s="10">
        <f t="shared" si="68"/>
        <v>-6.098301001554729E-4</v>
      </c>
      <c r="I2195" s="10">
        <f>(1+H2195)*(1-U2195*$X$5) - 1</f>
        <v>-7.1454366636003463E-4</v>
      </c>
      <c r="J2195" s="8">
        <f t="shared" si="69"/>
        <v>336.71753750029239</v>
      </c>
      <c r="K2195" s="9">
        <f>P2194*C2195/C2194</f>
        <v>66.30889189478404</v>
      </c>
      <c r="L2195" s="9">
        <f>Q2194*D2195/D2194</f>
        <v>68.61537526522082</v>
      </c>
      <c r="M2195" s="9">
        <f>R2194*E2195/E2194</f>
        <v>67.581889500856519</v>
      </c>
      <c r="N2195" s="9">
        <f>S2194*F2195/F2194</f>
        <v>66.614102644793704</v>
      </c>
      <c r="O2195" s="9">
        <f>T2194*G2195/G2194</f>
        <v>67.597278194637298</v>
      </c>
      <c r="P2195" s="9">
        <f>IF(MOD($B2195,$X$4)=0,$J2195*X$2,K2195)</f>
        <v>67.343507500058479</v>
      </c>
      <c r="Q2195" s="9">
        <f>IF(MOD($B2195,$X$4)=0,$J2195*Y$2,L2195)</f>
        <v>67.343507500058479</v>
      </c>
      <c r="R2195" s="9">
        <f>IF(MOD($B2195,$X$4)=0,$J2195*Z$2,M2195)</f>
        <v>67.343507500058479</v>
      </c>
      <c r="S2195" s="9">
        <f>IF(MOD($B2195,$X$4)=0,$J2195*AA$2,N2195)</f>
        <v>67.343507500058479</v>
      </c>
      <c r="T2195" s="9">
        <f>IF(MOD($B2195,$X$4)=0,$J2195*AB$2,O2195)</f>
        <v>67.343507500058479</v>
      </c>
      <c r="U2195" s="5" cm="1">
        <f t="array" ref="U2195">SUM(ABS(P2195:T2195/J2195-K2195:O2195/J2195))</f>
        <v>1.0477746265518922E-2</v>
      </c>
    </row>
    <row r="2196" spans="1:21" x14ac:dyDescent="0.25">
      <c r="A2196" s="7">
        <v>44092</v>
      </c>
      <c r="B2196" s="12">
        <v>2193</v>
      </c>
      <c r="C2196" s="8">
        <v>105.56566619873</v>
      </c>
      <c r="D2196" s="8">
        <v>145.92793273925699</v>
      </c>
      <c r="E2196" s="8">
        <v>71.237640380859304</v>
      </c>
      <c r="F2196" s="8">
        <v>92.150100708007798</v>
      </c>
      <c r="G2196" s="8">
        <v>131.12617492675699</v>
      </c>
      <c r="H2196" s="10">
        <f t="shared" si="68"/>
        <v>-1.221467590342229E-2</v>
      </c>
      <c r="I2196" s="10">
        <f>(1+H2196)*(1-U2196*$X$5) - 1</f>
        <v>-1.2292697686650311E-2</v>
      </c>
      <c r="J2196" s="8">
        <f t="shared" si="69"/>
        <v>332.6046419087279</v>
      </c>
      <c r="K2196" s="9">
        <f>P2195*C2196/C2195</f>
        <v>65.207363245749249</v>
      </c>
      <c r="L2196" s="9">
        <f>Q2195*D2196/D2195</f>
        <v>66.695758519938877</v>
      </c>
      <c r="M2196" s="9">
        <f>R2195*E2196/E2195</f>
        <v>66.847758226061359</v>
      </c>
      <c r="N2196" s="9">
        <f>S2195*F2196/F2195</f>
        <v>67.200030795463775</v>
      </c>
      <c r="O2196" s="9">
        <f>T2195*G2196/G2195</f>
        <v>66.65373112151461</v>
      </c>
      <c r="P2196" s="9">
        <f>IF(MOD($B2196,$X$4)=0,$J2196*X$2,K2196)</f>
        <v>66.520928381745577</v>
      </c>
      <c r="Q2196" s="9">
        <f>IF(MOD($B2196,$X$4)=0,$J2196*Y$2,L2196)</f>
        <v>66.520928381745577</v>
      </c>
      <c r="R2196" s="9">
        <f>IF(MOD($B2196,$X$4)=0,$J2196*Z$2,M2196)</f>
        <v>66.520928381745577</v>
      </c>
      <c r="S2196" s="9">
        <f>IF(MOD($B2196,$X$4)=0,$J2196*AA$2,N2196)</f>
        <v>66.520928381745577</v>
      </c>
      <c r="T2196" s="9">
        <f>IF(MOD($B2196,$X$4)=0,$J2196*AB$2,O2196)</f>
        <v>66.520928381745577</v>
      </c>
      <c r="U2196" s="5" cm="1">
        <f t="array" ref="U2196">SUM(ABS(P2196:T2196/J2196-K2196:O2196/J2196))</f>
        <v>7.8986578687424425E-3</v>
      </c>
    </row>
    <row r="2197" spans="1:21" x14ac:dyDescent="0.25">
      <c r="A2197" s="7">
        <v>44095</v>
      </c>
      <c r="B2197" s="12">
        <v>2194</v>
      </c>
      <c r="C2197" s="8">
        <v>108.76702117919901</v>
      </c>
      <c r="D2197" s="8">
        <v>139.16731262207</v>
      </c>
      <c r="E2197" s="8">
        <v>69.4979248046875</v>
      </c>
      <c r="F2197" s="8">
        <v>89.301719665527301</v>
      </c>
      <c r="G2197" s="8">
        <v>132.85140991210901</v>
      </c>
      <c r="H2197" s="10">
        <f t="shared" si="68"/>
        <v>-1.1635446691557361E-2</v>
      </c>
      <c r="I2197" s="10">
        <f>(1+H2197)*(1-U2197*$X$5) - 1</f>
        <v>-1.1902461391656516E-2</v>
      </c>
      <c r="J2197" s="8">
        <f t="shared" si="69"/>
        <v>328.73463832843436</v>
      </c>
      <c r="K2197" s="9">
        <f>P2196*C2197/C2196</f>
        <v>68.538223521809641</v>
      </c>
      <c r="L2197" s="9">
        <f>Q2196*D2197/D2196</f>
        <v>63.439114515204039</v>
      </c>
      <c r="M2197" s="9">
        <f>R2196*E2197/E2196</f>
        <v>64.896401030356401</v>
      </c>
      <c r="N2197" s="9">
        <f>S2196*F2197/F2196</f>
        <v>64.464751015958925</v>
      </c>
      <c r="O2197" s="9">
        <f>T2196*G2197/G2196</f>
        <v>67.396148245105323</v>
      </c>
      <c r="P2197" s="9">
        <f>IF(MOD($B2197,$X$4)=0,$J2197*X$2,K2197)</f>
        <v>65.746927665686869</v>
      </c>
      <c r="Q2197" s="9">
        <f>IF(MOD($B2197,$X$4)=0,$J2197*Y$2,L2197)</f>
        <v>65.746927665686869</v>
      </c>
      <c r="R2197" s="9">
        <f>IF(MOD($B2197,$X$4)=0,$J2197*Z$2,M2197)</f>
        <v>65.746927665686869</v>
      </c>
      <c r="S2197" s="9">
        <f>IF(MOD($B2197,$X$4)=0,$J2197*AA$2,N2197)</f>
        <v>65.746927665686869</v>
      </c>
      <c r="T2197" s="9">
        <f>IF(MOD($B2197,$X$4)=0,$J2197*AB$2,O2197)</f>
        <v>65.746927665686869</v>
      </c>
      <c r="U2197" s="5" cm="1">
        <f t="array" ref="U2197">SUM(ABS(P2197:T2197/J2197-K2197:O2197/J2197))</f>
        <v>2.7015811039083598E-2</v>
      </c>
    </row>
    <row r="2198" spans="1:21" x14ac:dyDescent="0.25">
      <c r="A2198" s="7">
        <v>44096</v>
      </c>
      <c r="B2198" s="12">
        <v>2195</v>
      </c>
      <c r="C2198" s="8">
        <v>110.47637176513599</v>
      </c>
      <c r="D2198" s="8">
        <v>140.91012573242099</v>
      </c>
      <c r="E2198" s="8">
        <v>68.796562194824205</v>
      </c>
      <c r="F2198" s="8">
        <v>88.327285766601506</v>
      </c>
      <c r="G2198" s="8">
        <v>134.05322265625</v>
      </c>
      <c r="H2198" s="10">
        <f t="shared" si="68"/>
        <v>3.2563191630243793E-3</v>
      </c>
      <c r="I2198" s="10">
        <f>(1+H2198)*(1-U2198*$X$5) - 1</f>
        <v>3.1462543964868583E-3</v>
      </c>
      <c r="J2198" s="8">
        <f t="shared" si="69"/>
        <v>329.80510323077311</v>
      </c>
      <c r="K2198" s="9">
        <f>P2197*C2198/C2197</f>
        <v>66.780187086699598</v>
      </c>
      <c r="L2198" s="9">
        <f>Q2197*D2198/D2197</f>
        <v>66.570286293098391</v>
      </c>
      <c r="M2198" s="9">
        <f>R2197*E2198/E2197</f>
        <v>65.083419555082259</v>
      </c>
      <c r="N2198" s="9">
        <f>S2197*F2198/F2197</f>
        <v>65.02951667620512</v>
      </c>
      <c r="O2198" s="9">
        <f>T2197*G2198/G2197</f>
        <v>66.341693619687746</v>
      </c>
      <c r="P2198" s="9">
        <f>IF(MOD($B2198,$X$4)=0,$J2198*X$2,K2198)</f>
        <v>65.961020646154623</v>
      </c>
      <c r="Q2198" s="9">
        <f>IF(MOD($B2198,$X$4)=0,$J2198*Y$2,L2198)</f>
        <v>65.961020646154623</v>
      </c>
      <c r="R2198" s="9">
        <f>IF(MOD($B2198,$X$4)=0,$J2198*Z$2,M2198)</f>
        <v>65.961020646154623</v>
      </c>
      <c r="S2198" s="9">
        <f>IF(MOD($B2198,$X$4)=0,$J2198*AA$2,N2198)</f>
        <v>65.961020646154623</v>
      </c>
      <c r="T2198" s="9">
        <f>IF(MOD($B2198,$X$4)=0,$J2198*AB$2,O2198)</f>
        <v>65.961020646154623</v>
      </c>
      <c r="U2198" s="5" cm="1">
        <f t="array" ref="U2198">SUM(ABS(P2198:T2198/J2198-K2198:O2198/J2198))</f>
        <v>1.0970752382542637E-2</v>
      </c>
    </row>
    <row r="2199" spans="1:21" x14ac:dyDescent="0.25">
      <c r="A2199" s="7">
        <v>44097</v>
      </c>
      <c r="B2199" s="12">
        <v>2196</v>
      </c>
      <c r="C2199" s="8">
        <v>105.842323303222</v>
      </c>
      <c r="D2199" s="8">
        <v>138.25761413574199</v>
      </c>
      <c r="E2199" s="8">
        <v>65.535720825195298</v>
      </c>
      <c r="F2199" s="8">
        <v>86.893730163574205</v>
      </c>
      <c r="G2199" s="8">
        <v>131.80467224121</v>
      </c>
      <c r="H2199" s="10">
        <f t="shared" si="68"/>
        <v>-2.8234424586810802E-2</v>
      </c>
      <c r="I2199" s="10">
        <f>(1+H2199)*(1-U2199*$X$5) - 1</f>
        <v>-2.8365926702237587E-2</v>
      </c>
      <c r="J2199" s="8">
        <f t="shared" si="69"/>
        <v>320.49324591525851</v>
      </c>
      <c r="K2199" s="9">
        <f>P2198*C2199/C2198</f>
        <v>63.19421575034022</v>
      </c>
      <c r="L2199" s="9">
        <f>Q2198*D2199/D2198</f>
        <v>64.719361316966669</v>
      </c>
      <c r="M2199" s="9">
        <f>R2198*E2199/E2198</f>
        <v>62.83457917809374</v>
      </c>
      <c r="N2199" s="9">
        <f>S2198*F2199/F2198</f>
        <v>64.890470476883493</v>
      </c>
      <c r="O2199" s="9">
        <f>T2198*G2199/G2198</f>
        <v>64.854619192974354</v>
      </c>
      <c r="P2199" s="9">
        <f>IF(MOD($B2199,$X$4)=0,$J2199*X$2,K2199)</f>
        <v>64.098649183051705</v>
      </c>
      <c r="Q2199" s="9">
        <f>IF(MOD($B2199,$X$4)=0,$J2199*Y$2,L2199)</f>
        <v>64.098649183051705</v>
      </c>
      <c r="R2199" s="9">
        <f>IF(MOD($B2199,$X$4)=0,$J2199*Z$2,M2199)</f>
        <v>64.098649183051705</v>
      </c>
      <c r="S2199" s="9">
        <f>IF(MOD($B2199,$X$4)=0,$J2199*AA$2,N2199)</f>
        <v>64.098649183051705</v>
      </c>
      <c r="T2199" s="9">
        <f>IF(MOD($B2199,$X$4)=0,$J2199*AB$2,O2199)</f>
        <v>64.098649183051705</v>
      </c>
      <c r="U2199" s="5" cm="1">
        <f t="array" ref="U2199">SUM(ABS(P2199:T2199/J2199-K2199:O2199/J2199))</f>
        <v>1.3532287905017509E-2</v>
      </c>
    </row>
    <row r="2200" spans="1:21" x14ac:dyDescent="0.25">
      <c r="A2200" s="7">
        <v>44098</v>
      </c>
      <c r="B2200" s="12">
        <v>2197</v>
      </c>
      <c r="C2200" s="8">
        <v>106.92920684814401</v>
      </c>
      <c r="D2200" s="8">
        <v>138.98538208007801</v>
      </c>
      <c r="E2200" s="8">
        <v>65.399093627929602</v>
      </c>
      <c r="F2200" s="8">
        <v>86.818786621093693</v>
      </c>
      <c r="G2200" s="8">
        <v>132.49281311035099</v>
      </c>
      <c r="H2200" s="10">
        <f t="shared" si="68"/>
        <v>3.5612827859752283E-3</v>
      </c>
      <c r="I2200" s="10">
        <f>(1+H2200)*(1-U2200*$X$5) - 1</f>
        <v>3.5210035316974864E-3</v>
      </c>
      <c r="J2200" s="8">
        <f t="shared" si="69"/>
        <v>321.63461299495782</v>
      </c>
      <c r="K2200" s="9">
        <f>P2199*C2200/C2199</f>
        <v>64.756871384478629</v>
      </c>
      <c r="L2200" s="9">
        <f>Q2199*D2200/D2199</f>
        <v>64.436055136729337</v>
      </c>
      <c r="M2200" s="9">
        <f>R2199*E2200/E2199</f>
        <v>63.96501795604869</v>
      </c>
      <c r="N2200" s="9">
        <f>S2199*F2200/F2199</f>
        <v>64.043365794607553</v>
      </c>
      <c r="O2200" s="9">
        <f>T2199*G2200/G2199</f>
        <v>64.433302723093647</v>
      </c>
      <c r="P2200" s="9">
        <f>IF(MOD($B2200,$X$4)=0,$J2200*X$2,K2200)</f>
        <v>64.326922598991572</v>
      </c>
      <c r="Q2200" s="9">
        <f>IF(MOD($B2200,$X$4)=0,$J2200*Y$2,L2200)</f>
        <v>64.326922598991572</v>
      </c>
      <c r="R2200" s="9">
        <f>IF(MOD($B2200,$X$4)=0,$J2200*Z$2,M2200)</f>
        <v>64.326922598991572</v>
      </c>
      <c r="S2200" s="9">
        <f>IF(MOD($B2200,$X$4)=0,$J2200*AA$2,N2200)</f>
        <v>64.326922598991572</v>
      </c>
      <c r="T2200" s="9">
        <f>IF(MOD($B2200,$X$4)=0,$J2200*AB$2,O2200)</f>
        <v>64.326922598991572</v>
      </c>
      <c r="U2200" s="5" cm="1">
        <f t="array" ref="U2200">SUM(ABS(P2200:T2200/J2200-K2200:O2200/J2200))</f>
        <v>4.0136317501189567E-3</v>
      </c>
    </row>
    <row r="2201" spans="1:21" x14ac:dyDescent="0.25">
      <c r="A2201" s="7">
        <v>44099</v>
      </c>
      <c r="B2201" s="12">
        <v>2198</v>
      </c>
      <c r="C2201" s="8">
        <v>110.940780639648</v>
      </c>
      <c r="D2201" s="8">
        <v>139.722732543945</v>
      </c>
      <c r="E2201" s="8">
        <v>65.426414489746094</v>
      </c>
      <c r="F2201" s="8">
        <v>87.577728271484304</v>
      </c>
      <c r="G2201" s="8">
        <v>133.04525756835901</v>
      </c>
      <c r="H2201" s="10">
        <f t="shared" si="68"/>
        <v>1.1230090481017418E-2</v>
      </c>
      <c r="I2201" s="10">
        <f>(1+H2201)*(1-U2201*$X$5) - 1</f>
        <v>1.1124946182041073E-2</v>
      </c>
      <c r="J2201" s="8">
        <f t="shared" si="69"/>
        <v>325.24659880071823</v>
      </c>
      <c r="K2201" s="9">
        <f>P2200*C2201/C2200</f>
        <v>66.740222055637631</v>
      </c>
      <c r="L2201" s="9">
        <f>Q2200*D2201/D2200</f>
        <v>64.668192202367365</v>
      </c>
      <c r="M2201" s="9">
        <f>R2200*E2201/E2200</f>
        <v>64.353795554959518</v>
      </c>
      <c r="N2201" s="9">
        <f>S2200*F2201/F2200</f>
        <v>64.889247675186155</v>
      </c>
      <c r="O2201" s="9">
        <f>T2200*G2201/G2200</f>
        <v>64.595141312567577</v>
      </c>
      <c r="P2201" s="9">
        <f>IF(MOD($B2201,$X$4)=0,$J2201*X$2,K2201)</f>
        <v>65.049319760143646</v>
      </c>
      <c r="Q2201" s="9">
        <f>IF(MOD($B2201,$X$4)=0,$J2201*Y$2,L2201)</f>
        <v>65.049319760143646</v>
      </c>
      <c r="R2201" s="9">
        <f>IF(MOD($B2201,$X$4)=0,$J2201*Z$2,M2201)</f>
        <v>65.049319760143646</v>
      </c>
      <c r="S2201" s="9">
        <f>IF(MOD($B2201,$X$4)=0,$J2201*AA$2,N2201)</f>
        <v>65.049319760143646</v>
      </c>
      <c r="T2201" s="9">
        <f>IF(MOD($B2201,$X$4)=0,$J2201*AB$2,O2201)</f>
        <v>65.049319760143646</v>
      </c>
      <c r="U2201" s="5" cm="1">
        <f t="array" ref="U2201">SUM(ABS(P2201:T2201/J2201-K2201:O2201/J2201))</f>
        <v>1.0397663199116308E-2</v>
      </c>
    </row>
    <row r="2202" spans="1:21" x14ac:dyDescent="0.25">
      <c r="A2202" s="7">
        <v>44102</v>
      </c>
      <c r="B2202" s="12">
        <v>2199</v>
      </c>
      <c r="C2202" s="8">
        <v>113.588829040527</v>
      </c>
      <c r="D2202" s="8">
        <v>141.41766357421801</v>
      </c>
      <c r="E2202" s="8">
        <v>67.339202880859304</v>
      </c>
      <c r="F2202" s="8">
        <v>90.098152160644503</v>
      </c>
      <c r="G2202" s="8">
        <v>133.02586364746</v>
      </c>
      <c r="H2202" s="10">
        <f t="shared" si="68"/>
        <v>1.8773786333707632E-2</v>
      </c>
      <c r="I2202" s="10">
        <f>(1+H2202)*(1-U2202*$X$5) - 1</f>
        <v>1.8671535664821493E-2</v>
      </c>
      <c r="J2202" s="8">
        <f t="shared" si="69"/>
        <v>331.35270895236806</v>
      </c>
      <c r="K2202" s="9">
        <f>P2201*C2202/C2201</f>
        <v>66.601983678460755</v>
      </c>
      <c r="L2202" s="9">
        <f>Q2201*D2202/D2201</f>
        <v>65.838411903935935</v>
      </c>
      <c r="M2202" s="9">
        <f>R2201*E2202/E2201</f>
        <v>66.951083515003148</v>
      </c>
      <c r="N2202" s="9">
        <f>S2201*F2202/F2201</f>
        <v>66.921392291973291</v>
      </c>
      <c r="O2202" s="9">
        <f>T2201*G2202/G2201</f>
        <v>65.039837562994947</v>
      </c>
      <c r="P2202" s="9">
        <f>IF(MOD($B2202,$X$4)=0,$J2202*X$2,K2202)</f>
        <v>66.270541790473615</v>
      </c>
      <c r="Q2202" s="9">
        <f>IF(MOD($B2202,$X$4)=0,$J2202*Y$2,L2202)</f>
        <v>66.270541790473615</v>
      </c>
      <c r="R2202" s="9">
        <f>IF(MOD($B2202,$X$4)=0,$J2202*Z$2,M2202)</f>
        <v>66.270541790473615</v>
      </c>
      <c r="S2202" s="9">
        <f>IF(MOD($B2202,$X$4)=0,$J2202*AA$2,N2202)</f>
        <v>66.270541790473615</v>
      </c>
      <c r="T2202" s="9">
        <f>IF(MOD($B2202,$X$4)=0,$J2202*AB$2,O2202)</f>
        <v>66.270541790473615</v>
      </c>
      <c r="U2202" s="5" cm="1">
        <f t="array" ref="U2202">SUM(ABS(P2202:T2202/J2202-K2202:O2202/J2202))</f>
        <v>1.0036641132488089E-2</v>
      </c>
    </row>
    <row r="2203" spans="1:21" x14ac:dyDescent="0.25">
      <c r="A2203" s="7">
        <v>44103</v>
      </c>
      <c r="B2203" s="12">
        <v>2200</v>
      </c>
      <c r="C2203" s="8">
        <v>112.729194641113</v>
      </c>
      <c r="D2203" s="8">
        <v>141.15911865234301</v>
      </c>
      <c r="E2203" s="8">
        <v>65.490165710449205</v>
      </c>
      <c r="F2203" s="8">
        <v>89.339218139648395</v>
      </c>
      <c r="G2203" s="8">
        <v>132.91926574707</v>
      </c>
      <c r="H2203" s="10">
        <f t="shared" si="68"/>
        <v>-9.2158970557763009E-3</v>
      </c>
      <c r="I2203" s="10">
        <f>(1+H2203)*(1-U2203*$X$5) - 1</f>
        <v>-9.2888676854415708E-3</v>
      </c>
      <c r="J2203" s="8">
        <f t="shared" si="69"/>
        <v>328.29899649751042</v>
      </c>
      <c r="K2203" s="9">
        <f>P2202*C2203/C2202</f>
        <v>65.769009748352033</v>
      </c>
      <c r="L2203" s="9">
        <f>Q2202*D2203/D2202</f>
        <v>66.14938357291588</v>
      </c>
      <c r="M2203" s="9">
        <f>R2202*E2203/E2202</f>
        <v>64.450848508826056</v>
      </c>
      <c r="N2203" s="9">
        <f>S2202*F2203/F2202</f>
        <v>65.71231759221304</v>
      </c>
      <c r="O2203" s="9">
        <f>T2202*G2203/G2202</f>
        <v>66.217437075203406</v>
      </c>
      <c r="P2203" s="9">
        <f>IF(MOD($B2203,$X$4)=0,$J2203*X$2,K2203)</f>
        <v>65.659799299502083</v>
      </c>
      <c r="Q2203" s="9">
        <f>IF(MOD($B2203,$X$4)=0,$J2203*Y$2,L2203)</f>
        <v>65.659799299502083</v>
      </c>
      <c r="R2203" s="9">
        <f>IF(MOD($B2203,$X$4)=0,$J2203*Z$2,M2203)</f>
        <v>65.659799299502083</v>
      </c>
      <c r="S2203" s="9">
        <f>IF(MOD($B2203,$X$4)=0,$J2203*AA$2,N2203)</f>
        <v>65.659799299502083</v>
      </c>
      <c r="T2203" s="9">
        <f>IF(MOD($B2203,$X$4)=0,$J2203*AB$2,O2203)</f>
        <v>65.659799299502083</v>
      </c>
      <c r="U2203" s="5" cm="1">
        <f t="array" ref="U2203">SUM(ABS(P2203:T2203/J2203-K2203:O2203/J2203))</f>
        <v>7.3649374720838878E-3</v>
      </c>
    </row>
    <row r="2204" spans="1:21" x14ac:dyDescent="0.25">
      <c r="A2204" s="7">
        <v>44104</v>
      </c>
      <c r="B2204" s="12">
        <v>2201</v>
      </c>
      <c r="C2204" s="8">
        <v>114.428672790527</v>
      </c>
      <c r="D2204" s="8">
        <v>142.82531738281199</v>
      </c>
      <c r="E2204" s="8">
        <v>65.581253051757798</v>
      </c>
      <c r="F2204" s="8">
        <v>90.201202392578097</v>
      </c>
      <c r="G2204" s="8">
        <v>135.60401916503901</v>
      </c>
      <c r="H2204" s="10">
        <f t="shared" si="68"/>
        <v>1.1623424913269176E-2</v>
      </c>
      <c r="I2204" s="10">
        <f>(1+H2204)*(1-U2204*$X$5) - 1</f>
        <v>1.1574594702473906E-2</v>
      </c>
      <c r="J2204" s="8">
        <f t="shared" si="69"/>
        <v>332.11495523240086</v>
      </c>
      <c r="K2204" s="9">
        <f>P2203*C2204/C2203</f>
        <v>66.649670597347011</v>
      </c>
      <c r="L2204" s="9">
        <f>Q2203*D2204/D2203</f>
        <v>66.434827333681881</v>
      </c>
      <c r="M2204" s="9">
        <f>R2203*E2204/E2203</f>
        <v>65.751122576579903</v>
      </c>
      <c r="N2204" s="9">
        <f>S2203*F2204/F2203</f>
        <v>66.293314056237762</v>
      </c>
      <c r="O2204" s="9">
        <f>T2203*G2204/G2203</f>
        <v>66.986020668554318</v>
      </c>
      <c r="P2204" s="9">
        <f>IF(MOD($B2204,$X$4)=0,$J2204*X$2,K2204)</f>
        <v>66.422991046480178</v>
      </c>
      <c r="Q2204" s="9">
        <f>IF(MOD($B2204,$X$4)=0,$J2204*Y$2,L2204)</f>
        <v>66.422991046480178</v>
      </c>
      <c r="R2204" s="9">
        <f>IF(MOD($B2204,$X$4)=0,$J2204*Z$2,M2204)</f>
        <v>66.422991046480178</v>
      </c>
      <c r="S2204" s="9">
        <f>IF(MOD($B2204,$X$4)=0,$J2204*AA$2,N2204)</f>
        <v>66.422991046480178</v>
      </c>
      <c r="T2204" s="9">
        <f>IF(MOD($B2204,$X$4)=0,$J2204*AB$2,O2204)</f>
        <v>66.422991046480178</v>
      </c>
      <c r="U2204" s="5" cm="1">
        <f t="array" ref="U2204">SUM(ABS(P2204:T2204/J2204-K2204:O2204/J2204))</f>
        <v>4.826915786323438E-3</v>
      </c>
    </row>
    <row r="2205" spans="1:21" x14ac:dyDescent="0.25">
      <c r="A2205" s="7">
        <v>44105</v>
      </c>
      <c r="B2205" s="12">
        <v>2202</v>
      </c>
      <c r="C2205" s="8">
        <v>115.397003173828</v>
      </c>
      <c r="D2205" s="8">
        <v>140.48881530761699</v>
      </c>
      <c r="E2205" s="8">
        <v>64.142112731933594</v>
      </c>
      <c r="F2205" s="8">
        <v>90.857078552246094</v>
      </c>
      <c r="G2205" s="8">
        <v>138.67645263671801</v>
      </c>
      <c r="H2205" s="10">
        <f t="shared" si="68"/>
        <v>1.748208607188495E-5</v>
      </c>
      <c r="I2205" s="10">
        <f>(1+H2205)*(1-U2205*$X$5) - 1</f>
        <v>-1.3587194988418094E-4</v>
      </c>
      <c r="J2205" s="8">
        <f t="shared" si="69"/>
        <v>332.12076129463401</v>
      </c>
      <c r="K2205" s="9">
        <f>P2204*C2205/C2204</f>
        <v>66.9850826867265</v>
      </c>
      <c r="L2205" s="9">
        <f>Q2204*D2205/D2204</f>
        <v>65.336366775204894</v>
      </c>
      <c r="M2205" s="9">
        <f>R2204*E2205/E2204</f>
        <v>64.965379303336618</v>
      </c>
      <c r="N2205" s="9">
        <f>S2204*F2205/F2204</f>
        <v>66.90596971112835</v>
      </c>
      <c r="O2205" s="9">
        <f>T2204*G2205/G2204</f>
        <v>67.927962818237631</v>
      </c>
      <c r="P2205" s="9">
        <f>IF(MOD($B2205,$X$4)=0,$J2205*X$2,K2205)</f>
        <v>66.42415225892681</v>
      </c>
      <c r="Q2205" s="9">
        <f>IF(MOD($B2205,$X$4)=0,$J2205*Y$2,L2205)</f>
        <v>66.42415225892681</v>
      </c>
      <c r="R2205" s="9">
        <f>IF(MOD($B2205,$X$4)=0,$J2205*Z$2,M2205)</f>
        <v>66.42415225892681</v>
      </c>
      <c r="S2205" s="9">
        <f>IF(MOD($B2205,$X$4)=0,$J2205*AA$2,N2205)</f>
        <v>66.42415225892681</v>
      </c>
      <c r="T2205" s="9">
        <f>IF(MOD($B2205,$X$4)=0,$J2205*AB$2,O2205)</f>
        <v>66.42415225892681</v>
      </c>
      <c r="U2205" s="5" cm="1">
        <f t="array" ref="U2205">SUM(ABS(P2205:T2205/J2205-K2205:O2205/J2205))</f>
        <v>1.5335135505443187E-2</v>
      </c>
    </row>
    <row r="2206" spans="1:21" x14ac:dyDescent="0.25">
      <c r="A2206" s="7">
        <v>44106</v>
      </c>
      <c r="B2206" s="12">
        <v>2203</v>
      </c>
      <c r="C2206" s="8">
        <v>111.671974182128</v>
      </c>
      <c r="D2206" s="8">
        <v>143.58183288574199</v>
      </c>
      <c r="E2206" s="8">
        <v>64.843460083007798</v>
      </c>
      <c r="F2206" s="8">
        <v>91.719078063964801</v>
      </c>
      <c r="G2206" s="8">
        <v>136.175857543945</v>
      </c>
      <c r="H2206" s="10">
        <f t="shared" si="68"/>
        <v>-1.5748352206021998E-3</v>
      </c>
      <c r="I2206" s="10">
        <f>(1+H2206)*(1-U2206*$X$5) - 1</f>
        <v>-1.7634844753147139E-3</v>
      </c>
      <c r="J2206" s="8">
        <f t="shared" si="69"/>
        <v>331.59772582225401</v>
      </c>
      <c r="K2206" s="9">
        <f>P2205*C2206/C2205</f>
        <v>64.279972721258247</v>
      </c>
      <c r="L2206" s="9">
        <f>Q2205*D2206/D2205</f>
        <v>67.886553875020255</v>
      </c>
      <c r="M2206" s="9">
        <f>R2205*E2206/E2205</f>
        <v>67.150452052462526</v>
      </c>
      <c r="N2206" s="9">
        <f>S2205*F2206/F2205</f>
        <v>67.054346270509512</v>
      </c>
      <c r="O2206" s="9">
        <f>T2205*G2206/G2205</f>
        <v>65.226400903003395</v>
      </c>
      <c r="P2206" s="9">
        <f>IF(MOD($B2206,$X$4)=0,$J2206*X$2,K2206)</f>
        <v>66.319545164450801</v>
      </c>
      <c r="Q2206" s="9">
        <f>IF(MOD($B2206,$X$4)=0,$J2206*Y$2,L2206)</f>
        <v>66.319545164450801</v>
      </c>
      <c r="R2206" s="9">
        <f>IF(MOD($B2206,$X$4)=0,$J2206*Z$2,M2206)</f>
        <v>66.319545164450801</v>
      </c>
      <c r="S2206" s="9">
        <f>IF(MOD($B2206,$X$4)=0,$J2206*AA$2,N2206)</f>
        <v>66.319545164450801</v>
      </c>
      <c r="T2206" s="9">
        <f>IF(MOD($B2206,$X$4)=0,$J2206*AB$2,O2206)</f>
        <v>66.319545164450801</v>
      </c>
      <c r="U2206" s="5" cm="1">
        <f t="array" ref="U2206">SUM(ABS(P2206:T2206/J2206-K2206:O2206/J2206))</f>
        <v>1.8894681481133879E-2</v>
      </c>
    </row>
    <row r="2207" spans="1:21" x14ac:dyDescent="0.25">
      <c r="A2207" s="7">
        <v>44109</v>
      </c>
      <c r="B2207" s="12">
        <v>2204</v>
      </c>
      <c r="C2207" s="8">
        <v>115.110450744628</v>
      </c>
      <c r="D2207" s="8">
        <v>146.98129272460901</v>
      </c>
      <c r="E2207" s="8">
        <v>66.218849182128906</v>
      </c>
      <c r="F2207" s="8">
        <v>93.657684326171804</v>
      </c>
      <c r="G2207" s="8">
        <v>137.43586730957</v>
      </c>
      <c r="H2207" s="10">
        <f t="shared" si="68"/>
        <v>2.1213410549727474E-2</v>
      </c>
      <c r="I2207" s="10">
        <f>(1+H2207)*(1-U2207*$X$5) - 1</f>
        <v>2.1165249922517004E-2</v>
      </c>
      <c r="J2207" s="8">
        <f t="shared" si="69"/>
        <v>338.63204451747742</v>
      </c>
      <c r="K2207" s="9">
        <f>P2206*C2207/C2206</f>
        <v>68.361581255903005</v>
      </c>
      <c r="L2207" s="9">
        <f>Q2206*D2207/D2206</f>
        <v>67.889734273945493</v>
      </c>
      <c r="M2207" s="9">
        <f>R2206*E2207/E2206</f>
        <v>67.726243378288999</v>
      </c>
      <c r="N2207" s="9">
        <f>S2206*F2207/F2206</f>
        <v>67.721298085177523</v>
      </c>
      <c r="O2207" s="9">
        <f>T2206*G2207/G2206</f>
        <v>66.933187524162392</v>
      </c>
      <c r="P2207" s="9">
        <f>IF(MOD($B2207,$X$4)=0,$J2207*X$2,K2207)</f>
        <v>67.726408903495482</v>
      </c>
      <c r="Q2207" s="9">
        <f>IF(MOD($B2207,$X$4)=0,$J2207*Y$2,L2207)</f>
        <v>67.726408903495482</v>
      </c>
      <c r="R2207" s="9">
        <f>IF(MOD($B2207,$X$4)=0,$J2207*Z$2,M2207)</f>
        <v>67.726408903495482</v>
      </c>
      <c r="S2207" s="9">
        <f>IF(MOD($B2207,$X$4)=0,$J2207*AA$2,N2207)</f>
        <v>67.726408903495482</v>
      </c>
      <c r="T2207" s="9">
        <f>IF(MOD($B2207,$X$4)=0,$J2207*AB$2,O2207)</f>
        <v>67.726408903495482</v>
      </c>
      <c r="U2207" s="5" cm="1">
        <f t="array" ref="U2207">SUM(ABS(P2207:T2207/J2207-K2207:O2207/J2207))</f>
        <v>4.7160198556833455E-3</v>
      </c>
    </row>
    <row r="2208" spans="1:21" x14ac:dyDescent="0.25">
      <c r="A2208" s="7">
        <v>44110</v>
      </c>
      <c r="B2208" s="12">
        <v>2205</v>
      </c>
      <c r="C2208" s="8">
        <v>111.810287475585</v>
      </c>
      <c r="D2208" s="8">
        <v>145.104400634765</v>
      </c>
      <c r="E2208" s="8">
        <v>65.854515075683594</v>
      </c>
      <c r="F2208" s="8">
        <v>92.693107604980398</v>
      </c>
      <c r="G2208" s="8">
        <v>136.30186462402301</v>
      </c>
      <c r="H2208" s="10">
        <f t="shared" si="68"/>
        <v>-1.3098241047257209E-2</v>
      </c>
      <c r="I2208" s="10">
        <f>(1+H2208)*(1-U2208*$X$5) - 1</f>
        <v>-1.3160526229064273E-2</v>
      </c>
      <c r="J2208" s="8">
        <f t="shared" si="69"/>
        <v>334.19656037206198</v>
      </c>
      <c r="K2208" s="9">
        <f>P2207*C2208/C2207</f>
        <v>65.784724151488433</v>
      </c>
      <c r="L2208" s="9">
        <f>Q2207*D2208/D2207</f>
        <v>66.861569856374828</v>
      </c>
      <c r="M2208" s="9">
        <f>R2207*E2208/E2207</f>
        <v>67.353780249035808</v>
      </c>
      <c r="N2208" s="9">
        <f>S2207*F2208/F2207</f>
        <v>67.028897344158892</v>
      </c>
      <c r="O2208" s="9">
        <f>T2207*G2208/G2207</f>
        <v>67.167588771003992</v>
      </c>
      <c r="P2208" s="9">
        <f>IF(MOD($B2208,$X$4)=0,$J2208*X$2,K2208)</f>
        <v>66.839312074412405</v>
      </c>
      <c r="Q2208" s="9">
        <f>IF(MOD($B2208,$X$4)=0,$J2208*Y$2,L2208)</f>
        <v>66.839312074412405</v>
      </c>
      <c r="R2208" s="9">
        <f>IF(MOD($B2208,$X$4)=0,$J2208*Z$2,M2208)</f>
        <v>66.839312074412405</v>
      </c>
      <c r="S2208" s="9">
        <f>IF(MOD($B2208,$X$4)=0,$J2208*AA$2,N2208)</f>
        <v>66.839312074412405</v>
      </c>
      <c r="T2208" s="9">
        <f>IF(MOD($B2208,$X$4)=0,$J2208*AB$2,O2208)</f>
        <v>66.839312074412405</v>
      </c>
      <c r="U2208" s="5" cm="1">
        <f t="array" ref="U2208">SUM(ABS(P2208:T2208/J2208-K2208:O2208/J2208))</f>
        <v>6.311183584593788E-3</v>
      </c>
    </row>
    <row r="2209" spans="1:21" x14ac:dyDescent="0.25">
      <c r="A2209" s="7">
        <v>44111</v>
      </c>
      <c r="B2209" s="12">
        <v>2206</v>
      </c>
      <c r="C2209" s="8">
        <v>113.707397460937</v>
      </c>
      <c r="D2209" s="8">
        <v>148.20700073242099</v>
      </c>
      <c r="E2209" s="8">
        <v>67.202575683593693</v>
      </c>
      <c r="F2209" s="8">
        <v>94.310188293457003</v>
      </c>
      <c r="G2209" s="8">
        <v>136.55384826660099</v>
      </c>
      <c r="H2209" s="10">
        <f t="shared" si="68"/>
        <v>1.5622720723757366E-2</v>
      </c>
      <c r="I2209" s="10">
        <f>(1+H2209)*(1-U2209*$X$5) - 1</f>
        <v>1.5567624710867145E-2</v>
      </c>
      <c r="J2209" s="8">
        <f t="shared" si="69"/>
        <v>339.417619901595</v>
      </c>
      <c r="K2209" s="9">
        <f>P2208*C2209/C2208</f>
        <v>67.97338953019316</v>
      </c>
      <c r="L2209" s="9">
        <f>Q2208*D2209/D2208</f>
        <v>68.268460020733528</v>
      </c>
      <c r="M2209" s="9">
        <f>R2208*E2209/E2208</f>
        <v>68.207531756294102</v>
      </c>
      <c r="N2209" s="9">
        <f>S2208*F2209/F2208</f>
        <v>68.005359513961039</v>
      </c>
      <c r="O2209" s="9">
        <f>T2208*G2209/G2208</f>
        <v>66.962879080413217</v>
      </c>
      <c r="P2209" s="9">
        <f>IF(MOD($B2209,$X$4)=0,$J2209*X$2,K2209)</f>
        <v>67.883523980318998</v>
      </c>
      <c r="Q2209" s="9">
        <f>IF(MOD($B2209,$X$4)=0,$J2209*Y$2,L2209)</f>
        <v>67.883523980318998</v>
      </c>
      <c r="R2209" s="9">
        <f>IF(MOD($B2209,$X$4)=0,$J2209*Z$2,M2209)</f>
        <v>67.883523980318998</v>
      </c>
      <c r="S2209" s="9">
        <f>IF(MOD($B2209,$X$4)=0,$J2209*AA$2,N2209)</f>
        <v>67.883523980318998</v>
      </c>
      <c r="T2209" s="9">
        <f>IF(MOD($B2209,$X$4)=0,$J2209*AB$2,O2209)</f>
        <v>67.883523980318998</v>
      </c>
      <c r="U2209" s="5" cm="1">
        <f t="array" ref="U2209">SUM(ABS(P2209:T2209/J2209-K2209:O2209/J2209))</f>
        <v>5.4248503667707337E-3</v>
      </c>
    </row>
    <row r="2210" spans="1:21" x14ac:dyDescent="0.25">
      <c r="A2210" s="7">
        <v>44112</v>
      </c>
      <c r="B2210" s="12">
        <v>2207</v>
      </c>
      <c r="C2210" s="8">
        <v>113.59870147705</v>
      </c>
      <c r="D2210" s="8">
        <v>150.01686096191401</v>
      </c>
      <c r="E2210" s="8">
        <v>68.514190673828097</v>
      </c>
      <c r="F2210" s="8">
        <v>96.248779296875</v>
      </c>
      <c r="G2210" s="8">
        <v>137.00938415527301</v>
      </c>
      <c r="H2210" s="10">
        <f t="shared" si="68"/>
        <v>1.0932906339834902E-2</v>
      </c>
      <c r="I2210" s="10">
        <f>(1+H2210)*(1-U2210*$X$5) - 1</f>
        <v>1.0854963153682951E-2</v>
      </c>
      <c r="J2210" s="8">
        <f t="shared" si="69"/>
        <v>343.12844095006881</v>
      </c>
      <c r="K2210" s="9">
        <f>P2209*C2210/C2209</f>
        <v>67.818632279396084</v>
      </c>
      <c r="L2210" s="9">
        <f>Q2209*D2210/D2209</f>
        <v>68.712497575916075</v>
      </c>
      <c r="M2210" s="9">
        <f>R2209*E2210/E2209</f>
        <v>69.208429264630283</v>
      </c>
      <c r="N2210" s="9">
        <f>S2209*F2210/F2209</f>
        <v>69.278902266057045</v>
      </c>
      <c r="O2210" s="9">
        <f>T2209*G2210/G2209</f>
        <v>68.109979564069292</v>
      </c>
      <c r="P2210" s="9">
        <f>IF(MOD($B2210,$X$4)=0,$J2210*X$2,K2210)</f>
        <v>68.625688190013761</v>
      </c>
      <c r="Q2210" s="9">
        <f>IF(MOD($B2210,$X$4)=0,$J2210*Y$2,L2210)</f>
        <v>68.625688190013761</v>
      </c>
      <c r="R2210" s="9">
        <f>IF(MOD($B2210,$X$4)=0,$J2210*Z$2,M2210)</f>
        <v>68.625688190013761</v>
      </c>
      <c r="S2210" s="9">
        <f>IF(MOD($B2210,$X$4)=0,$J2210*AA$2,N2210)</f>
        <v>68.625688190013761</v>
      </c>
      <c r="T2210" s="9">
        <f>IF(MOD($B2210,$X$4)=0,$J2210*AB$2,O2210)</f>
        <v>68.625688190013761</v>
      </c>
      <c r="U2210" s="5" cm="1">
        <f t="array" ref="U2210">SUM(ABS(P2210:T2210/J2210-K2210:O2210/J2210))</f>
        <v>7.710025627136019E-3</v>
      </c>
    </row>
    <row r="2211" spans="1:21" x14ac:dyDescent="0.25">
      <c r="A2211" s="7">
        <v>44113</v>
      </c>
      <c r="B2211" s="12">
        <v>2208</v>
      </c>
      <c r="C2211" s="8">
        <v>115.57484436035099</v>
      </c>
      <c r="D2211" s="8">
        <v>152.20018005371</v>
      </c>
      <c r="E2211" s="8">
        <v>67.402969360351506</v>
      </c>
      <c r="F2211" s="8">
        <v>95.700294494628906</v>
      </c>
      <c r="G2211" s="8">
        <v>138.38566589355401</v>
      </c>
      <c r="H2211" s="10">
        <f t="shared" si="68"/>
        <v>4.0154693682232789E-3</v>
      </c>
      <c r="I2211" s="10">
        <f>(1+H2211)*(1-U2211*$X$5) - 1</f>
        <v>3.8956757545500764E-3</v>
      </c>
      <c r="J2211" s="8">
        <f t="shared" si="69"/>
        <v>344.50626269407002</v>
      </c>
      <c r="K2211" s="9">
        <f>P2210*C2211/C2210</f>
        <v>69.819488502561583</v>
      </c>
      <c r="L2211" s="9">
        <f>Q2210*D2211/D2210</f>
        <v>69.624454423703554</v>
      </c>
      <c r="M2211" s="9">
        <f>R2210*E2211/E2210</f>
        <v>67.512658515157341</v>
      </c>
      <c r="N2211" s="9">
        <f>S2210*F2211/F2210</f>
        <v>68.234616767696778</v>
      </c>
      <c r="O2211" s="9">
        <f>T2210*G2211/G2210</f>
        <v>69.315044484950775</v>
      </c>
      <c r="P2211" s="9">
        <f>IF(MOD($B2211,$X$4)=0,$J2211*X$2,K2211)</f>
        <v>68.901252538814006</v>
      </c>
      <c r="Q2211" s="9">
        <f>IF(MOD($B2211,$X$4)=0,$J2211*Y$2,L2211)</f>
        <v>68.901252538814006</v>
      </c>
      <c r="R2211" s="9">
        <f>IF(MOD($B2211,$X$4)=0,$J2211*Z$2,M2211)</f>
        <v>68.901252538814006</v>
      </c>
      <c r="S2211" s="9">
        <f>IF(MOD($B2211,$X$4)=0,$J2211*AA$2,N2211)</f>
        <v>68.901252538814006</v>
      </c>
      <c r="T2211" s="9">
        <f>IF(MOD($B2211,$X$4)=0,$J2211*AB$2,O2211)</f>
        <v>68.901252538814006</v>
      </c>
      <c r="U2211" s="5" cm="1">
        <f t="array" ref="U2211">SUM(ABS(P2211:T2211/J2211-K2211:O2211/J2211))</f>
        <v>1.1931450991350956E-2</v>
      </c>
    </row>
    <row r="2212" spans="1:21" x14ac:dyDescent="0.25">
      <c r="A2212" s="7">
        <v>44116</v>
      </c>
      <c r="B2212" s="12">
        <v>2209</v>
      </c>
      <c r="C2212" s="8">
        <v>122.91622924804599</v>
      </c>
      <c r="D2212" s="8">
        <v>155.71456909179599</v>
      </c>
      <c r="E2212" s="8">
        <v>67.867500305175696</v>
      </c>
      <c r="F2212" s="8">
        <v>96.872909545898395</v>
      </c>
      <c r="G2212" s="8">
        <v>139.81044006347599</v>
      </c>
      <c r="H2212" s="10">
        <f t="shared" si="68"/>
        <v>2.3210340119763417E-2</v>
      </c>
      <c r="I2212" s="10">
        <f>(1+H2212)*(1-U2212*$X$5) - 1</f>
        <v>2.3049099030784559E-2</v>
      </c>
      <c r="J2212" s="8">
        <f t="shared" si="69"/>
        <v>352.50237022458793</v>
      </c>
      <c r="K2212" s="9">
        <f>P2211*C2212/C2211</f>
        <v>73.277902292756778</v>
      </c>
      <c r="L2212" s="9">
        <f>Q2211*D2212/D2211</f>
        <v>70.492221790935474</v>
      </c>
      <c r="M2212" s="9">
        <f>R2211*E2212/E2211</f>
        <v>69.376109421903394</v>
      </c>
      <c r="N2212" s="9">
        <f>S2211*F2212/F2211</f>
        <v>69.745499113027719</v>
      </c>
      <c r="O2212" s="9">
        <f>T2211*G2212/G2211</f>
        <v>69.61063760596457</v>
      </c>
      <c r="P2212" s="9">
        <f>IF(MOD($B2212,$X$4)=0,$J2212*X$2,K2212)</f>
        <v>70.500474044917596</v>
      </c>
      <c r="Q2212" s="9">
        <f>IF(MOD($B2212,$X$4)=0,$J2212*Y$2,L2212)</f>
        <v>70.500474044917596</v>
      </c>
      <c r="R2212" s="9">
        <f>IF(MOD($B2212,$X$4)=0,$J2212*Z$2,M2212)</f>
        <v>70.500474044917596</v>
      </c>
      <c r="S2212" s="9">
        <f>IF(MOD($B2212,$X$4)=0,$J2212*AA$2,N2212)</f>
        <v>70.500474044917596</v>
      </c>
      <c r="T2212" s="9">
        <f>IF(MOD($B2212,$X$4)=0,$J2212*AB$2,O2212)</f>
        <v>70.500474044917596</v>
      </c>
      <c r="U2212" s="5" cm="1">
        <f t="array" ref="U2212">SUM(ABS(P2212:T2212/J2212-K2212:O2212/J2212))</f>
        <v>1.5758352183956298E-2</v>
      </c>
    </row>
    <row r="2213" spans="1:21" x14ac:dyDescent="0.25">
      <c r="A2213" s="7">
        <v>44117</v>
      </c>
      <c r="B2213" s="12">
        <v>2210</v>
      </c>
      <c r="C2213" s="8">
        <v>119.65559387207</v>
      </c>
      <c r="D2213" s="8">
        <v>155.245361328125</v>
      </c>
      <c r="E2213" s="8">
        <v>66.8564453125</v>
      </c>
      <c r="F2213" s="8">
        <v>95.303115844726506</v>
      </c>
      <c r="G2213" s="8">
        <v>141.72950744628901</v>
      </c>
      <c r="H2213" s="10">
        <f t="shared" si="68"/>
        <v>-9.3832998097271858E-3</v>
      </c>
      <c r="I2213" s="10">
        <f>(1+H2213)*(1-U2213*$X$5) - 1</f>
        <v>-9.5012180244465894E-3</v>
      </c>
      <c r="J2213" s="8">
        <f t="shared" si="69"/>
        <v>349.19473480113118</v>
      </c>
      <c r="K2213" s="9">
        <f>P2212*C2213/C2212</f>
        <v>68.630286998827501</v>
      </c>
      <c r="L2213" s="9">
        <f>Q2212*D2213/D2212</f>
        <v>70.288038111932664</v>
      </c>
      <c r="M2213" s="9">
        <f>R2212*E2213/E2212</f>
        <v>69.450194368362574</v>
      </c>
      <c r="N2213" s="9">
        <f>S2212*F2213/F2212</f>
        <v>69.358037004426848</v>
      </c>
      <c r="O2213" s="9">
        <f>T2212*G2213/G2212</f>
        <v>71.468178317581561</v>
      </c>
      <c r="P2213" s="9">
        <f>IF(MOD($B2213,$X$4)=0,$J2213*X$2,K2213)</f>
        <v>69.838946960226238</v>
      </c>
      <c r="Q2213" s="9">
        <f>IF(MOD($B2213,$X$4)=0,$J2213*Y$2,L2213)</f>
        <v>69.838946960226238</v>
      </c>
      <c r="R2213" s="9">
        <f>IF(MOD($B2213,$X$4)=0,$J2213*Z$2,M2213)</f>
        <v>69.838946960226238</v>
      </c>
      <c r="S2213" s="9">
        <f>IF(MOD($B2213,$X$4)=0,$J2213*AA$2,N2213)</f>
        <v>69.838946960226238</v>
      </c>
      <c r="T2213" s="9">
        <f>IF(MOD($B2213,$X$4)=0,$J2213*AB$2,O2213)</f>
        <v>69.838946960226238</v>
      </c>
      <c r="U2213" s="5" cm="1">
        <f t="array" ref="U2213">SUM(ABS(P2213:T2213/J2213-K2213:O2213/J2213))</f>
        <v>1.1903515728811792E-2</v>
      </c>
    </row>
    <row r="2214" spans="1:21" x14ac:dyDescent="0.25">
      <c r="A2214" s="7">
        <v>44118</v>
      </c>
      <c r="B2214" s="12">
        <v>2211</v>
      </c>
      <c r="C2214" s="8">
        <v>119.744506835937</v>
      </c>
      <c r="D2214" s="8">
        <v>156.67216491699199</v>
      </c>
      <c r="E2214" s="8">
        <v>66.446556091308594</v>
      </c>
      <c r="F2214" s="8">
        <v>94.773536682128906</v>
      </c>
      <c r="G2214" s="8">
        <v>139.50997924804599</v>
      </c>
      <c r="H2214" s="10">
        <f t="shared" si="68"/>
        <v>-3.4828548949032978E-3</v>
      </c>
      <c r="I2214" s="10">
        <f>(1+H2214)*(1-U2214*$X$5) - 1</f>
        <v>-3.5504525737081183E-3</v>
      </c>
      <c r="J2214" s="8">
        <f t="shared" si="69"/>
        <v>347.97854020975461</v>
      </c>
      <c r="K2214" s="9">
        <f>P2213*C2214/C2213</f>
        <v>69.890842467712687</v>
      </c>
      <c r="L2214" s="9">
        <f>Q2213*D2214/D2213</f>
        <v>70.480811292358709</v>
      </c>
      <c r="M2214" s="9">
        <f>R2213*E2214/E2213</f>
        <v>69.410772362481012</v>
      </c>
      <c r="N2214" s="9">
        <f>S2213*F2214/F2213</f>
        <v>69.450866772919937</v>
      </c>
      <c r="O2214" s="9">
        <f>T2213*G2214/G2213</f>
        <v>68.745247314282267</v>
      </c>
      <c r="P2214" s="9">
        <f>IF(MOD($B2214,$X$4)=0,$J2214*X$2,K2214)</f>
        <v>69.595708041950928</v>
      </c>
      <c r="Q2214" s="9">
        <f>IF(MOD($B2214,$X$4)=0,$J2214*Y$2,L2214)</f>
        <v>69.595708041950928</v>
      </c>
      <c r="R2214" s="9">
        <f>IF(MOD($B2214,$X$4)=0,$J2214*Z$2,M2214)</f>
        <v>69.595708041950928</v>
      </c>
      <c r="S2214" s="9">
        <f>IF(MOD($B2214,$X$4)=0,$J2214*AA$2,N2214)</f>
        <v>69.595708041950928</v>
      </c>
      <c r="T2214" s="9">
        <f>IF(MOD($B2214,$X$4)=0,$J2214*AB$2,O2214)</f>
        <v>69.595708041950928</v>
      </c>
      <c r="U2214" s="5" cm="1">
        <f t="array" ref="U2214">SUM(ABS(P2214:T2214/J2214-K2214:O2214/J2214))</f>
        <v>6.7833934555741604E-3</v>
      </c>
    </row>
    <row r="2215" spans="1:21" x14ac:dyDescent="0.25">
      <c r="A2215" s="7">
        <v>44119</v>
      </c>
      <c r="B2215" s="12">
        <v>2212</v>
      </c>
      <c r="C2215" s="8">
        <v>119.27023315429599</v>
      </c>
      <c r="D2215" s="8">
        <v>158.04148864746</v>
      </c>
      <c r="E2215" s="8">
        <v>66.956657409667898</v>
      </c>
      <c r="F2215" s="8">
        <v>96.192039489746094</v>
      </c>
      <c r="G2215" s="8">
        <v>140.08181762695301</v>
      </c>
      <c r="H2215" s="10">
        <f t="shared" si="68"/>
        <v>6.3044809426469062E-3</v>
      </c>
      <c r="I2215" s="10">
        <f>(1+H2215)*(1-U2215*$X$5) - 1</f>
        <v>6.25459786773086E-3</v>
      </c>
      <c r="J2215" s="8">
        <f t="shared" si="69"/>
        <v>350.1723642849571</v>
      </c>
      <c r="K2215" s="9">
        <f>P2214*C2215/C2214</f>
        <v>69.320059383389136</v>
      </c>
      <c r="L2215" s="9">
        <f>Q2214*D2215/D2214</f>
        <v>70.203978532188032</v>
      </c>
      <c r="M2215" s="9">
        <f>R2214*E2215/E2214</f>
        <v>70.12998497837431</v>
      </c>
      <c r="N2215" s="9">
        <f>S2214*F2215/F2214</f>
        <v>70.637367039933949</v>
      </c>
      <c r="O2215" s="9">
        <f>T2214*G2215/G2214</f>
        <v>69.880974351071629</v>
      </c>
      <c r="P2215" s="9">
        <f>IF(MOD($B2215,$X$4)=0,$J2215*X$2,K2215)</f>
        <v>70.034472856991428</v>
      </c>
      <c r="Q2215" s="9">
        <f>IF(MOD($B2215,$X$4)=0,$J2215*Y$2,L2215)</f>
        <v>70.034472856991428</v>
      </c>
      <c r="R2215" s="9">
        <f>IF(MOD($B2215,$X$4)=0,$J2215*Z$2,M2215)</f>
        <v>70.034472856991428</v>
      </c>
      <c r="S2215" s="9">
        <f>IF(MOD($B2215,$X$4)=0,$J2215*AA$2,N2215)</f>
        <v>70.034472856991428</v>
      </c>
      <c r="T2215" s="9">
        <f>IF(MOD($B2215,$X$4)=0,$J2215*AB$2,O2215)</f>
        <v>70.034472856991428</v>
      </c>
      <c r="U2215" s="5" cm="1">
        <f t="array" ref="U2215">SUM(ABS(P2215:T2215/J2215-K2215:O2215/J2215))</f>
        <v>4.9570558276025301E-3</v>
      </c>
    </row>
    <row r="2216" spans="1:21" x14ac:dyDescent="0.25">
      <c r="A2216" s="7">
        <v>44120</v>
      </c>
      <c r="B2216" s="12">
        <v>2213</v>
      </c>
      <c r="C2216" s="8">
        <v>117.60039520263599</v>
      </c>
      <c r="D2216" s="8">
        <v>161.59420776367099</v>
      </c>
      <c r="E2216" s="8">
        <v>66.391921997070298</v>
      </c>
      <c r="F2216" s="8">
        <v>95.993453979492102</v>
      </c>
      <c r="G2216" s="8">
        <v>140.25627136230401</v>
      </c>
      <c r="H2216" s="10">
        <f t="shared" si="68"/>
        <v>-1.548478577009238E-4</v>
      </c>
      <c r="I2216" s="10">
        <f>(1+H2216)*(1-U2216*$X$5) - 1</f>
        <v>-2.509867664611809E-4</v>
      </c>
      <c r="J2216" s="8">
        <f t="shared" si="69"/>
        <v>350.11814084452152</v>
      </c>
      <c r="K2216" s="9">
        <f>P2215*C2216/C2215</f>
        <v>69.053958124955841</v>
      </c>
      <c r="L2216" s="9">
        <f>Q2215*D2216/D2215</f>
        <v>71.6088240773081</v>
      </c>
      <c r="M2216" s="9">
        <f>R2215*E2216/E2215</f>
        <v>69.443778093318258</v>
      </c>
      <c r="N2216" s="9">
        <f>S2215*F2216/F2215</f>
        <v>69.889888839421474</v>
      </c>
      <c r="O2216" s="9">
        <f>T2215*G2216/G2215</f>
        <v>70.121691709517862</v>
      </c>
      <c r="P2216" s="9">
        <f>IF(MOD($B2216,$X$4)=0,$J2216*X$2,K2216)</f>
        <v>70.02362816890431</v>
      </c>
      <c r="Q2216" s="9">
        <f>IF(MOD($B2216,$X$4)=0,$J2216*Y$2,L2216)</f>
        <v>70.02362816890431</v>
      </c>
      <c r="R2216" s="9">
        <f>IF(MOD($B2216,$X$4)=0,$J2216*Z$2,M2216)</f>
        <v>70.02362816890431</v>
      </c>
      <c r="S2216" s="9">
        <f>IF(MOD($B2216,$X$4)=0,$J2216*AA$2,N2216)</f>
        <v>70.02362816890431</v>
      </c>
      <c r="T2216" s="9">
        <f>IF(MOD($B2216,$X$4)=0,$J2216*AB$2,O2216)</f>
        <v>70.02362816890431</v>
      </c>
      <c r="U2216" s="5" cm="1">
        <f t="array" ref="U2216">SUM(ABS(P2216:T2216/J2216-K2216:O2216/J2216))</f>
        <v>9.6153797969859844E-3</v>
      </c>
    </row>
    <row r="2217" spans="1:21" x14ac:dyDescent="0.25">
      <c r="A2217" s="7">
        <v>44123</v>
      </c>
      <c r="B2217" s="12">
        <v>2214</v>
      </c>
      <c r="C2217" s="8">
        <v>114.59664916992099</v>
      </c>
      <c r="D2217" s="8">
        <v>160.42593383789</v>
      </c>
      <c r="E2217" s="8">
        <v>64.925445556640597</v>
      </c>
      <c r="F2217" s="8">
        <v>94.376388549804602</v>
      </c>
      <c r="G2217" s="8">
        <v>138.55044555664</v>
      </c>
      <c r="H2217" s="10">
        <f t="shared" si="68"/>
        <v>-1.6773522442933508E-2</v>
      </c>
      <c r="I2217" s="10">
        <f>(1+H2217)*(1-U2217*$X$5) - 1</f>
        <v>-1.6830143086503435E-2</v>
      </c>
      <c r="J2217" s="8">
        <f t="shared" si="69"/>
        <v>344.24542635138778</v>
      </c>
      <c r="K2217" s="9">
        <f>P2216*C2217/C2216</f>
        <v>68.235086600262179</v>
      </c>
      <c r="L2217" s="9">
        <f>Q2216*D2217/D2216</f>
        <v>69.517379955490895</v>
      </c>
      <c r="M2217" s="9">
        <f>R2216*E2217/E2216</f>
        <v>68.476933964334677</v>
      </c>
      <c r="N2217" s="9">
        <f>S2216*F2217/F2216</f>
        <v>68.844039523230435</v>
      </c>
      <c r="O2217" s="9">
        <f>T2216*G2217/G2216</f>
        <v>69.171986308069549</v>
      </c>
      <c r="P2217" s="9">
        <f>IF(MOD($B2217,$X$4)=0,$J2217*X$2,K2217)</f>
        <v>68.849085270277556</v>
      </c>
      <c r="Q2217" s="9">
        <f>IF(MOD($B2217,$X$4)=0,$J2217*Y$2,L2217)</f>
        <v>68.849085270277556</v>
      </c>
      <c r="R2217" s="9">
        <f>IF(MOD($B2217,$X$4)=0,$J2217*Z$2,M2217)</f>
        <v>68.849085270277556</v>
      </c>
      <c r="S2217" s="9">
        <f>IF(MOD($B2217,$X$4)=0,$J2217*AA$2,N2217)</f>
        <v>68.849085270277556</v>
      </c>
      <c r="T2217" s="9">
        <f>IF(MOD($B2217,$X$4)=0,$J2217*AB$2,O2217)</f>
        <v>68.849085270277556</v>
      </c>
      <c r="U2217" s="5" cm="1">
        <f t="array" ref="U2217">SUM(ABS(P2217:T2217/J2217-K2217:O2217/J2217))</f>
        <v>5.7586573248679385E-3</v>
      </c>
    </row>
    <row r="2218" spans="1:21" x14ac:dyDescent="0.25">
      <c r="A2218" s="7">
        <v>44124</v>
      </c>
      <c r="B2218" s="12">
        <v>2215</v>
      </c>
      <c r="C2218" s="8">
        <v>116.10840606689401</v>
      </c>
      <c r="D2218" s="8">
        <v>161.82403564453099</v>
      </c>
      <c r="E2218" s="8">
        <v>65.289779663085895</v>
      </c>
      <c r="F2218" s="8">
        <v>94.9154052734375</v>
      </c>
      <c r="G2218" s="8">
        <v>139.47120666503901</v>
      </c>
      <c r="H2218" s="10">
        <f t="shared" si="68"/>
        <v>7.975104029511737E-3</v>
      </c>
      <c r="I2218" s="10">
        <f>(1+H2218)*(1-U2218*$X$5) - 1</f>
        <v>7.9512771895005052E-3</v>
      </c>
      <c r="J2218" s="8">
        <f t="shared" si="69"/>
        <v>346.99081943822375</v>
      </c>
      <c r="K2218" s="9">
        <f>P2217*C2218/C2217</f>
        <v>69.757341142168656</v>
      </c>
      <c r="L2218" s="9">
        <f>Q2217*D2218/D2217</f>
        <v>69.449100668032528</v>
      </c>
      <c r="M2218" s="9">
        <f>R2217*E2218/E2217</f>
        <v>69.235437181249651</v>
      </c>
      <c r="N2218" s="9">
        <f>S2217*F2218/F2217</f>
        <v>69.24230659329865</v>
      </c>
      <c r="O2218" s="9">
        <f>T2217*G2218/G2217</f>
        <v>69.30663385347431</v>
      </c>
      <c r="P2218" s="9">
        <f>IF(MOD($B2218,$X$4)=0,$J2218*X$2,K2218)</f>
        <v>69.398163887644756</v>
      </c>
      <c r="Q2218" s="9">
        <f>IF(MOD($B2218,$X$4)=0,$J2218*Y$2,L2218)</f>
        <v>69.398163887644756</v>
      </c>
      <c r="R2218" s="9">
        <f>IF(MOD($B2218,$X$4)=0,$J2218*Z$2,M2218)</f>
        <v>69.398163887644756</v>
      </c>
      <c r="S2218" s="9">
        <f>IF(MOD($B2218,$X$4)=0,$J2218*AA$2,N2218)</f>
        <v>69.398163887644756</v>
      </c>
      <c r="T2218" s="9">
        <f>IF(MOD($B2218,$X$4)=0,$J2218*AB$2,O2218)</f>
        <v>69.398163887644756</v>
      </c>
      <c r="U2218" s="5" cm="1">
        <f t="array" ref="U2218">SUM(ABS(P2218:T2218/J2218-K2218:O2218/J2218))</f>
        <v>2.3638321934605355E-3</v>
      </c>
    </row>
    <row r="2219" spans="1:21" x14ac:dyDescent="0.25">
      <c r="A2219" s="7">
        <v>44125</v>
      </c>
      <c r="B2219" s="12">
        <v>2216</v>
      </c>
      <c r="C2219" s="8">
        <v>115.47604370117099</v>
      </c>
      <c r="D2219" s="8">
        <v>160.30143737792901</v>
      </c>
      <c r="E2219" s="8">
        <v>64.551994323730398</v>
      </c>
      <c r="F2219" s="8">
        <v>93.969749450683594</v>
      </c>
      <c r="G2219" s="8">
        <v>139.95584106445301</v>
      </c>
      <c r="H2219" s="10">
        <f t="shared" si="68"/>
        <v>-6.5287590673819285E-3</v>
      </c>
      <c r="I2219" s="10">
        <f>(1+H2219)*(1-U2219*$X$5) - 1</f>
        <v>-6.5731030958854353E-3</v>
      </c>
      <c r="J2219" s="8">
        <f t="shared" si="69"/>
        <v>344.72539997951816</v>
      </c>
      <c r="K2219" s="9">
        <f>P2218*C2219/C2218</f>
        <v>69.020199978058912</v>
      </c>
      <c r="L2219" s="9">
        <f>Q2218*D2219/D2218</f>
        <v>68.745198315380833</v>
      </c>
      <c r="M2219" s="9">
        <f>R2218*E2219/E2218</f>
        <v>68.613953125122563</v>
      </c>
      <c r="N2219" s="9">
        <f>S2218*F2219/F2218</f>
        <v>68.706740007825459</v>
      </c>
      <c r="O2219" s="9">
        <f>T2218*G2219/G2218</f>
        <v>69.639308553130419</v>
      </c>
      <c r="P2219" s="9">
        <f>IF(MOD($B2219,$X$4)=0,$J2219*X$2,K2219)</f>
        <v>68.94507999590364</v>
      </c>
      <c r="Q2219" s="9">
        <f>IF(MOD($B2219,$X$4)=0,$J2219*Y$2,L2219)</f>
        <v>68.94507999590364</v>
      </c>
      <c r="R2219" s="9">
        <f>IF(MOD($B2219,$X$4)=0,$J2219*Z$2,M2219)</f>
        <v>68.94507999590364</v>
      </c>
      <c r="S2219" s="9">
        <f>IF(MOD($B2219,$X$4)=0,$J2219*AA$2,N2219)</f>
        <v>68.94507999590364</v>
      </c>
      <c r="T2219" s="9">
        <f>IF(MOD($B2219,$X$4)=0,$J2219*AB$2,O2219)</f>
        <v>68.94507999590364</v>
      </c>
      <c r="U2219" s="5" cm="1">
        <f t="array" ref="U2219">SUM(ABS(P2219:T2219/J2219-K2219:O2219/J2219))</f>
        <v>4.4635442553856708E-3</v>
      </c>
    </row>
    <row r="2220" spans="1:21" x14ac:dyDescent="0.25">
      <c r="A2220" s="7">
        <v>44126</v>
      </c>
      <c r="B2220" s="12">
        <v>2217</v>
      </c>
      <c r="C2220" s="8">
        <v>114.36939239501901</v>
      </c>
      <c r="D2220" s="8">
        <v>162.46563720703099</v>
      </c>
      <c r="E2220" s="8">
        <v>66.8564453125</v>
      </c>
      <c r="F2220" s="8">
        <v>97.289001464843693</v>
      </c>
      <c r="G2220" s="8">
        <v>139.13198852539</v>
      </c>
      <c r="H2220" s="10">
        <f t="shared" si="68"/>
        <v>1.3810523053613855E-2</v>
      </c>
      <c r="I2220" s="10">
        <f>(1+H2220)*(1-U2220*$X$5) - 1</f>
        <v>1.3636920423287346E-2</v>
      </c>
      <c r="J2220" s="8">
        <f t="shared" si="69"/>
        <v>349.48623806310155</v>
      </c>
      <c r="K2220" s="9">
        <f>P2219*C2220/C2219</f>
        <v>68.284352797562278</v>
      </c>
      <c r="L2220" s="9">
        <f>Q2219*D2220/D2219</f>
        <v>69.875894670963447</v>
      </c>
      <c r="M2220" s="9">
        <f>R2219*E2220/E2219</f>
        <v>71.406360385949654</v>
      </c>
      <c r="N2220" s="9">
        <f>S2219*F2220/F2219</f>
        <v>71.380396648130471</v>
      </c>
      <c r="O2220" s="9">
        <f>T2219*G2220/G2219</f>
        <v>68.539233560495703</v>
      </c>
      <c r="P2220" s="9">
        <f>IF(MOD($B2220,$X$4)=0,$J2220*X$2,K2220)</f>
        <v>69.897247612620319</v>
      </c>
      <c r="Q2220" s="9">
        <f>IF(MOD($B2220,$X$4)=0,$J2220*Y$2,L2220)</f>
        <v>69.897247612620319</v>
      </c>
      <c r="R2220" s="9">
        <f>IF(MOD($B2220,$X$4)=0,$J2220*Z$2,M2220)</f>
        <v>69.897247612620319</v>
      </c>
      <c r="S2220" s="9">
        <f>IF(MOD($B2220,$X$4)=0,$J2220*AA$2,N2220)</f>
        <v>69.897247612620319</v>
      </c>
      <c r="T2220" s="9">
        <f>IF(MOD($B2220,$X$4)=0,$J2220*AB$2,O2220)</f>
        <v>69.897247612620319</v>
      </c>
      <c r="U2220" s="5" cm="1">
        <f t="array" ref="U2220">SUM(ABS(P2220:T2220/J2220-K2220:O2220/J2220))</f>
        <v>1.712377474674262E-2</v>
      </c>
    </row>
    <row r="2221" spans="1:21" x14ac:dyDescent="0.25">
      <c r="A2221" s="7">
        <v>44127</v>
      </c>
      <c r="B2221" s="12">
        <v>2218</v>
      </c>
      <c r="C2221" s="8">
        <v>113.66786956787099</v>
      </c>
      <c r="D2221" s="8">
        <v>162.42707824707</v>
      </c>
      <c r="E2221" s="8">
        <v>66.100448608398395</v>
      </c>
      <c r="F2221" s="8">
        <v>98.16845703125</v>
      </c>
      <c r="G2221" s="8">
        <v>139.42274475097599</v>
      </c>
      <c r="H2221" s="10">
        <f t="shared" si="68"/>
        <v>-1.309904815237628E-3</v>
      </c>
      <c r="I2221" s="10">
        <f>(1+H2221)*(1-U2221*$X$5) - 1</f>
        <v>-1.3691919552517584E-3</v>
      </c>
      <c r="J2221" s="8">
        <f t="shared" si="69"/>
        <v>349.02844435700342</v>
      </c>
      <c r="K2221" s="9">
        <f>P2220*C2221/C2220</f>
        <v>69.468509523449484</v>
      </c>
      <c r="L2221" s="9">
        <f>Q2220*D2221/D2220</f>
        <v>69.880658472797208</v>
      </c>
      <c r="M2221" s="9">
        <f>R2220*E2221/E2220</f>
        <v>69.106866242897169</v>
      </c>
      <c r="N2221" s="9">
        <f>S2220*F2221/F2220</f>
        <v>70.529092143490672</v>
      </c>
      <c r="O2221" s="9">
        <f>T2220*G2221/G2220</f>
        <v>70.043317974368847</v>
      </c>
      <c r="P2221" s="9">
        <f>IF(MOD($B2221,$X$4)=0,$J2221*X$2,K2221)</f>
        <v>69.80568887140069</v>
      </c>
      <c r="Q2221" s="9">
        <f>IF(MOD($B2221,$X$4)=0,$J2221*Y$2,L2221)</f>
        <v>69.80568887140069</v>
      </c>
      <c r="R2221" s="9">
        <f>IF(MOD($B2221,$X$4)=0,$J2221*Z$2,M2221)</f>
        <v>69.80568887140069</v>
      </c>
      <c r="S2221" s="9">
        <f>IF(MOD($B2221,$X$4)=0,$J2221*AA$2,N2221)</f>
        <v>69.80568887140069</v>
      </c>
      <c r="T2221" s="9">
        <f>IF(MOD($B2221,$X$4)=0,$J2221*AB$2,O2221)</f>
        <v>69.80568887140069</v>
      </c>
      <c r="U2221" s="5" cm="1">
        <f t="array" ref="U2221">SUM(ABS(P2221:T2221/J2221-K2221:O2221/J2221))</f>
        <v>5.9364902385721785E-3</v>
      </c>
    </row>
    <row r="2222" spans="1:21" x14ac:dyDescent="0.25">
      <c r="A2222" s="7">
        <v>44130</v>
      </c>
      <c r="B2222" s="12">
        <v>2219</v>
      </c>
      <c r="C2222" s="8">
        <v>113.67774200439401</v>
      </c>
      <c r="D2222" s="8">
        <v>157.23408508300699</v>
      </c>
      <c r="E2222" s="8">
        <v>64.615768432617102</v>
      </c>
      <c r="F2222" s="8">
        <v>95.738128662109304</v>
      </c>
      <c r="G2222" s="8">
        <v>137.78477478027301</v>
      </c>
      <c r="H2222" s="10">
        <f t="shared" si="68"/>
        <v>-1.8170056877558127E-2</v>
      </c>
      <c r="I2222" s="10">
        <f>(1+H2222)*(1-U2222*$X$5) - 1</f>
        <v>-1.8268771840421305E-2</v>
      </c>
      <c r="J2222" s="8">
        <f t="shared" si="69"/>
        <v>342.68657767115104</v>
      </c>
      <c r="K2222" s="9">
        <f>P2221*C2222/C2221</f>
        <v>69.811751730104277</v>
      </c>
      <c r="L2222" s="9">
        <f>Q2221*D2222/D2221</f>
        <v>67.573915271616485</v>
      </c>
      <c r="M2222" s="9">
        <f>R2221*E2222/E2221</f>
        <v>68.23778540620458</v>
      </c>
      <c r="N2222" s="9">
        <f>S2221*F2222/F2221</f>
        <v>68.077529428723807</v>
      </c>
      <c r="O2222" s="9">
        <f>T2221*G2222/G2221</f>
        <v>68.985595834501922</v>
      </c>
      <c r="P2222" s="9">
        <f>IF(MOD($B2222,$X$4)=0,$J2222*X$2,K2222)</f>
        <v>68.537315534230217</v>
      </c>
      <c r="Q2222" s="9">
        <f>IF(MOD($B2222,$X$4)=0,$J2222*Y$2,L2222)</f>
        <v>68.537315534230217</v>
      </c>
      <c r="R2222" s="9">
        <f>IF(MOD($B2222,$X$4)=0,$J2222*Z$2,M2222)</f>
        <v>68.537315534230217</v>
      </c>
      <c r="S2222" s="9">
        <f>IF(MOD($B2222,$X$4)=0,$J2222*AA$2,N2222)</f>
        <v>68.537315534230217</v>
      </c>
      <c r="T2222" s="9">
        <f>IF(MOD($B2222,$X$4)=0,$J2222*AB$2,O2222)</f>
        <v>68.537315534230217</v>
      </c>
      <c r="U2222" s="5" cm="1">
        <f t="array" ref="U2222">SUM(ABS(P2222:T2222/J2222-K2222:O2222/J2222))</f>
        <v>1.0054181333001705E-2</v>
      </c>
    </row>
    <row r="2223" spans="1:21" x14ac:dyDescent="0.25">
      <c r="A2223" s="7">
        <v>44131</v>
      </c>
      <c r="B2223" s="12">
        <v>2220</v>
      </c>
      <c r="C2223" s="8">
        <v>115.209259033203</v>
      </c>
      <c r="D2223" s="8">
        <v>152.13749694824199</v>
      </c>
      <c r="E2223" s="8">
        <v>63.313243865966797</v>
      </c>
      <c r="F2223" s="8">
        <v>93.931922912597599</v>
      </c>
      <c r="G2223" s="8">
        <v>138.47291564941401</v>
      </c>
      <c r="H2223" s="10">
        <f t="shared" si="68"/>
        <v>-1.0594271964323054E-2</v>
      </c>
      <c r="I2223" s="10">
        <f>(1+H2223)*(1-U2223*$X$5) - 1</f>
        <v>-1.0752893185345003E-2</v>
      </c>
      <c r="J2223" s="8">
        <f t="shared" si="69"/>
        <v>339.05606286877975</v>
      </c>
      <c r="K2223" s="9">
        <f>P2222*C2223/C2222</f>
        <v>69.460680689085876</v>
      </c>
      <c r="L2223" s="9">
        <f>Q2222*D2223/D2222</f>
        <v>66.315745898384421</v>
      </c>
      <c r="M2223" s="9">
        <f>R2222*E2223/E2222</f>
        <v>67.15574042677494</v>
      </c>
      <c r="N2223" s="9">
        <f>S2222*F2223/F2222</f>
        <v>67.244283227207291</v>
      </c>
      <c r="O2223" s="9">
        <f>T2222*G2223/G2222</f>
        <v>68.879612627327234</v>
      </c>
      <c r="P2223" s="9">
        <f>IF(MOD($B2223,$X$4)=0,$J2223*X$2,K2223)</f>
        <v>67.811212573755952</v>
      </c>
      <c r="Q2223" s="9">
        <f>IF(MOD($B2223,$X$4)=0,$J2223*Y$2,L2223)</f>
        <v>67.811212573755952</v>
      </c>
      <c r="R2223" s="9">
        <f>IF(MOD($B2223,$X$4)=0,$J2223*Z$2,M2223)</f>
        <v>67.811212573755952</v>
      </c>
      <c r="S2223" s="9">
        <f>IF(MOD($B2223,$X$4)=0,$J2223*AA$2,N2223)</f>
        <v>67.811212573755952</v>
      </c>
      <c r="T2223" s="9">
        <f>IF(MOD($B2223,$X$4)=0,$J2223*AB$2,O2223)</f>
        <v>67.811212573755952</v>
      </c>
      <c r="U2223" s="5" cm="1">
        <f t="array" ref="U2223">SUM(ABS(P2223:T2223/J2223-K2223:O2223/J2223))</f>
        <v>1.6031969143421948E-2</v>
      </c>
    </row>
    <row r="2224" spans="1:21" x14ac:dyDescent="0.25">
      <c r="A2224" s="7">
        <v>44132</v>
      </c>
      <c r="B2224" s="12">
        <v>2221</v>
      </c>
      <c r="C2224" s="8">
        <v>109.87367248535099</v>
      </c>
      <c r="D2224" s="8">
        <v>145.63423156738199</v>
      </c>
      <c r="E2224" s="8">
        <v>60.917697906494098</v>
      </c>
      <c r="F2224" s="8">
        <v>91.293548583984304</v>
      </c>
      <c r="G2224" s="8">
        <v>135.73002624511699</v>
      </c>
      <c r="H2224" s="10">
        <f t="shared" si="68"/>
        <v>-3.4958160295862295E-2</v>
      </c>
      <c r="I2224" s="10">
        <f>(1+H2224)*(1-U2224*$X$5) - 1</f>
        <v>-3.5046240444892351E-2</v>
      </c>
      <c r="J2224" s="8">
        <f t="shared" si="69"/>
        <v>327.203286673729</v>
      </c>
      <c r="K2224" s="9">
        <f>P2223*C2224/C2223</f>
        <v>64.670730665979846</v>
      </c>
      <c r="L2224" s="9">
        <f>Q2223*D2224/D2223</f>
        <v>64.912556292358914</v>
      </c>
      <c r="M2224" s="9">
        <f>R2223*E2224/E2223</f>
        <v>65.245479618548359</v>
      </c>
      <c r="N2224" s="9">
        <f>S2223*F2224/F2223</f>
        <v>65.90652078315766</v>
      </c>
      <c r="O2224" s="9">
        <f>T2223*G2224/G2223</f>
        <v>66.467999313684217</v>
      </c>
      <c r="P2224" s="9">
        <f>IF(MOD($B2224,$X$4)=0,$J2224*X$2,K2224)</f>
        <v>65.440657334745808</v>
      </c>
      <c r="Q2224" s="9">
        <f>IF(MOD($B2224,$X$4)=0,$J2224*Y$2,L2224)</f>
        <v>65.440657334745808</v>
      </c>
      <c r="R2224" s="9">
        <f>IF(MOD($B2224,$X$4)=0,$J2224*Z$2,M2224)</f>
        <v>65.440657334745808</v>
      </c>
      <c r="S2224" s="9">
        <f>IF(MOD($B2224,$X$4)=0,$J2224*AA$2,N2224)</f>
        <v>65.440657334745808</v>
      </c>
      <c r="T2224" s="9">
        <f>IF(MOD($B2224,$X$4)=0,$J2224*AB$2,O2224)</f>
        <v>65.440657334745808</v>
      </c>
      <c r="U2224" s="5" cm="1">
        <f t="array" ref="U2224">SUM(ABS(P2224:T2224/J2224-K2224:O2224/J2224))</f>
        <v>9.1270808586909613E-3</v>
      </c>
    </row>
    <row r="2225" spans="1:21" x14ac:dyDescent="0.25">
      <c r="A2225" s="7">
        <v>44133</v>
      </c>
      <c r="B2225" s="12">
        <v>2222</v>
      </c>
      <c r="C2225" s="8">
        <v>113.944526672363</v>
      </c>
      <c r="D2225" s="8">
        <v>149.01591491699199</v>
      </c>
      <c r="E2225" s="8">
        <v>62.666545867919901</v>
      </c>
      <c r="F2225" s="8">
        <v>91.889305114746094</v>
      </c>
      <c r="G2225" s="8">
        <v>135.61370849609301</v>
      </c>
      <c r="H2225" s="10">
        <f t="shared" si="68"/>
        <v>1.8929564209585914E-2</v>
      </c>
      <c r="I2225" s="10">
        <f>(1+H2225)*(1-U2225*$X$5) - 1</f>
        <v>1.8800802678188067E-2</v>
      </c>
      <c r="J2225" s="8">
        <f t="shared" si="69"/>
        <v>333.39710229840688</v>
      </c>
      <c r="K2225" s="9">
        <f>P2224*C2225/C2224</f>
        <v>67.865254309489558</v>
      </c>
      <c r="L2225" s="9">
        <f>Q2224*D2225/D2224</f>
        <v>66.960214782982504</v>
      </c>
      <c r="M2225" s="9">
        <f>R2224*E2225/E2224</f>
        <v>67.319352100097973</v>
      </c>
      <c r="N2225" s="9">
        <f>S2224*F2225/F2224</f>
        <v>65.867705024196226</v>
      </c>
      <c r="O2225" s="9">
        <f>T2224*G2225/G2224</f>
        <v>65.384576081640617</v>
      </c>
      <c r="P2225" s="9">
        <f>IF(MOD($B2225,$X$4)=0,$J2225*X$2,K2225)</f>
        <v>66.679420459681381</v>
      </c>
      <c r="Q2225" s="9">
        <f>IF(MOD($B2225,$X$4)=0,$J2225*Y$2,L2225)</f>
        <v>66.679420459681381</v>
      </c>
      <c r="R2225" s="9">
        <f>IF(MOD($B2225,$X$4)=0,$J2225*Z$2,M2225)</f>
        <v>66.679420459681381</v>
      </c>
      <c r="S2225" s="9">
        <f>IF(MOD($B2225,$X$4)=0,$J2225*AA$2,N2225)</f>
        <v>66.679420459681381</v>
      </c>
      <c r="T2225" s="9">
        <f>IF(MOD($B2225,$X$4)=0,$J2225*AB$2,O2225)</f>
        <v>66.679420459681381</v>
      </c>
      <c r="U2225" s="5" cm="1">
        <f t="array" ref="U2225">SUM(ABS(P2225:T2225/J2225-K2225:O2225/J2225))</f>
        <v>1.2636941347141245E-2</v>
      </c>
    </row>
    <row r="2226" spans="1:21" x14ac:dyDescent="0.25">
      <c r="A2226" s="7">
        <v>44134</v>
      </c>
      <c r="B2226" s="12">
        <v>2223</v>
      </c>
      <c r="C2226" s="8">
        <v>107.56158447265599</v>
      </c>
      <c r="D2226" s="8">
        <v>151.30892944335901</v>
      </c>
      <c r="E2226" s="8">
        <v>63.304126739501903</v>
      </c>
      <c r="F2226" s="8">
        <v>92.712028503417898</v>
      </c>
      <c r="G2226" s="8">
        <v>134.479736328125</v>
      </c>
      <c r="H2226" s="10">
        <f t="shared" si="68"/>
        <v>-5.9728889378822814E-3</v>
      </c>
      <c r="I2226" s="10">
        <f>(1+H2226)*(1-U2226*$X$5) - 1</f>
        <v>-6.1826248708879428E-3</v>
      </c>
      <c r="J2226" s="8">
        <f t="shared" si="69"/>
        <v>331.40575843416673</v>
      </c>
      <c r="K2226" s="9">
        <f>P2225*C2226/C2225</f>
        <v>62.944174027635448</v>
      </c>
      <c r="L2226" s="9">
        <f>Q2225*D2226/D2225</f>
        <v>67.705464421555874</v>
      </c>
      <c r="M2226" s="9">
        <f>R2225*E2226/E2225</f>
        <v>67.357829049535226</v>
      </c>
      <c r="N2226" s="9">
        <f>S2225*F2226/F2225</f>
        <v>67.276429205005513</v>
      </c>
      <c r="O2226" s="9">
        <f>T2225*G2226/G2225</f>
        <v>66.121861730434674</v>
      </c>
      <c r="P2226" s="9">
        <f>IF(MOD($B2226,$X$4)=0,$J2226*X$2,K2226)</f>
        <v>66.281151686833354</v>
      </c>
      <c r="Q2226" s="9">
        <f>IF(MOD($B2226,$X$4)=0,$J2226*Y$2,L2226)</f>
        <v>66.281151686833354</v>
      </c>
      <c r="R2226" s="9">
        <f>IF(MOD($B2226,$X$4)=0,$J2226*Z$2,M2226)</f>
        <v>66.281151686833354</v>
      </c>
      <c r="S2226" s="9">
        <f>IF(MOD($B2226,$X$4)=0,$J2226*AA$2,N2226)</f>
        <v>66.281151686833354</v>
      </c>
      <c r="T2226" s="9">
        <f>IF(MOD($B2226,$X$4)=0,$J2226*AB$2,O2226)</f>
        <v>66.281151686833354</v>
      </c>
      <c r="U2226" s="5" cm="1">
        <f t="array" ref="U2226">SUM(ABS(P2226:T2226/J2226-K2226:O2226/J2226))</f>
        <v>2.109961898137086E-2</v>
      </c>
    </row>
    <row r="2227" spans="1:21" x14ac:dyDescent="0.25">
      <c r="A2227" s="7">
        <v>44137</v>
      </c>
      <c r="B2227" s="12">
        <v>2224</v>
      </c>
      <c r="C2227" s="8">
        <v>107.472648620605</v>
      </c>
      <c r="D2227" s="8">
        <v>157.30154418945301</v>
      </c>
      <c r="E2227" s="8">
        <v>65.717887878417898</v>
      </c>
      <c r="F2227" s="8">
        <v>94.801918029785099</v>
      </c>
      <c r="G2227" s="8">
        <v>136.07891845703099</v>
      </c>
      <c r="H2227" s="10">
        <f t="shared" si="68"/>
        <v>2.2268255870202092E-2</v>
      </c>
      <c r="I2227" s="10">
        <f>(1+H2227)*(1-U2227*$X$5) - 1</f>
        <v>2.2134368963093509E-2</v>
      </c>
      <c r="J2227" s="8">
        <f t="shared" si="69"/>
        <v>338.78558665983712</v>
      </c>
      <c r="K2227" s="9">
        <f>P2226*C2227/C2226</f>
        <v>66.226348006420039</v>
      </c>
      <c r="L2227" s="9">
        <f>Q2226*D2227/D2226</f>
        <v>68.906227473489409</v>
      </c>
      <c r="M2227" s="9">
        <f>R2226*E2227/E2226</f>
        <v>68.808425601259572</v>
      </c>
      <c r="N2227" s="9">
        <f>S2226*F2227/F2226</f>
        <v>67.775243520890925</v>
      </c>
      <c r="O2227" s="9">
        <f>T2226*G2227/G2226</f>
        <v>67.069342057777178</v>
      </c>
      <c r="P2227" s="9">
        <f>IF(MOD($B2227,$X$4)=0,$J2227*X$2,K2227)</f>
        <v>67.757117331967422</v>
      </c>
      <c r="Q2227" s="9">
        <f>IF(MOD($B2227,$X$4)=0,$J2227*Y$2,L2227)</f>
        <v>67.757117331967422</v>
      </c>
      <c r="R2227" s="9">
        <f>IF(MOD($B2227,$X$4)=0,$J2227*Z$2,M2227)</f>
        <v>67.757117331967422</v>
      </c>
      <c r="S2227" s="9">
        <f>IF(MOD($B2227,$X$4)=0,$J2227*AA$2,N2227)</f>
        <v>67.757117331967422</v>
      </c>
      <c r="T2227" s="9">
        <f>IF(MOD($B2227,$X$4)=0,$J2227*AB$2,O2227)</f>
        <v>67.757117331967422</v>
      </c>
      <c r="U2227" s="5" cm="1">
        <f t="array" ref="U2227">SUM(ABS(P2227:T2227/J2227-K2227:O2227/J2227))</f>
        <v>1.3097042419134536E-2</v>
      </c>
    </row>
    <row r="2228" spans="1:21" x14ac:dyDescent="0.25">
      <c r="A2228" s="7">
        <v>44138</v>
      </c>
      <c r="B2228" s="12">
        <v>2225</v>
      </c>
      <c r="C2228" s="8">
        <v>109.12273406982401</v>
      </c>
      <c r="D2228" s="8">
        <v>161.559967041015</v>
      </c>
      <c r="E2228" s="8">
        <v>65.344444274902301</v>
      </c>
      <c r="F2228" s="8">
        <v>97.790199279785099</v>
      </c>
      <c r="G2228" s="8">
        <v>138.38566589355401</v>
      </c>
      <c r="H2228" s="10">
        <f t="shared" si="68"/>
        <v>1.704311744159881E-2</v>
      </c>
      <c r="I2228" s="10">
        <f>(1+H2228)*(1-U2228*$X$5) - 1</f>
        <v>1.6945090248606798E-2</v>
      </c>
      <c r="J2228" s="8">
        <f t="shared" si="69"/>
        <v>344.55954920080165</v>
      </c>
      <c r="K2228" s="9">
        <f>P2227*C2228/C2227</f>
        <v>68.797428842156336</v>
      </c>
      <c r="L2228" s="9">
        <f>Q2227*D2228/D2227</f>
        <v>69.591418821435965</v>
      </c>
      <c r="M2228" s="9">
        <f>R2227*E2228/E2227</f>
        <v>67.372085754155734</v>
      </c>
      <c r="N2228" s="9">
        <f>S2227*F2228/F2227</f>
        <v>69.892910863207518</v>
      </c>
      <c r="O2228" s="9">
        <f>T2227*G2228/G2227</f>
        <v>68.90570491984613</v>
      </c>
      <c r="P2228" s="9">
        <f>IF(MOD($B2228,$X$4)=0,$J2228*X$2,K2228)</f>
        <v>68.911909840160334</v>
      </c>
      <c r="Q2228" s="9">
        <f>IF(MOD($B2228,$X$4)=0,$J2228*Y$2,L2228)</f>
        <v>68.911909840160334</v>
      </c>
      <c r="R2228" s="9">
        <f>IF(MOD($B2228,$X$4)=0,$J2228*Z$2,M2228)</f>
        <v>68.911909840160334</v>
      </c>
      <c r="S2228" s="9">
        <f>IF(MOD($B2228,$X$4)=0,$J2228*AA$2,N2228)</f>
        <v>68.911909840160334</v>
      </c>
      <c r="T2228" s="9">
        <f>IF(MOD($B2228,$X$4)=0,$J2228*AB$2,O2228)</f>
        <v>68.911909840160334</v>
      </c>
      <c r="U2228" s="5" cm="1">
        <f t="array" ref="U2228">SUM(ABS(P2228:T2228/J2228-K2228:O2228/J2228))</f>
        <v>9.6384500628372283E-3</v>
      </c>
    </row>
    <row r="2229" spans="1:21" x14ac:dyDescent="0.25">
      <c r="A2229" s="7">
        <v>44139</v>
      </c>
      <c r="B2229" s="12">
        <v>2226</v>
      </c>
      <c r="C2229" s="8">
        <v>113.57894134521401</v>
      </c>
      <c r="D2229" s="8">
        <v>149.55545043945301</v>
      </c>
      <c r="E2229" s="8">
        <v>65.371765136718693</v>
      </c>
      <c r="F2229" s="8">
        <v>94.801918029785099</v>
      </c>
      <c r="G2229" s="8">
        <v>137.59094238281199</v>
      </c>
      <c r="H2229" s="10">
        <f t="shared" si="68"/>
        <v>-1.3869985070768087E-2</v>
      </c>
      <c r="I2229" s="10">
        <f>(1+H2229)*(1-U2229*$X$5) - 1</f>
        <v>-1.4178472660115182E-2</v>
      </c>
      <c r="J2229" s="8">
        <f t="shared" si="69"/>
        <v>339.78051339739596</v>
      </c>
      <c r="K2229" s="9">
        <f>P2228*C2229/C2228</f>
        <v>71.726041621299984</v>
      </c>
      <c r="L2229" s="9">
        <f>Q2228*D2229/D2228</f>
        <v>63.791494301133064</v>
      </c>
      <c r="M2229" s="9">
        <f>R2228*E2229/E2228</f>
        <v>68.940722278419443</v>
      </c>
      <c r="N2229" s="9">
        <f>S2228*F2229/F2228</f>
        <v>66.806093821850922</v>
      </c>
      <c r="O2229" s="9">
        <f>T2228*G2229/G2228</f>
        <v>68.516161374692558</v>
      </c>
      <c r="P2229" s="9">
        <f>IF(MOD($B2229,$X$4)=0,$J2229*X$2,K2229)</f>
        <v>67.956102679479201</v>
      </c>
      <c r="Q2229" s="9">
        <f>IF(MOD($B2229,$X$4)=0,$J2229*Y$2,L2229)</f>
        <v>67.956102679479201</v>
      </c>
      <c r="R2229" s="9">
        <f>IF(MOD($B2229,$X$4)=0,$J2229*Z$2,M2229)</f>
        <v>67.956102679479201</v>
      </c>
      <c r="S2229" s="9">
        <f>IF(MOD($B2229,$X$4)=0,$J2229*AA$2,N2229)</f>
        <v>67.956102679479201</v>
      </c>
      <c r="T2229" s="9">
        <f>IF(MOD($B2229,$X$4)=0,$J2229*AB$2,O2229)</f>
        <v>67.956102679479201</v>
      </c>
      <c r="U2229" s="5" cm="1">
        <f t="array" ref="U2229">SUM(ABS(P2229:T2229/J2229-K2229:O2229/J2229))</f>
        <v>3.1282648806634727E-2</v>
      </c>
    </row>
    <row r="2230" spans="1:21" x14ac:dyDescent="0.25">
      <c r="A2230" s="7">
        <v>44140</v>
      </c>
      <c r="B2230" s="12">
        <v>2227</v>
      </c>
      <c r="C2230" s="8">
        <v>117.610290527343</v>
      </c>
      <c r="D2230" s="8">
        <v>157.12811279296801</v>
      </c>
      <c r="E2230" s="8">
        <v>65.708770751953097</v>
      </c>
      <c r="F2230" s="8">
        <v>98.679100036621094</v>
      </c>
      <c r="G2230" s="8">
        <v>139.05445861816401</v>
      </c>
      <c r="H2230" s="10">
        <f t="shared" si="68"/>
        <v>2.8563588119156158E-2</v>
      </c>
      <c r="I2230" s="10">
        <f>(1+H2230)*(1-U2230*$X$5) - 1</f>
        <v>2.8398247158283763E-2</v>
      </c>
      <c r="J2230" s="8">
        <f t="shared" si="69"/>
        <v>349.48586403299458</v>
      </c>
      <c r="K2230" s="9">
        <f>P2229*C2230/C2229</f>
        <v>70.368123567444059</v>
      </c>
      <c r="L2230" s="9">
        <f>Q2229*D2230/D2229</f>
        <v>71.397024551202165</v>
      </c>
      <c r="M2230" s="9">
        <f>R2229*E2230/E2229</f>
        <v>68.306431114768259</v>
      </c>
      <c r="N2230" s="9">
        <f>S2229*F2230/F2229</f>
        <v>70.735352129693865</v>
      </c>
      <c r="O2230" s="9">
        <f>T2229*G2230/G2229</f>
        <v>68.678932669886251</v>
      </c>
      <c r="P2230" s="9">
        <f>IF(MOD($B2230,$X$4)=0,$J2230*X$2,K2230)</f>
        <v>69.897172806598917</v>
      </c>
      <c r="Q2230" s="9">
        <f>IF(MOD($B2230,$X$4)=0,$J2230*Y$2,L2230)</f>
        <v>69.897172806598917</v>
      </c>
      <c r="R2230" s="9">
        <f>IF(MOD($B2230,$X$4)=0,$J2230*Z$2,M2230)</f>
        <v>69.897172806598917</v>
      </c>
      <c r="S2230" s="9">
        <f>IF(MOD($B2230,$X$4)=0,$J2230*AA$2,N2230)</f>
        <v>69.897172806598917</v>
      </c>
      <c r="T2230" s="9">
        <f>IF(MOD($B2230,$X$4)=0,$J2230*AB$2,O2230)</f>
        <v>69.897172806598917</v>
      </c>
      <c r="U2230" s="5" cm="1">
        <f t="array" ref="U2230">SUM(ABS(P2230:T2230/J2230-K2230:O2230/J2230))</f>
        <v>1.6074938174198278E-2</v>
      </c>
    </row>
    <row r="2231" spans="1:21" x14ac:dyDescent="0.25">
      <c r="A2231" s="7">
        <v>44141</v>
      </c>
      <c r="B2231" s="12">
        <v>2228</v>
      </c>
      <c r="C2231" s="8">
        <v>117.47665405273401</v>
      </c>
      <c r="D2231" s="8">
        <v>155.39390563964801</v>
      </c>
      <c r="E2231" s="8">
        <v>64.807037353515597</v>
      </c>
      <c r="F2231" s="8">
        <v>97.364646911621094</v>
      </c>
      <c r="G2231" s="8">
        <v>141.28367614746</v>
      </c>
      <c r="H2231" s="10">
        <f t="shared" si="68"/>
        <v>-4.6371144518508878E-3</v>
      </c>
      <c r="I2231" s="10">
        <f>(1+H2231)*(1-U2231*$X$5) - 1</f>
        <v>-4.73379132813323E-3</v>
      </c>
      <c r="J2231" s="8">
        <f t="shared" si="69"/>
        <v>347.86525808216959</v>
      </c>
      <c r="K2231" s="9">
        <f>P2230*C2231/C2230</f>
        <v>69.817751084935551</v>
      </c>
      <c r="L2231" s="9">
        <f>Q2230*D2231/D2230</f>
        <v>69.125724751101913</v>
      </c>
      <c r="M2231" s="9">
        <f>R2230*E2231/E2230</f>
        <v>68.937961205852389</v>
      </c>
      <c r="N2231" s="9">
        <f>S2230*F2231/F2230</f>
        <v>68.966108810370713</v>
      </c>
      <c r="O2231" s="9">
        <f>T2230*G2231/G2230</f>
        <v>71.017712229909051</v>
      </c>
      <c r="P2231" s="9">
        <f>IF(MOD($B2231,$X$4)=0,$J2231*X$2,K2231)</f>
        <v>69.573051616433915</v>
      </c>
      <c r="Q2231" s="9">
        <f>IF(MOD($B2231,$X$4)=0,$J2231*Y$2,L2231)</f>
        <v>69.573051616433915</v>
      </c>
      <c r="R2231" s="9">
        <f>IF(MOD($B2231,$X$4)=0,$J2231*Z$2,M2231)</f>
        <v>69.573051616433915</v>
      </c>
      <c r="S2231" s="9">
        <f>IF(MOD($B2231,$X$4)=0,$J2231*AA$2,N2231)</f>
        <v>69.573051616433915</v>
      </c>
      <c r="T2231" s="9">
        <f>IF(MOD($B2231,$X$4)=0,$J2231*AB$2,O2231)</f>
        <v>69.573051616433915</v>
      </c>
      <c r="U2231" s="5" cm="1">
        <f t="array" ref="U2231">SUM(ABS(P2231:T2231/J2231-K2231:O2231/J2231))</f>
        <v>9.7127266533624246E-3</v>
      </c>
    </row>
    <row r="2232" spans="1:21" x14ac:dyDescent="0.25">
      <c r="A2232" s="7">
        <v>44144</v>
      </c>
      <c r="B2232" s="12">
        <v>2229</v>
      </c>
      <c r="C2232" s="8">
        <v>115.13087463378901</v>
      </c>
      <c r="D2232" s="8">
        <v>164.57556152343699</v>
      </c>
      <c r="E2232" s="8">
        <v>72.321548461914006</v>
      </c>
      <c r="F2232" s="8">
        <v>110.54708862304599</v>
      </c>
      <c r="G2232" s="8">
        <v>139.12228393554599</v>
      </c>
      <c r="H2232" s="10">
        <f t="shared" si="68"/>
        <v>5.5032922430995557E-2</v>
      </c>
      <c r="I2232" s="10">
        <f>(1+H2232)*(1-U2232*$X$5) - 1</f>
        <v>5.4451593883457106E-2</v>
      </c>
      <c r="J2232" s="8">
        <f t="shared" si="69"/>
        <v>367.00929984664384</v>
      </c>
      <c r="K2232" s="9">
        <f>P2231*C2232/C2231</f>
        <v>68.183813610712633</v>
      </c>
      <c r="L2232" s="9">
        <f>Q2231*D2232/D2231</f>
        <v>73.683868035505881</v>
      </c>
      <c r="M2232" s="9">
        <f>R2231*E2232/E2231</f>
        <v>77.640192016094659</v>
      </c>
      <c r="N2232" s="9">
        <f>S2231*F2232/F2231</f>
        <v>78.992720117384735</v>
      </c>
      <c r="O2232" s="9">
        <f>T2231*G2232/G2231</f>
        <v>68.508706066945933</v>
      </c>
      <c r="P2232" s="9">
        <f>IF(MOD($B2232,$X$4)=0,$J2232*X$2,K2232)</f>
        <v>73.401859969328768</v>
      </c>
      <c r="Q2232" s="9">
        <f>IF(MOD($B2232,$X$4)=0,$J2232*Y$2,L2232)</f>
        <v>73.401859969328768</v>
      </c>
      <c r="R2232" s="9">
        <f>IF(MOD($B2232,$X$4)=0,$J2232*Z$2,M2232)</f>
        <v>73.401859969328768</v>
      </c>
      <c r="S2232" s="9">
        <f>IF(MOD($B2232,$X$4)=0,$J2232*AA$2,N2232)</f>
        <v>73.401859969328768</v>
      </c>
      <c r="T2232" s="9">
        <f>IF(MOD($B2232,$X$4)=0,$J2232*AB$2,O2232)</f>
        <v>73.401859969328768</v>
      </c>
      <c r="U2232" s="5" cm="1">
        <f t="array" ref="U2232">SUM(ABS(P2232:T2232/J2232-K2232:O2232/J2232))</f>
        <v>5.5100512522292866E-2</v>
      </c>
    </row>
    <row r="2233" spans="1:21" x14ac:dyDescent="0.25">
      <c r="A2233" s="7">
        <v>44145</v>
      </c>
      <c r="B2233" s="12">
        <v>2230</v>
      </c>
      <c r="C2233" s="8">
        <v>114.784469604492</v>
      </c>
      <c r="D2233" s="8">
        <v>166.00144958496</v>
      </c>
      <c r="E2233" s="8">
        <v>75.664360046386705</v>
      </c>
      <c r="F2233" s="8">
        <v>110.18772125244099</v>
      </c>
      <c r="G2233" s="8">
        <v>141.08012390136699</v>
      </c>
      <c r="H2233" s="10">
        <f t="shared" si="68"/>
        <v>1.2539749206216699E-2</v>
      </c>
      <c r="I2233" s="10">
        <f>(1+H2233)*(1-U2233*$X$5) - 1</f>
        <v>1.2398889940451019E-2</v>
      </c>
      <c r="J2233" s="8">
        <f t="shared" si="69"/>
        <v>371.61150442306996</v>
      </c>
      <c r="K2233" s="9">
        <f>P2232*C2233/C2232</f>
        <v>73.181008928858461</v>
      </c>
      <c r="L2233" s="9">
        <f>Q2232*D2233/D2232</f>
        <v>74.037816090972896</v>
      </c>
      <c r="M2233" s="9">
        <f>R2232*E2233/E2232</f>
        <v>76.794605189054408</v>
      </c>
      <c r="N2233" s="9">
        <f>S2232*F2233/F2232</f>
        <v>73.163244608732143</v>
      </c>
      <c r="O2233" s="9">
        <f>T2232*G2233/G2232</f>
        <v>74.434829605452109</v>
      </c>
      <c r="P2233" s="9">
        <f>IF(MOD($B2233,$X$4)=0,$J2233*X$2,K2233)</f>
        <v>74.322300884613995</v>
      </c>
      <c r="Q2233" s="9">
        <f>IF(MOD($B2233,$X$4)=0,$J2233*Y$2,L2233)</f>
        <v>74.322300884613995</v>
      </c>
      <c r="R2233" s="9">
        <f>IF(MOD($B2233,$X$4)=0,$J2233*Z$2,M2233)</f>
        <v>74.322300884613995</v>
      </c>
      <c r="S2233" s="9">
        <f>IF(MOD($B2233,$X$4)=0,$J2233*AA$2,N2233)</f>
        <v>74.322300884613995</v>
      </c>
      <c r="T2233" s="9">
        <f>IF(MOD($B2233,$X$4)=0,$J2233*AB$2,O2233)</f>
        <v>74.322300884613995</v>
      </c>
      <c r="U2233" s="5" cm="1">
        <f t="array" ref="U2233">SUM(ABS(P2233:T2233/J2233-K2233:O2233/J2233))</f>
        <v>1.3911480104963292E-2</v>
      </c>
    </row>
    <row r="2234" spans="1:21" x14ac:dyDescent="0.25">
      <c r="A2234" s="7">
        <v>44146</v>
      </c>
      <c r="B2234" s="12">
        <v>2231</v>
      </c>
      <c r="C2234" s="8">
        <v>118.26847839355401</v>
      </c>
      <c r="D2234" s="8">
        <v>163.26527404785099</v>
      </c>
      <c r="E2234" s="8">
        <v>75.1087646484375</v>
      </c>
      <c r="F2234" s="8">
        <v>108.542282104492</v>
      </c>
      <c r="G2234" s="8">
        <v>143.42565917968699</v>
      </c>
      <c r="H2234" s="10">
        <f t="shared" si="68"/>
        <v>1.6438760159522836E-3</v>
      </c>
      <c r="I2234" s="10">
        <f>(1+H2234)*(1-U2234*$X$5) - 1</f>
        <v>1.46911434724184E-3</v>
      </c>
      <c r="J2234" s="8">
        <f t="shared" si="69"/>
        <v>372.222387662443</v>
      </c>
      <c r="K2234" s="9">
        <f>P2233*C2234/C2233</f>
        <v>76.578177053206517</v>
      </c>
      <c r="L2234" s="9">
        <f>Q2233*D2234/D2233</f>
        <v>73.0972581994412</v>
      </c>
      <c r="M2234" s="9">
        <f>R2233*E2234/E2233</f>
        <v>73.776560085231395</v>
      </c>
      <c r="N2234" s="9">
        <f>S2233*F2234/F2233</f>
        <v>73.21244198154244</v>
      </c>
      <c r="O2234" s="9">
        <f>T2233*G2234/G2233</f>
        <v>75.557950343021417</v>
      </c>
      <c r="P2234" s="9">
        <f>IF(MOD($B2234,$X$4)=0,$J2234*X$2,K2234)</f>
        <v>74.444477532488605</v>
      </c>
      <c r="Q2234" s="9">
        <f>IF(MOD($B2234,$X$4)=0,$J2234*Y$2,L2234)</f>
        <v>74.444477532488605</v>
      </c>
      <c r="R2234" s="9">
        <f>IF(MOD($B2234,$X$4)=0,$J2234*Z$2,M2234)</f>
        <v>74.444477532488605</v>
      </c>
      <c r="S2234" s="9">
        <f>IF(MOD($B2234,$X$4)=0,$J2234*AA$2,N2234)</f>
        <v>74.444477532488605</v>
      </c>
      <c r="T2234" s="9">
        <f>IF(MOD($B2234,$X$4)=0,$J2234*AB$2,O2234)</f>
        <v>74.444477532488605</v>
      </c>
      <c r="U2234" s="5" cm="1">
        <f t="array" ref="U2234">SUM(ABS(P2234:T2234/J2234-K2234:O2234/J2234))</f>
        <v>1.7447485368319721E-2</v>
      </c>
    </row>
    <row r="2235" spans="1:21" x14ac:dyDescent="0.25">
      <c r="A2235" s="7">
        <v>44147</v>
      </c>
      <c r="B2235" s="12">
        <v>2232</v>
      </c>
      <c r="C2235" s="8">
        <v>117.99135589599599</v>
      </c>
      <c r="D2235" s="8">
        <v>162.94732666015599</v>
      </c>
      <c r="E2235" s="8">
        <v>73.478332519531193</v>
      </c>
      <c r="F2235" s="8">
        <v>107.20891571044901</v>
      </c>
      <c r="G2235" s="8">
        <v>143.66793823242099</v>
      </c>
      <c r="H2235" s="10">
        <f t="shared" si="68"/>
        <v>-7.3186561070918144E-3</v>
      </c>
      <c r="I2235" s="10">
        <f>(1+H2235)*(1-U2235*$X$5) - 1</f>
        <v>-7.3960745334593625E-3</v>
      </c>
      <c r="J2235" s="8">
        <f t="shared" si="69"/>
        <v>369.49822001178097</v>
      </c>
      <c r="K2235" s="9">
        <f>P2234*C2235/C2234</f>
        <v>74.270041877076224</v>
      </c>
      <c r="L2235" s="9">
        <f>Q2234*D2235/D2234</f>
        <v>74.29950226265359</v>
      </c>
      <c r="M2235" s="9">
        <f>R2234*E2235/E2234</f>
        <v>72.828465492392581</v>
      </c>
      <c r="N2235" s="9">
        <f>S2234*F2235/F2234</f>
        <v>73.52997893673998</v>
      </c>
      <c r="O2235" s="9">
        <f>T2234*G2235/G2234</f>
        <v>74.570231442918626</v>
      </c>
      <c r="P2235" s="9">
        <f>IF(MOD($B2235,$X$4)=0,$J2235*X$2,K2235)</f>
        <v>73.899644002356197</v>
      </c>
      <c r="Q2235" s="9">
        <f>IF(MOD($B2235,$X$4)=0,$J2235*Y$2,L2235)</f>
        <v>73.899644002356197</v>
      </c>
      <c r="R2235" s="9">
        <f>IF(MOD($B2235,$X$4)=0,$J2235*Z$2,M2235)</f>
        <v>73.899644002356197</v>
      </c>
      <c r="S2235" s="9">
        <f>IF(MOD($B2235,$X$4)=0,$J2235*AA$2,N2235)</f>
        <v>73.899644002356197</v>
      </c>
      <c r="T2235" s="9">
        <f>IF(MOD($B2235,$X$4)=0,$J2235*AB$2,O2235)</f>
        <v>73.899644002356197</v>
      </c>
      <c r="U2235" s="5" cm="1">
        <f t="array" ref="U2235">SUM(ABS(P2235:T2235/J2235-K2235:O2235/J2235))</f>
        <v>7.7989202520862E-3</v>
      </c>
    </row>
    <row r="2236" spans="1:21" x14ac:dyDescent="0.25">
      <c r="A2236" s="7">
        <v>44148</v>
      </c>
      <c r="B2236" s="12">
        <v>2233</v>
      </c>
      <c r="C2236" s="8">
        <v>118.040840148925</v>
      </c>
      <c r="D2236" s="8">
        <v>165.433013916015</v>
      </c>
      <c r="E2236" s="8">
        <v>75.627937316894503</v>
      </c>
      <c r="F2236" s="8">
        <v>107.880332946777</v>
      </c>
      <c r="G2236" s="8">
        <v>145.90686035156199</v>
      </c>
      <c r="H2236" s="10">
        <f t="shared" si="68"/>
        <v>1.335511754827845E-2</v>
      </c>
      <c r="I2236" s="10">
        <f>(1+H2236)*(1-U2236*$X$5) - 1</f>
        <v>1.3275004961588621E-2</v>
      </c>
      <c r="J2236" s="8">
        <f t="shared" si="69"/>
        <v>374.43291217391794</v>
      </c>
      <c r="K2236" s="9">
        <f>P2235*C2236/C2235</f>
        <v>73.930636685230354</v>
      </c>
      <c r="L2236" s="9">
        <f>Q2235*D2236/D2235</f>
        <v>75.026949414934606</v>
      </c>
      <c r="M2236" s="9">
        <f>R2235*E2236/E2235</f>
        <v>76.06157424524352</v>
      </c>
      <c r="N2236" s="9">
        <f>S2235*F2236/F2235</f>
        <v>74.362455275214245</v>
      </c>
      <c r="O2236" s="9">
        <f>T2235*G2236/G2235</f>
        <v>75.051296553295231</v>
      </c>
      <c r="P2236" s="9">
        <f>IF(MOD($B2236,$X$4)=0,$J2236*X$2,K2236)</f>
        <v>74.886582434783591</v>
      </c>
      <c r="Q2236" s="9">
        <f>IF(MOD($B2236,$X$4)=0,$J2236*Y$2,L2236)</f>
        <v>74.886582434783591</v>
      </c>
      <c r="R2236" s="9">
        <f>IF(MOD($B2236,$X$4)=0,$J2236*Z$2,M2236)</f>
        <v>74.886582434783591</v>
      </c>
      <c r="S2236" s="9">
        <f>IF(MOD($B2236,$X$4)=0,$J2236*AA$2,N2236)</f>
        <v>74.886582434783591</v>
      </c>
      <c r="T2236" s="9">
        <f>IF(MOD($B2236,$X$4)=0,$J2236*AB$2,O2236)</f>
        <v>74.886582434783591</v>
      </c>
      <c r="U2236" s="5" cm="1">
        <f t="array" ref="U2236">SUM(ABS(P2236:T2236/J2236-K2236:O2236/J2236))</f>
        <v>7.9056774177752309E-3</v>
      </c>
    </row>
    <row r="2237" spans="1:21" x14ac:dyDescent="0.25">
      <c r="A2237" s="7">
        <v>44151</v>
      </c>
      <c r="B2237" s="12">
        <v>2234</v>
      </c>
      <c r="C2237" s="8">
        <v>119.07020568847599</v>
      </c>
      <c r="D2237" s="8">
        <v>166.85890197753901</v>
      </c>
      <c r="E2237" s="8">
        <v>81.029296875</v>
      </c>
      <c r="F2237" s="8">
        <v>110.925338745117</v>
      </c>
      <c r="G2237" s="8">
        <v>147.74839782714801</v>
      </c>
      <c r="H2237" s="10">
        <f t="shared" si="68"/>
        <v>2.5921360498571966E-2</v>
      </c>
      <c r="I2237" s="10">
        <f>(1+H2237)*(1-U2237*$X$5) - 1</f>
        <v>2.5730147640983914E-2</v>
      </c>
      <c r="J2237" s="8">
        <f t="shared" si="69"/>
        <v>384.13872267290822</v>
      </c>
      <c r="K2237" s="9">
        <f>P2236*C2237/C2236</f>
        <v>75.539624782125884</v>
      </c>
      <c r="L2237" s="9">
        <f>Q2236*D2237/D2236</f>
        <v>75.532039356195298</v>
      </c>
      <c r="M2237" s="9">
        <f>R2236*E2237/E2236</f>
        <v>80.234994306881745</v>
      </c>
      <c r="N2237" s="9">
        <f>S2236*F2237/F2236</f>
        <v>77.000314117872506</v>
      </c>
      <c r="O2237" s="9">
        <f>T2236*G2237/G2236</f>
        <v>75.831750109832797</v>
      </c>
      <c r="P2237" s="9">
        <f>IF(MOD($B2237,$X$4)=0,$J2237*X$2,K2237)</f>
        <v>76.827744534581655</v>
      </c>
      <c r="Q2237" s="9">
        <f>IF(MOD($B2237,$X$4)=0,$J2237*Y$2,L2237)</f>
        <v>76.827744534581655</v>
      </c>
      <c r="R2237" s="9">
        <f>IF(MOD($B2237,$X$4)=0,$J2237*Z$2,M2237)</f>
        <v>76.827744534581655</v>
      </c>
      <c r="S2237" s="9">
        <f>IF(MOD($B2237,$X$4)=0,$J2237*AA$2,N2237)</f>
        <v>76.827744534581655</v>
      </c>
      <c r="T2237" s="9">
        <f>IF(MOD($B2237,$X$4)=0,$J2237*AB$2,O2237)</f>
        <v>76.827744534581655</v>
      </c>
      <c r="U2237" s="5" cm="1">
        <f t="array" ref="U2237">SUM(ABS(P2237:T2237/J2237-K2237:O2237/J2237))</f>
        <v>1.8638159312250102E-2</v>
      </c>
    </row>
    <row r="2238" spans="1:21" x14ac:dyDescent="0.25">
      <c r="A2238" s="7">
        <v>44152</v>
      </c>
      <c r="B2238" s="12">
        <v>2235</v>
      </c>
      <c r="C2238" s="8">
        <v>118.1695022583</v>
      </c>
      <c r="D2238" s="8">
        <v>165.625717163085</v>
      </c>
      <c r="E2238" s="8">
        <v>80.447006225585895</v>
      </c>
      <c r="F2238" s="8">
        <v>109.80001831054599</v>
      </c>
      <c r="G2238" s="8">
        <v>144.77287292480401</v>
      </c>
      <c r="H2238" s="10">
        <f t="shared" si="68"/>
        <v>-1.0485042563516012E-2</v>
      </c>
      <c r="I2238" s="10">
        <f>(1+H2238)*(1-U2238*$X$5) - 1</f>
        <v>-1.0523658932516611E-2</v>
      </c>
      <c r="J2238" s="8">
        <f t="shared" si="69"/>
        <v>380.11101181538811</v>
      </c>
      <c r="K2238" s="9">
        <f>P2237*C2238/C2237</f>
        <v>76.246583087560822</v>
      </c>
      <c r="L2238" s="9">
        <f>Q2237*D2238/D2237</f>
        <v>76.25994259674107</v>
      </c>
      <c r="M2238" s="9">
        <f>R2237*E2238/E2237</f>
        <v>76.275646972547079</v>
      </c>
      <c r="N2238" s="9">
        <f>S2237*F2238/F2237</f>
        <v>76.048338928569279</v>
      </c>
      <c r="O2238" s="9">
        <f>T2237*G2238/G2237</f>
        <v>75.280500229969874</v>
      </c>
      <c r="P2238" s="9">
        <f>IF(MOD($B2238,$X$4)=0,$J2238*X$2,K2238)</f>
        <v>76.022202363077625</v>
      </c>
      <c r="Q2238" s="9">
        <f>IF(MOD($B2238,$X$4)=0,$J2238*Y$2,L2238)</f>
        <v>76.022202363077625</v>
      </c>
      <c r="R2238" s="9">
        <f>IF(MOD($B2238,$X$4)=0,$J2238*Z$2,M2238)</f>
        <v>76.022202363077625</v>
      </c>
      <c r="S2238" s="9">
        <f>IF(MOD($B2238,$X$4)=0,$J2238*AA$2,N2238)</f>
        <v>76.022202363077625</v>
      </c>
      <c r="T2238" s="9">
        <f>IF(MOD($B2238,$X$4)=0,$J2238*AB$2,O2238)</f>
        <v>76.022202363077625</v>
      </c>
      <c r="U2238" s="5" cm="1">
        <f t="array" ref="U2238">SUM(ABS(P2238:T2238/J2238-K2238:O2238/J2238))</f>
        <v>3.9025553591064133E-3</v>
      </c>
    </row>
    <row r="2239" spans="1:21" x14ac:dyDescent="0.25">
      <c r="A2239" s="7">
        <v>44153</v>
      </c>
      <c r="B2239" s="12">
        <v>2236</v>
      </c>
      <c r="C2239" s="8">
        <v>116.82339477539</v>
      </c>
      <c r="D2239" s="8">
        <v>166.425369262695</v>
      </c>
      <c r="E2239" s="8">
        <v>77.896072387695298</v>
      </c>
      <c r="F2239" s="8">
        <v>108.98674774169901</v>
      </c>
      <c r="G2239" s="8">
        <v>144.50149536132801</v>
      </c>
      <c r="H2239" s="10">
        <f t="shared" si="68"/>
        <v>-9.5108187959559443E-3</v>
      </c>
      <c r="I2239" s="10">
        <f>(1+H2239)*(1-U2239*$X$5) - 1</f>
        <v>-9.6071355298245065E-3</v>
      </c>
      <c r="J2239" s="8">
        <f t="shared" si="69"/>
        <v>376.49584485966449</v>
      </c>
      <c r="K2239" s="9">
        <f>P2238*C2239/C2238</f>
        <v>75.15620857015675</v>
      </c>
      <c r="L2239" s="9">
        <f>Q2238*D2239/D2238</f>
        <v>76.389242668036744</v>
      </c>
      <c r="M2239" s="9">
        <f>R2238*E2239/E2238</f>
        <v>73.611576815432784</v>
      </c>
      <c r="N2239" s="9">
        <f>S2238*F2239/F2238</f>
        <v>75.459118488301229</v>
      </c>
      <c r="O2239" s="9">
        <f>T2238*G2239/G2238</f>
        <v>75.879698317736981</v>
      </c>
      <c r="P2239" s="9">
        <f>IF(MOD($B2239,$X$4)=0,$J2239*X$2,K2239)</f>
        <v>75.2991689719329</v>
      </c>
      <c r="Q2239" s="9">
        <f>IF(MOD($B2239,$X$4)=0,$J2239*Y$2,L2239)</f>
        <v>75.2991689719329</v>
      </c>
      <c r="R2239" s="9">
        <f>IF(MOD($B2239,$X$4)=0,$J2239*Z$2,M2239)</f>
        <v>75.2991689719329</v>
      </c>
      <c r="S2239" s="9">
        <f>IF(MOD($B2239,$X$4)=0,$J2239*AA$2,N2239)</f>
        <v>75.2991689719329</v>
      </c>
      <c r="T2239" s="9">
        <f>IF(MOD($B2239,$X$4)=0,$J2239*AB$2,O2239)</f>
        <v>75.2991689719329</v>
      </c>
      <c r="U2239" s="5" cm="1">
        <f t="array" ref="U2239">SUM(ABS(P2239:T2239/J2239-K2239:O2239/J2239))</f>
        <v>9.7241580924144477E-3</v>
      </c>
    </row>
    <row r="2240" spans="1:21" x14ac:dyDescent="0.25">
      <c r="A2240" s="7">
        <v>44154</v>
      </c>
      <c r="B2240" s="12">
        <v>2237</v>
      </c>
      <c r="C2240" s="8">
        <v>117.42716979980401</v>
      </c>
      <c r="D2240" s="8">
        <v>166.57951354980401</v>
      </c>
      <c r="E2240" s="8">
        <v>79.236244201660099</v>
      </c>
      <c r="F2240" s="8">
        <v>109.279907226562</v>
      </c>
      <c r="G2240" s="8">
        <v>147.438217163085</v>
      </c>
      <c r="H2240" s="10">
        <f t="shared" si="68"/>
        <v>9.2624158360854469E-3</v>
      </c>
      <c r="I2240" s="10">
        <f>(1+H2240)*(1-U2240*$X$5) - 1</f>
        <v>9.1864042131963863E-3</v>
      </c>
      <c r="J2240" s="8">
        <f t="shared" si="69"/>
        <v>379.98310593531301</v>
      </c>
      <c r="K2240" s="9">
        <f>P2239*C2240/C2239</f>
        <v>75.688335522620747</v>
      </c>
      <c r="L2240" s="9">
        <f>Q2239*D2240/D2239</f>
        <v>75.368911564498575</v>
      </c>
      <c r="M2240" s="9">
        <f>R2239*E2240/E2239</f>
        <v>76.594662066487146</v>
      </c>
      <c r="N2240" s="9">
        <f>S2239*F2240/F2239</f>
        <v>75.501713465128901</v>
      </c>
      <c r="O2240" s="9">
        <f>T2239*G2240/G2239</f>
        <v>76.829483316577665</v>
      </c>
      <c r="P2240" s="9">
        <f>IF(MOD($B2240,$X$4)=0,$J2240*X$2,K2240)</f>
        <v>75.996621187062601</v>
      </c>
      <c r="Q2240" s="9">
        <f>IF(MOD($B2240,$X$4)=0,$J2240*Y$2,L2240)</f>
        <v>75.996621187062601</v>
      </c>
      <c r="R2240" s="9">
        <f>IF(MOD($B2240,$X$4)=0,$J2240*Z$2,M2240)</f>
        <v>75.996621187062601</v>
      </c>
      <c r="S2240" s="9">
        <f>IF(MOD($B2240,$X$4)=0,$J2240*AA$2,N2240)</f>
        <v>75.996621187062601</v>
      </c>
      <c r="T2240" s="9">
        <f>IF(MOD($B2240,$X$4)=0,$J2240*AB$2,O2240)</f>
        <v>75.996621187062601</v>
      </c>
      <c r="U2240" s="5" cm="1">
        <f t="array" ref="U2240">SUM(ABS(P2240:T2240/J2240-K2240:O2240/J2240))</f>
        <v>7.531403299720324E-3</v>
      </c>
    </row>
    <row r="2241" spans="1:21" x14ac:dyDescent="0.25">
      <c r="A2241" s="7">
        <v>44155</v>
      </c>
      <c r="B2241" s="12">
        <v>2238</v>
      </c>
      <c r="C2241" s="8">
        <v>116.14045715332</v>
      </c>
      <c r="D2241" s="8">
        <v>165.93402099609301</v>
      </c>
      <c r="E2241" s="8">
        <v>79.291687011718693</v>
      </c>
      <c r="F2241" s="8">
        <v>108.343711853027</v>
      </c>
      <c r="G2241" s="8">
        <v>145.61610412597599</v>
      </c>
      <c r="H2241" s="10">
        <f t="shared" si="68"/>
        <v>-7.0116476444130882E-3</v>
      </c>
      <c r="I2241" s="10">
        <f>(1+H2241)*(1-U2241*$X$5) - 1</f>
        <v>-7.0550397601606418E-3</v>
      </c>
      <c r="J2241" s="8">
        <f t="shared" si="69"/>
        <v>377.31879828566491</v>
      </c>
      <c r="K2241" s="9">
        <f>P2240*C2241/C2240</f>
        <v>75.163885341191843</v>
      </c>
      <c r="L2241" s="9">
        <f>Q2240*D2241/D2240</f>
        <v>75.702135676581278</v>
      </c>
      <c r="M2241" s="9">
        <f>R2240*E2241/E2240</f>
        <v>76.049797183426662</v>
      </c>
      <c r="N2241" s="9">
        <f>S2240*F2241/F2240</f>
        <v>75.34556202197642</v>
      </c>
      <c r="O2241" s="9">
        <f>T2240*G2241/G2240</f>
        <v>75.057418062488665</v>
      </c>
      <c r="P2241" s="9">
        <f>IF(MOD($B2241,$X$4)=0,$J2241*X$2,K2241)</f>
        <v>75.463759657132982</v>
      </c>
      <c r="Q2241" s="9">
        <f>IF(MOD($B2241,$X$4)=0,$J2241*Y$2,L2241)</f>
        <v>75.463759657132982</v>
      </c>
      <c r="R2241" s="9">
        <f>IF(MOD($B2241,$X$4)=0,$J2241*Z$2,M2241)</f>
        <v>75.463759657132982</v>
      </c>
      <c r="S2241" s="9">
        <f>IF(MOD($B2241,$X$4)=0,$J2241*AA$2,N2241)</f>
        <v>75.463759657132982</v>
      </c>
      <c r="T2241" s="9">
        <f>IF(MOD($B2241,$X$4)=0,$J2241*AB$2,O2241)</f>
        <v>75.463759657132982</v>
      </c>
      <c r="U2241" s="5" cm="1">
        <f t="array" ref="U2241">SUM(ABS(P2241:T2241/J2241-K2241:O2241/J2241))</f>
        <v>4.3698514332585203E-3</v>
      </c>
    </row>
    <row r="2242" spans="1:21" x14ac:dyDescent="0.25">
      <c r="A2242" s="7">
        <v>44158</v>
      </c>
      <c r="B2242" s="12">
        <v>2239</v>
      </c>
      <c r="C2242" s="8">
        <v>112.686134338378</v>
      </c>
      <c r="D2242" s="8">
        <v>168.39077758789</v>
      </c>
      <c r="E2242" s="8">
        <v>84.134780883789006</v>
      </c>
      <c r="F2242" s="8">
        <v>111.46436309814401</v>
      </c>
      <c r="G2242" s="8">
        <v>146.28485107421801</v>
      </c>
      <c r="H2242" s="10">
        <f t="shared" si="68"/>
        <v>1.5907648748040959E-2</v>
      </c>
      <c r="I2242" s="10">
        <f>(1+H2242)*(1-U2242*$X$5) - 1</f>
        <v>1.5675379067111361E-2</v>
      </c>
      <c r="J2242" s="8">
        <f t="shared" si="69"/>
        <v>383.32105319482616</v>
      </c>
      <c r="K2242" s="9">
        <f>P2241*C2242/C2241</f>
        <v>73.219268864912237</v>
      </c>
      <c r="L2242" s="9">
        <f>Q2241*D2242/D2241</f>
        <v>76.581047648266576</v>
      </c>
      <c r="M2242" s="9">
        <f>R2241*E2242/E2241</f>
        <v>80.073045771890918</v>
      </c>
      <c r="N2242" s="9">
        <f>S2241*F2242/F2241</f>
        <v>77.637361350369261</v>
      </c>
      <c r="O2242" s="9">
        <f>T2241*G2242/G2241</f>
        <v>75.810329559387185</v>
      </c>
      <c r="P2242" s="9">
        <f>IF(MOD($B2242,$X$4)=0,$J2242*X$2,K2242)</f>
        <v>76.66421063896523</v>
      </c>
      <c r="Q2242" s="9">
        <f>IF(MOD($B2242,$X$4)=0,$J2242*Y$2,L2242)</f>
        <v>76.66421063896523</v>
      </c>
      <c r="R2242" s="9">
        <f>IF(MOD($B2242,$X$4)=0,$J2242*Z$2,M2242)</f>
        <v>76.66421063896523</v>
      </c>
      <c r="S2242" s="9">
        <f>IF(MOD($B2242,$X$4)=0,$J2242*AA$2,N2242)</f>
        <v>76.66421063896523</v>
      </c>
      <c r="T2242" s="9">
        <f>IF(MOD($B2242,$X$4)=0,$J2242*AB$2,O2242)</f>
        <v>76.66421063896523</v>
      </c>
      <c r="U2242" s="5" cm="1">
        <f t="array" ref="U2242">SUM(ABS(P2242:T2242/J2242-K2242:O2242/J2242))</f>
        <v>2.2863267268038751E-2</v>
      </c>
    </row>
    <row r="2243" spans="1:21" x14ac:dyDescent="0.25">
      <c r="A2243" s="7">
        <v>44159</v>
      </c>
      <c r="B2243" s="12">
        <v>2240</v>
      </c>
      <c r="C2243" s="8">
        <v>113.99264526367099</v>
      </c>
      <c r="D2243" s="8">
        <v>170.43328857421801</v>
      </c>
      <c r="E2243" s="8">
        <v>88.377105712890597</v>
      </c>
      <c r="F2243" s="8">
        <v>116.61817932128901</v>
      </c>
      <c r="G2243" s="8">
        <v>146.70162963867099</v>
      </c>
      <c r="H2243" s="10">
        <f t="shared" si="68"/>
        <v>2.4646646518282189E-2</v>
      </c>
      <c r="I2243" s="10">
        <f>(1+H2243)*(1-U2243*$X$5) - 1</f>
        <v>2.4457178463459961E-2</v>
      </c>
      <c r="J2243" s="8">
        <f t="shared" si="69"/>
        <v>392.76863169593469</v>
      </c>
      <c r="K2243" s="9">
        <f>P2242*C2243/C2242</f>
        <v>77.553074467393316</v>
      </c>
      <c r="L2243" s="9">
        <f>Q2242*D2243/D2242</f>
        <v>77.594116033615023</v>
      </c>
      <c r="M2243" s="9">
        <f>R2242*E2243/E2242</f>
        <v>80.529847191182384</v>
      </c>
      <c r="N2243" s="9">
        <f>S2242*F2243/F2242</f>
        <v>80.208960203252502</v>
      </c>
      <c r="O2243" s="9">
        <f>T2242*G2243/G2242</f>
        <v>76.88263380049149</v>
      </c>
      <c r="P2243" s="9">
        <f>IF(MOD($B2243,$X$4)=0,$J2243*X$2,K2243)</f>
        <v>78.553726339186937</v>
      </c>
      <c r="Q2243" s="9">
        <f>IF(MOD($B2243,$X$4)=0,$J2243*Y$2,L2243)</f>
        <v>78.553726339186937</v>
      </c>
      <c r="R2243" s="9">
        <f>IF(MOD($B2243,$X$4)=0,$J2243*Z$2,M2243)</f>
        <v>78.553726339186937</v>
      </c>
      <c r="S2243" s="9">
        <f>IF(MOD($B2243,$X$4)=0,$J2243*AA$2,N2243)</f>
        <v>78.553726339186937</v>
      </c>
      <c r="T2243" s="9">
        <f>IF(MOD($B2243,$X$4)=0,$J2243*AB$2,O2243)</f>
        <v>78.553726339186937</v>
      </c>
      <c r="U2243" s="5" cm="1">
        <f t="array" ref="U2243">SUM(ABS(P2243:T2243/J2243-K2243:O2243/J2243))</f>
        <v>1.8491062793793783E-2</v>
      </c>
    </row>
    <row r="2244" spans="1:21" x14ac:dyDescent="0.25">
      <c r="A2244" s="7">
        <v>44160</v>
      </c>
      <c r="B2244" s="12">
        <v>2241</v>
      </c>
      <c r="C2244" s="8">
        <v>114.843849182128</v>
      </c>
      <c r="D2244" s="8">
        <v>168.24627685546801</v>
      </c>
      <c r="E2244" s="8">
        <v>85.160713195800696</v>
      </c>
      <c r="F2244" s="8">
        <v>115.39828491210901</v>
      </c>
      <c r="G2244" s="8">
        <v>147.15716552734301</v>
      </c>
      <c r="H2244" s="10">
        <f t="shared" si="68"/>
        <v>-9.8228482858766508E-3</v>
      </c>
      <c r="I2244" s="10">
        <f>(1+H2244)*(1-U2244*$X$5) - 1</f>
        <v>-9.9437205484571578E-3</v>
      </c>
      <c r="J2244" s="8">
        <f t="shared" si="69"/>
        <v>388.91052501533414</v>
      </c>
      <c r="K2244" s="9">
        <f>P2243*C2244/C2243</f>
        <v>79.14030137229237</v>
      </c>
      <c r="L2244" s="9">
        <f>Q2243*D2244/D2243</f>
        <v>77.545719502655885</v>
      </c>
      <c r="M2244" s="9">
        <f>R2243*E2244/E2243</f>
        <v>75.694845461058833</v>
      </c>
      <c r="N2244" s="9">
        <f>S2243*F2244/F2243</f>
        <v>77.732008386298816</v>
      </c>
      <c r="O2244" s="9">
        <f>T2243*G2244/G2243</f>
        <v>78.797650293028198</v>
      </c>
      <c r="P2244" s="9">
        <f>IF(MOD($B2244,$X$4)=0,$J2244*X$2,K2244)</f>
        <v>77.782105003066832</v>
      </c>
      <c r="Q2244" s="9">
        <f>IF(MOD($B2244,$X$4)=0,$J2244*Y$2,L2244)</f>
        <v>77.782105003066832</v>
      </c>
      <c r="R2244" s="9">
        <f>IF(MOD($B2244,$X$4)=0,$J2244*Z$2,M2244)</f>
        <v>77.782105003066832</v>
      </c>
      <c r="S2244" s="9">
        <f>IF(MOD($B2244,$X$4)=0,$J2244*AA$2,N2244)</f>
        <v>77.782105003066832</v>
      </c>
      <c r="T2244" s="9">
        <f>IF(MOD($B2244,$X$4)=0,$J2244*AB$2,O2244)</f>
        <v>77.782105003066832</v>
      </c>
      <c r="U2244" s="5" cm="1">
        <f t="array" ref="U2244">SUM(ABS(P2244:T2244/J2244-K2244:O2244/J2244))</f>
        <v>1.2207135094085442E-2</v>
      </c>
    </row>
    <row r="2245" spans="1:21" x14ac:dyDescent="0.25">
      <c r="A2245" s="7">
        <v>44162</v>
      </c>
      <c r="B2245" s="12">
        <v>2242</v>
      </c>
      <c r="C2245" s="8">
        <v>115.39812469482401</v>
      </c>
      <c r="D2245" s="8">
        <v>168.67982482910099</v>
      </c>
      <c r="E2245" s="8">
        <v>84.393569946289006</v>
      </c>
      <c r="F2245" s="8">
        <v>114.63230895996</v>
      </c>
      <c r="G2245" s="8">
        <v>146.93421936035099</v>
      </c>
      <c r="H2245" s="10">
        <f t="shared" ref="H2245:H2308" si="70">J2245/J2244 - 1</f>
        <v>-1.9515339226343631E-3</v>
      </c>
      <c r="I2245" s="10">
        <f>(1+H2245)*(1-U2245*$X$5) - 1</f>
        <v>-1.9985050689723671E-3</v>
      </c>
      <c r="J2245" s="8">
        <f t="shared" ref="J2245:J2308" si="71">SUM(K2245:O2245)</f>
        <v>388.15155293289718</v>
      </c>
      <c r="K2245" s="9">
        <f>P2244*C2245/C2244</f>
        <v>78.157507921343964</v>
      </c>
      <c r="L2245" s="9">
        <f>Q2244*D2245/D2244</f>
        <v>77.982539001603143</v>
      </c>
      <c r="M2245" s="9">
        <f>R2244*E2245/E2244</f>
        <v>77.081429603029733</v>
      </c>
      <c r="N2245" s="9">
        <f>S2244*F2245/F2244</f>
        <v>77.265812910985431</v>
      </c>
      <c r="O2245" s="9">
        <f>T2244*G2245/G2244</f>
        <v>77.664263495934904</v>
      </c>
      <c r="P2245" s="9">
        <f>IF(MOD($B2245,$X$4)=0,$J2245*X$2,K2245)</f>
        <v>77.630310586579441</v>
      </c>
      <c r="Q2245" s="9">
        <f>IF(MOD($B2245,$X$4)=0,$J2245*Y$2,L2245)</f>
        <v>77.630310586579441</v>
      </c>
      <c r="R2245" s="9">
        <f>IF(MOD($B2245,$X$4)=0,$J2245*Z$2,M2245)</f>
        <v>77.630310586579441</v>
      </c>
      <c r="S2245" s="9">
        <f>IF(MOD($B2245,$X$4)=0,$J2245*AA$2,N2245)</f>
        <v>77.630310586579441</v>
      </c>
      <c r="T2245" s="9">
        <f>IF(MOD($B2245,$X$4)=0,$J2245*AB$2,O2245)</f>
        <v>77.630310586579441</v>
      </c>
      <c r="U2245" s="5" cm="1">
        <f t="array" ref="U2245">SUM(ABS(P2245:T2245/J2245-K2245:O2245/J2245))</f>
        <v>4.7062991362119E-3</v>
      </c>
    </row>
    <row r="2246" spans="1:21" x14ac:dyDescent="0.25">
      <c r="A2246" s="7">
        <v>44165</v>
      </c>
      <c r="B2246" s="12">
        <v>2243</v>
      </c>
      <c r="C2246" s="8">
        <v>117.83297729492099</v>
      </c>
      <c r="D2246" s="8">
        <v>167.24429321289</v>
      </c>
      <c r="E2246" s="8">
        <v>80.576416015625</v>
      </c>
      <c r="F2246" s="8">
        <v>111.47380828857401</v>
      </c>
      <c r="G2246" s="8">
        <v>148.08760070800699</v>
      </c>
      <c r="H2246" s="10">
        <f t="shared" si="70"/>
        <v>-1.0468974275886778E-2</v>
      </c>
      <c r="I2246" s="10">
        <f>(1+H2246)*(1-U2246*$X$5) - 1</f>
        <v>-1.0676357313810669E-2</v>
      </c>
      <c r="J2246" s="8">
        <f t="shared" si="71"/>
        <v>384.08800431009718</v>
      </c>
      <c r="K2246" s="9">
        <f>P2245*C2246/C2245</f>
        <v>79.268277963241218</v>
      </c>
      <c r="L2246" s="9">
        <f>Q2245*D2246/D2245</f>
        <v>76.969646127529757</v>
      </c>
      <c r="M2246" s="9">
        <f>R2245*E2246/E2245</f>
        <v>74.119061502285192</v>
      </c>
      <c r="N2246" s="9">
        <f>S2245*F2246/F2245</f>
        <v>75.491337810647153</v>
      </c>
      <c r="O2246" s="9">
        <f>T2245*G2246/G2245</f>
        <v>78.239680906393886</v>
      </c>
      <c r="P2246" s="9">
        <f>IF(MOD($B2246,$X$4)=0,$J2246*X$2,K2246)</f>
        <v>76.817600862019447</v>
      </c>
      <c r="Q2246" s="9">
        <f>IF(MOD($B2246,$X$4)=0,$J2246*Y$2,L2246)</f>
        <v>76.817600862019447</v>
      </c>
      <c r="R2246" s="9">
        <f>IF(MOD($B2246,$X$4)=0,$J2246*Z$2,M2246)</f>
        <v>76.817600862019447</v>
      </c>
      <c r="S2246" s="9">
        <f>IF(MOD($B2246,$X$4)=0,$J2246*AA$2,N2246)</f>
        <v>76.817600862019447</v>
      </c>
      <c r="T2246" s="9">
        <f>IF(MOD($B2246,$X$4)=0,$J2246*AB$2,O2246)</f>
        <v>76.817600862019447</v>
      </c>
      <c r="U2246" s="5" cm="1">
        <f t="array" ref="U2246">SUM(ABS(P2246:T2246/J2246-K2246:O2246/J2246))</f>
        <v>2.095770951418241E-2</v>
      </c>
    </row>
    <row r="2247" spans="1:21" x14ac:dyDescent="0.25">
      <c r="A2247" s="7">
        <v>44166</v>
      </c>
      <c r="B2247" s="12">
        <v>2244</v>
      </c>
      <c r="C2247" s="8">
        <v>121.465454101562</v>
      </c>
      <c r="D2247" s="8">
        <v>166.92636108398401</v>
      </c>
      <c r="E2247" s="8">
        <v>80.825950622558594</v>
      </c>
      <c r="F2247" s="8">
        <v>113.232734680175</v>
      </c>
      <c r="G2247" s="8">
        <v>147.94219970703099</v>
      </c>
      <c r="H2247" s="10">
        <f t="shared" si="70"/>
        <v>9.364034785216413E-3</v>
      </c>
      <c r="I2247" s="10">
        <f>(1+H2247)*(1-U2247*$X$5) - 1</f>
        <v>9.2525223943462631E-3</v>
      </c>
      <c r="J2247" s="8">
        <f t="shared" si="71"/>
        <v>387.68461774304126</v>
      </c>
      <c r="K2247" s="9">
        <f>P2246*C2247/C2246</f>
        <v>79.185682869950853</v>
      </c>
      <c r="L2247" s="9">
        <f>Q2246*D2247/D2246</f>
        <v>76.671570268626198</v>
      </c>
      <c r="M2247" s="9">
        <f>R2246*E2247/E2246</f>
        <v>77.055494910731767</v>
      </c>
      <c r="N2247" s="9">
        <f>S2246*F2247/F2246</f>
        <v>78.029692810523599</v>
      </c>
      <c r="O2247" s="9">
        <f>T2246*G2247/G2246</f>
        <v>76.742176883208856</v>
      </c>
      <c r="P2247" s="9">
        <f>IF(MOD($B2247,$X$4)=0,$J2247*X$2,K2247)</f>
        <v>77.536923548608257</v>
      </c>
      <c r="Q2247" s="9">
        <f>IF(MOD($B2247,$X$4)=0,$J2247*Y$2,L2247)</f>
        <v>77.536923548608257</v>
      </c>
      <c r="R2247" s="9">
        <f>IF(MOD($B2247,$X$4)=0,$J2247*Z$2,M2247)</f>
        <v>77.536923548608257</v>
      </c>
      <c r="S2247" s="9">
        <f>IF(MOD($B2247,$X$4)=0,$J2247*AA$2,N2247)</f>
        <v>77.536923548608257</v>
      </c>
      <c r="T2247" s="9">
        <f>IF(MOD($B2247,$X$4)=0,$J2247*AB$2,O2247)</f>
        <v>77.536923548608257</v>
      </c>
      <c r="U2247" s="5" cm="1">
        <f t="array" ref="U2247">SUM(ABS(P2247:T2247/J2247-K2247:O2247/J2247))</f>
        <v>1.1047787223156497E-2</v>
      </c>
    </row>
    <row r="2248" spans="1:21" x14ac:dyDescent="0.25">
      <c r="A2248" s="7">
        <v>44167</v>
      </c>
      <c r="B2248" s="12">
        <v>2245</v>
      </c>
      <c r="C2248" s="8">
        <v>121.82178497314401</v>
      </c>
      <c r="D2248" s="8">
        <v>167.514068603515</v>
      </c>
      <c r="E2248" s="8">
        <v>83.062644958496094</v>
      </c>
      <c r="F2248" s="8">
        <v>115.407752990722</v>
      </c>
      <c r="G2248" s="8">
        <v>145.88748168945301</v>
      </c>
      <c r="H2248" s="10">
        <f t="shared" si="70"/>
        <v>7.889412924061423E-3</v>
      </c>
      <c r="I2248" s="10">
        <f>(1+H2248)*(1-U2248*$X$5) - 1</f>
        <v>7.7650027838134239E-3</v>
      </c>
      <c r="J2248" s="8">
        <f t="shared" si="71"/>
        <v>390.74322177672303</v>
      </c>
      <c r="K2248" s="9">
        <f>P2247*C2248/C2247</f>
        <v>77.764385749710812</v>
      </c>
      <c r="L2248" s="9">
        <f>Q2247*D2248/D2247</f>
        <v>77.809912384612957</v>
      </c>
      <c r="M2248" s="9">
        <f>R2247*E2248/E2247</f>
        <v>79.682600727674895</v>
      </c>
      <c r="N2248" s="9">
        <f>S2247*F2248/F2247</f>
        <v>79.026282866282969</v>
      </c>
      <c r="O2248" s="9">
        <f>T2247*G2248/G2247</f>
        <v>76.4600400484414</v>
      </c>
      <c r="P2248" s="9">
        <f>IF(MOD($B2248,$X$4)=0,$J2248*X$2,K2248)</f>
        <v>78.148644355344615</v>
      </c>
      <c r="Q2248" s="9">
        <f>IF(MOD($B2248,$X$4)=0,$J2248*Y$2,L2248)</f>
        <v>78.148644355344615</v>
      </c>
      <c r="R2248" s="9">
        <f>IF(MOD($B2248,$X$4)=0,$J2248*Z$2,M2248)</f>
        <v>78.148644355344615</v>
      </c>
      <c r="S2248" s="9">
        <f>IF(MOD($B2248,$X$4)=0,$J2248*AA$2,N2248)</f>
        <v>78.148644355344615</v>
      </c>
      <c r="T2248" s="9">
        <f>IF(MOD($B2248,$X$4)=0,$J2248*AB$2,O2248)</f>
        <v>78.148644355344615</v>
      </c>
      <c r="U2248" s="5" cm="1">
        <f t="array" ref="U2248">SUM(ABS(P2248:T2248/J2248-K2248:O2248/J2248))</f>
        <v>1.2343630030499569E-2</v>
      </c>
    </row>
    <row r="2249" spans="1:21" x14ac:dyDescent="0.25">
      <c r="A2249" s="7">
        <v>44168</v>
      </c>
      <c r="B2249" s="12">
        <v>2246</v>
      </c>
      <c r="C2249" s="8">
        <v>121.683212280273</v>
      </c>
      <c r="D2249" s="8">
        <v>168.24627685546801</v>
      </c>
      <c r="E2249" s="8">
        <v>82.997955322265597</v>
      </c>
      <c r="F2249" s="8">
        <v>114.651222229003</v>
      </c>
      <c r="G2249" s="8">
        <v>144.70504760742099</v>
      </c>
      <c r="H2249" s="10">
        <f t="shared" si="70"/>
        <v>-2.4411357524489752E-3</v>
      </c>
      <c r="I2249" s="10">
        <f>(1+H2249)*(1-U2249*$X$5) - 1</f>
        <v>-2.4802482480219545E-3</v>
      </c>
      <c r="J2249" s="8">
        <f t="shared" si="71"/>
        <v>389.78936452801679</v>
      </c>
      <c r="K2249" s="9">
        <f>P2248*C2249/C2248</f>
        <v>78.059750007794818</v>
      </c>
      <c r="L2249" s="9">
        <f>Q2248*D2249/D2248</f>
        <v>78.490234066304112</v>
      </c>
      <c r="M2249" s="9">
        <f>R2248*E2249/E2248</f>
        <v>78.08778176930754</v>
      </c>
      <c r="N2249" s="9">
        <f>S2248*F2249/F2248</f>
        <v>77.636357685607521</v>
      </c>
      <c r="O2249" s="9">
        <f>T2248*G2249/G2248</f>
        <v>77.515240999002771</v>
      </c>
      <c r="P2249" s="9">
        <f>IF(MOD($B2249,$X$4)=0,$J2249*X$2,K2249)</f>
        <v>77.957872905603367</v>
      </c>
      <c r="Q2249" s="9">
        <f>IF(MOD($B2249,$X$4)=0,$J2249*Y$2,L2249)</f>
        <v>77.957872905603367</v>
      </c>
      <c r="R2249" s="9">
        <f>IF(MOD($B2249,$X$4)=0,$J2249*Z$2,M2249)</f>
        <v>77.957872905603367</v>
      </c>
      <c r="S2249" s="9">
        <f>IF(MOD($B2249,$X$4)=0,$J2249*AA$2,N2249)</f>
        <v>77.957872905603367</v>
      </c>
      <c r="T2249" s="9">
        <f>IF(MOD($B2249,$X$4)=0,$J2249*AB$2,O2249)</f>
        <v>77.957872905603367</v>
      </c>
      <c r="U2249" s="5" cm="1">
        <f t="array" ref="U2249">SUM(ABS(P2249:T2249/J2249-K2249:O2249/J2249))</f>
        <v>3.9208208131675804E-3</v>
      </c>
    </row>
    <row r="2250" spans="1:21" x14ac:dyDescent="0.25">
      <c r="A2250" s="7">
        <v>44169</v>
      </c>
      <c r="B2250" s="12">
        <v>2247</v>
      </c>
      <c r="C2250" s="8">
        <v>121.00025939941401</v>
      </c>
      <c r="D2250" s="8">
        <v>175.54919433593699</v>
      </c>
      <c r="E2250" s="8">
        <v>86.21435546875</v>
      </c>
      <c r="F2250" s="8">
        <v>115.691444396972</v>
      </c>
      <c r="G2250" s="8">
        <v>144.32699584960901</v>
      </c>
      <c r="H2250" s="10">
        <f t="shared" si="70"/>
        <v>1.6601338219994544E-2</v>
      </c>
      <c r="I2250" s="10">
        <f>(1+H2250)*(1-U2250*$X$5) - 1</f>
        <v>1.640551340545171E-2</v>
      </c>
      <c r="J2250" s="8">
        <f t="shared" si="71"/>
        <v>396.26038960310314</v>
      </c>
      <c r="K2250" s="9">
        <f>P2249*C2250/C2249</f>
        <v>77.520330594804648</v>
      </c>
      <c r="L2250" s="9">
        <f>Q2249*D2250/D2249</f>
        <v>81.341721412822238</v>
      </c>
      <c r="M2250" s="9">
        <f>R2249*E2250/E2249</f>
        <v>80.978955929391162</v>
      </c>
      <c r="N2250" s="9">
        <f>S2249*F2250/F2249</f>
        <v>78.665178994343918</v>
      </c>
      <c r="O2250" s="9">
        <f>T2249*G2250/G2249</f>
        <v>77.754202671741155</v>
      </c>
      <c r="P2250" s="9">
        <f>IF(MOD($B2250,$X$4)=0,$J2250*X$2,K2250)</f>
        <v>79.252077920620636</v>
      </c>
      <c r="Q2250" s="9">
        <f>IF(MOD($B2250,$X$4)=0,$J2250*Y$2,L2250)</f>
        <v>79.252077920620636</v>
      </c>
      <c r="R2250" s="9">
        <f>IF(MOD($B2250,$X$4)=0,$J2250*Z$2,M2250)</f>
        <v>79.252077920620636</v>
      </c>
      <c r="S2250" s="9">
        <f>IF(MOD($B2250,$X$4)=0,$J2250*AA$2,N2250)</f>
        <v>79.252077920620636</v>
      </c>
      <c r="T2250" s="9">
        <f>IF(MOD($B2250,$X$4)=0,$J2250*AB$2,O2250)</f>
        <v>79.252077920620636</v>
      </c>
      <c r="U2250" s="5" cm="1">
        <f t="array" ref="U2250">SUM(ABS(P2250:T2250/J2250-K2250:O2250/J2250))</f>
        <v>1.9262694940540531E-2</v>
      </c>
    </row>
    <row r="2251" spans="1:21" x14ac:dyDescent="0.25">
      <c r="A2251" s="7">
        <v>44172</v>
      </c>
      <c r="B2251" s="12">
        <v>2248</v>
      </c>
      <c r="C2251" s="8">
        <v>122.4849319458</v>
      </c>
      <c r="D2251" s="8">
        <v>172.17712402343699</v>
      </c>
      <c r="E2251" s="8">
        <v>83.885223388671804</v>
      </c>
      <c r="F2251" s="8">
        <v>115.25643157958901</v>
      </c>
      <c r="G2251" s="8">
        <v>143.55163574218699</v>
      </c>
      <c r="H2251" s="10">
        <f t="shared" si="70"/>
        <v>-8.6173299003243775E-3</v>
      </c>
      <c r="I2251" s="10">
        <f>(1+H2251)*(1-U2251*$X$5) - 1</f>
        <v>-8.7332884056048332E-3</v>
      </c>
      <c r="J2251" s="8">
        <f t="shared" si="71"/>
        <v>392.84568309946212</v>
      </c>
      <c r="K2251" s="9">
        <f>P2250*C2251/C2250</f>
        <v>80.224500499851558</v>
      </c>
      <c r="L2251" s="9">
        <f>Q2250*D2251/D2250</f>
        <v>77.729749207173768</v>
      </c>
      <c r="M2251" s="9">
        <f>R2250*E2251/E2250</f>
        <v>77.111035908601153</v>
      </c>
      <c r="N2251" s="9">
        <f>S2250*F2251/F2250</f>
        <v>78.954081211534614</v>
      </c>
      <c r="O2251" s="9">
        <f>T2250*G2251/G2250</f>
        <v>78.826316272301</v>
      </c>
      <c r="P2251" s="9">
        <f>IF(MOD($B2251,$X$4)=0,$J2251*X$2,K2251)</f>
        <v>78.569136619892433</v>
      </c>
      <c r="Q2251" s="9">
        <f>IF(MOD($B2251,$X$4)=0,$J2251*Y$2,L2251)</f>
        <v>78.569136619892433</v>
      </c>
      <c r="R2251" s="9">
        <f>IF(MOD($B2251,$X$4)=0,$J2251*Z$2,M2251)</f>
        <v>78.569136619892433</v>
      </c>
      <c r="S2251" s="9">
        <f>IF(MOD($B2251,$X$4)=0,$J2251*AA$2,N2251)</f>
        <v>78.569136619892433</v>
      </c>
      <c r="T2251" s="9">
        <f>IF(MOD($B2251,$X$4)=0,$J2251*AB$2,O2251)</f>
        <v>78.569136619892433</v>
      </c>
      <c r="U2251" s="5" cm="1">
        <f t="array" ref="U2251">SUM(ABS(P2251:T2251/J2251-K2251:O2251/J2251))</f>
        <v>1.1696644371312737E-2</v>
      </c>
    </row>
    <row r="2252" spans="1:21" x14ac:dyDescent="0.25">
      <c r="A2252" s="7">
        <v>44173</v>
      </c>
      <c r="B2252" s="12">
        <v>2249</v>
      </c>
      <c r="C2252" s="8">
        <v>123.10848999023401</v>
      </c>
      <c r="D2252" s="8">
        <v>172.30236816406199</v>
      </c>
      <c r="E2252" s="8">
        <v>84.606147766113196</v>
      </c>
      <c r="F2252" s="8">
        <v>115.369911193847</v>
      </c>
      <c r="G2252" s="8">
        <v>144.85040283203099</v>
      </c>
      <c r="H2252" s="10">
        <f t="shared" si="70"/>
        <v>4.8888913049367488E-3</v>
      </c>
      <c r="I2252" s="10">
        <f>(1+H2252)*(1-U2252*$X$5) - 1</f>
        <v>4.8566281677522305E-3</v>
      </c>
      <c r="J2252" s="8">
        <f t="shared" si="71"/>
        <v>394.76626294374898</v>
      </c>
      <c r="K2252" s="9">
        <f>P2251*C2252/C2251</f>
        <v>78.969123919597564</v>
      </c>
      <c r="L2252" s="9">
        <f>Q2251*D2252/D2251</f>
        <v>78.626288950966725</v>
      </c>
      <c r="M2252" s="9">
        <f>R2251*E2252/E2251</f>
        <v>79.244373611768324</v>
      </c>
      <c r="N2252" s="9">
        <f>S2251*F2252/F2251</f>
        <v>78.646494518224131</v>
      </c>
      <c r="O2252" s="9">
        <f>T2251*G2252/G2251</f>
        <v>79.279981943192269</v>
      </c>
      <c r="P2252" s="9">
        <f>IF(MOD($B2252,$X$4)=0,$J2252*X$2,K2252)</f>
        <v>78.953252588749805</v>
      </c>
      <c r="Q2252" s="9">
        <f>IF(MOD($B2252,$X$4)=0,$J2252*Y$2,L2252)</f>
        <v>78.953252588749805</v>
      </c>
      <c r="R2252" s="9">
        <f>IF(MOD($B2252,$X$4)=0,$J2252*Z$2,M2252)</f>
        <v>78.953252588749805</v>
      </c>
      <c r="S2252" s="9">
        <f>IF(MOD($B2252,$X$4)=0,$J2252*AA$2,N2252)</f>
        <v>78.953252588749805</v>
      </c>
      <c r="T2252" s="9">
        <f>IF(MOD($B2252,$X$4)=0,$J2252*AB$2,O2252)</f>
        <v>78.953252588749805</v>
      </c>
      <c r="U2252" s="5" cm="1">
        <f t="array" ref="U2252">SUM(ABS(P2252:T2252/J2252-K2252:O2252/J2252))</f>
        <v>3.2106173591589238E-3</v>
      </c>
    </row>
    <row r="2253" spans="1:21" x14ac:dyDescent="0.25">
      <c r="A2253" s="7">
        <v>44174</v>
      </c>
      <c r="B2253" s="12">
        <v>2250</v>
      </c>
      <c r="C2253" s="8">
        <v>120.53507232666</v>
      </c>
      <c r="D2253" s="8">
        <v>173.48741149902301</v>
      </c>
      <c r="E2253" s="8">
        <v>83.5894775390625</v>
      </c>
      <c r="F2253" s="8">
        <v>114.471557617187</v>
      </c>
      <c r="G2253" s="8">
        <v>143.70672607421801</v>
      </c>
      <c r="H2253" s="10">
        <f t="shared" si="70"/>
        <v>-8.3449522875262971E-3</v>
      </c>
      <c r="I2253" s="10">
        <f>(1+H2253)*(1-U2253*$X$5) - 1</f>
        <v>-8.4098733191039221E-3</v>
      </c>
      <c r="J2253" s="8">
        <f t="shared" si="71"/>
        <v>391.47195731475836</v>
      </c>
      <c r="K2253" s="9">
        <f>P2252*C2253/C2252</f>
        <v>77.302840867960882</v>
      </c>
      <c r="L2253" s="9">
        <f>Q2252*D2253/D2252</f>
        <v>79.496269070477467</v>
      </c>
      <c r="M2253" s="9">
        <f>R2252*E2253/E2252</f>
        <v>78.004510406825929</v>
      </c>
      <c r="N2253" s="9">
        <f>S2252*F2253/F2252</f>
        <v>78.338465456489047</v>
      </c>
      <c r="O2253" s="9">
        <f>T2252*G2253/G2252</f>
        <v>78.32987151300506</v>
      </c>
      <c r="P2253" s="9">
        <f>IF(MOD($B2253,$X$4)=0,$J2253*X$2,K2253)</f>
        <v>78.29439146295168</v>
      </c>
      <c r="Q2253" s="9">
        <f>IF(MOD($B2253,$X$4)=0,$J2253*Y$2,L2253)</f>
        <v>78.29439146295168</v>
      </c>
      <c r="R2253" s="9">
        <f>IF(MOD($B2253,$X$4)=0,$J2253*Z$2,M2253)</f>
        <v>78.29439146295168</v>
      </c>
      <c r="S2253" s="9">
        <f>IF(MOD($B2253,$X$4)=0,$J2253*AA$2,N2253)</f>
        <v>78.29439146295168</v>
      </c>
      <c r="T2253" s="9">
        <f>IF(MOD($B2253,$X$4)=0,$J2253*AB$2,O2253)</f>
        <v>78.29439146295168</v>
      </c>
      <c r="U2253" s="5" cm="1">
        <f t="array" ref="U2253">SUM(ABS(P2253:T2253/J2253-K2253:O2253/J2253))</f>
        <v>6.5467353519078342E-3</v>
      </c>
    </row>
    <row r="2254" spans="1:21" x14ac:dyDescent="0.25">
      <c r="A2254" s="7">
        <v>44175</v>
      </c>
      <c r="B2254" s="12">
        <v>2251</v>
      </c>
      <c r="C2254" s="8">
        <v>121.980140686035</v>
      </c>
      <c r="D2254" s="8">
        <v>172.31199645996</v>
      </c>
      <c r="E2254" s="8">
        <v>86.279037475585895</v>
      </c>
      <c r="F2254" s="8">
        <v>113.733932495117</v>
      </c>
      <c r="G2254" s="8">
        <v>143.03550720214801</v>
      </c>
      <c r="H2254" s="10">
        <f t="shared" si="70"/>
        <v>5.2549768666789731E-3</v>
      </c>
      <c r="I2254" s="10">
        <f>(1+H2254)*(1-U2254*$X$5) - 1</f>
        <v>5.1203582873311504E-3</v>
      </c>
      <c r="J2254" s="8">
        <f t="shared" si="71"/>
        <v>393.52913339440096</v>
      </c>
      <c r="K2254" s="9">
        <f>P2253*C2254/C2253</f>
        <v>79.233045629209713</v>
      </c>
      <c r="L2254" s="9">
        <f>Q2253*D2254/D2253</f>
        <v>77.763929889949537</v>
      </c>
      <c r="M2254" s="9">
        <f>R2253*E2254/E2253</f>
        <v>80.813577665961844</v>
      </c>
      <c r="N2254" s="9">
        <f>S2253*F2254/F2253</f>
        <v>77.789882646417624</v>
      </c>
      <c r="O2254" s="9">
        <f>T2253*G2254/G2253</f>
        <v>77.928697562862212</v>
      </c>
      <c r="P2254" s="9">
        <f>IF(MOD($B2254,$X$4)=0,$J2254*X$2,K2254)</f>
        <v>78.7058266788802</v>
      </c>
      <c r="Q2254" s="9">
        <f>IF(MOD($B2254,$X$4)=0,$J2254*Y$2,L2254)</f>
        <v>78.7058266788802</v>
      </c>
      <c r="R2254" s="9">
        <f>IF(MOD($B2254,$X$4)=0,$J2254*Z$2,M2254)</f>
        <v>78.7058266788802</v>
      </c>
      <c r="S2254" s="9">
        <f>IF(MOD($B2254,$X$4)=0,$J2254*AA$2,N2254)</f>
        <v>78.7058266788802</v>
      </c>
      <c r="T2254" s="9">
        <f>IF(MOD($B2254,$X$4)=0,$J2254*AB$2,O2254)</f>
        <v>78.7058266788802</v>
      </c>
      <c r="U2254" s="5" cm="1">
        <f t="array" ref="U2254">SUM(ABS(P2254:T2254/J2254-K2254:O2254/J2254))</f>
        <v>1.3391485985716767E-2</v>
      </c>
    </row>
    <row r="2255" spans="1:21" x14ac:dyDescent="0.25">
      <c r="A2255" s="7">
        <v>44176</v>
      </c>
      <c r="B2255" s="12">
        <v>2252</v>
      </c>
      <c r="C2255" s="8">
        <v>121.158630371093</v>
      </c>
      <c r="D2255" s="8">
        <v>172.735916137695</v>
      </c>
      <c r="E2255" s="8">
        <v>85.447227478027301</v>
      </c>
      <c r="F2255" s="8">
        <v>113.062530517578</v>
      </c>
      <c r="G2255" s="8">
        <v>142.99659729003901</v>
      </c>
      <c r="H2255" s="10">
        <f t="shared" si="70"/>
        <v>-4.0181654797010191E-3</v>
      </c>
      <c r="I2255" s="10">
        <f>(1+H2255)*(1-U2255*$X$5) - 1</f>
        <v>-4.0590634312732687E-3</v>
      </c>
      <c r="J2255" s="8">
        <f t="shared" si="71"/>
        <v>391.94786821533893</v>
      </c>
      <c r="K2255" s="9">
        <f>P2254*C2255/C2254</f>
        <v>78.175759668798946</v>
      </c>
      <c r="L2255" s="9">
        <f>Q2254*D2255/D2254</f>
        <v>78.899457704966835</v>
      </c>
      <c r="M2255" s="9">
        <f>R2254*E2255/E2254</f>
        <v>77.947029462161922</v>
      </c>
      <c r="N2255" s="9">
        <f>S2254*F2255/F2254</f>
        <v>78.241205026249744</v>
      </c>
      <c r="O2255" s="9">
        <f>T2254*G2255/G2254</f>
        <v>78.684416353161467</v>
      </c>
      <c r="P2255" s="9">
        <f>IF(MOD($B2255,$X$4)=0,$J2255*X$2,K2255)</f>
        <v>78.389573643067791</v>
      </c>
      <c r="Q2255" s="9">
        <f>IF(MOD($B2255,$X$4)=0,$J2255*Y$2,L2255)</f>
        <v>78.389573643067791</v>
      </c>
      <c r="R2255" s="9">
        <f>IF(MOD($B2255,$X$4)=0,$J2255*Z$2,M2255)</f>
        <v>78.389573643067791</v>
      </c>
      <c r="S2255" s="9">
        <f>IF(MOD($B2255,$X$4)=0,$J2255*AA$2,N2255)</f>
        <v>78.389573643067791</v>
      </c>
      <c r="T2255" s="9">
        <f>IF(MOD($B2255,$X$4)=0,$J2255*AB$2,O2255)</f>
        <v>78.389573643067791</v>
      </c>
      <c r="U2255" s="5" cm="1">
        <f t="array" ref="U2255">SUM(ABS(P2255:T2255/J2255-K2255:O2255/J2255))</f>
        <v>4.1062949297666074E-3</v>
      </c>
    </row>
    <row r="2256" spans="1:21" x14ac:dyDescent="0.25">
      <c r="A2256" s="7">
        <v>44179</v>
      </c>
      <c r="B2256" s="12">
        <v>2253</v>
      </c>
      <c r="C2256" s="8">
        <v>120.53507232666</v>
      </c>
      <c r="D2256" s="8">
        <v>171.541259765625</v>
      </c>
      <c r="E2256" s="8">
        <v>82.665229797363196</v>
      </c>
      <c r="F2256" s="8">
        <v>111.87100982666</v>
      </c>
      <c r="G2256" s="8">
        <v>141.68336486816401</v>
      </c>
      <c r="H2256" s="10">
        <f t="shared" si="70"/>
        <v>-1.2868610394192959E-2</v>
      </c>
      <c r="I2256" s="10">
        <f>(1+H2256)*(1-U2256*$X$5) - 1</f>
        <v>-1.2947368273208637E-2</v>
      </c>
      <c r="J2256" s="8">
        <f t="shared" si="71"/>
        <v>386.90404380444124</v>
      </c>
      <c r="K2256" s="9">
        <f>P2255*C2256/C2255</f>
        <v>77.986131898182649</v>
      </c>
      <c r="L2256" s="9">
        <f>Q2255*D2256/D2255</f>
        <v>77.84742464620318</v>
      </c>
      <c r="M2256" s="9">
        <f>R2255*E2256/E2255</f>
        <v>75.837359621619967</v>
      </c>
      <c r="N2256" s="9">
        <f>S2255*F2256/F2255</f>
        <v>77.563457346887475</v>
      </c>
      <c r="O2256" s="9">
        <f>T2255*G2256/G2255</f>
        <v>77.669670291547931</v>
      </c>
      <c r="P2256" s="9">
        <f>IF(MOD($B2256,$X$4)=0,$J2256*X$2,K2256)</f>
        <v>77.380808760888257</v>
      </c>
      <c r="Q2256" s="9">
        <f>IF(MOD($B2256,$X$4)=0,$J2256*Y$2,L2256)</f>
        <v>77.380808760888257</v>
      </c>
      <c r="R2256" s="9">
        <f>IF(MOD($B2256,$X$4)=0,$J2256*Z$2,M2256)</f>
        <v>77.380808760888257</v>
      </c>
      <c r="S2256" s="9">
        <f>IF(MOD($B2256,$X$4)=0,$J2256*AA$2,N2256)</f>
        <v>77.380808760888257</v>
      </c>
      <c r="T2256" s="9">
        <f>IF(MOD($B2256,$X$4)=0,$J2256*AB$2,O2256)</f>
        <v>77.380808760888257</v>
      </c>
      <c r="U2256" s="5" cm="1">
        <f t="array" ref="U2256">SUM(ABS(P2256:T2256/J2256-K2256:O2256/J2256))</f>
        <v>7.9784595895740218E-3</v>
      </c>
    </row>
    <row r="2257" spans="1:21" x14ac:dyDescent="0.25">
      <c r="A2257" s="7">
        <v>44180</v>
      </c>
      <c r="B2257" s="12">
        <v>2254</v>
      </c>
      <c r="C2257" s="8">
        <v>126.572708129882</v>
      </c>
      <c r="D2257" s="8">
        <v>175.09635925292901</v>
      </c>
      <c r="E2257" s="8">
        <v>82.600524902343693</v>
      </c>
      <c r="F2257" s="8">
        <v>113.781211853027</v>
      </c>
      <c r="G2257" s="8">
        <v>141.61529541015599</v>
      </c>
      <c r="H2257" s="10">
        <f t="shared" si="70"/>
        <v>1.732532244581364E-2</v>
      </c>
      <c r="I2257" s="10">
        <f>(1+H2257)*(1-U2257*$X$5) - 1</f>
        <v>1.7180666067473593E-2</v>
      </c>
      <c r="J2257" s="8">
        <f t="shared" si="71"/>
        <v>393.60728111894241</v>
      </c>
      <c r="K2257" s="9">
        <f>P2256*C2257/C2256</f>
        <v>81.256835318460404</v>
      </c>
      <c r="L2257" s="9">
        <f>Q2256*D2257/D2256</f>
        <v>78.984484016210885</v>
      </c>
      <c r="M2257" s="9">
        <f>R2256*E2257/E2256</f>
        <v>77.320240162462156</v>
      </c>
      <c r="N2257" s="9">
        <f>S2256*F2257/F2256</f>
        <v>78.702089206340531</v>
      </c>
      <c r="O2257" s="9">
        <f>T2256*G2257/G2256</f>
        <v>77.343632415468477</v>
      </c>
      <c r="P2257" s="9">
        <f>IF(MOD($B2257,$X$4)=0,$J2257*X$2,K2257)</f>
        <v>78.721456223788493</v>
      </c>
      <c r="Q2257" s="9">
        <f>IF(MOD($B2257,$X$4)=0,$J2257*Y$2,L2257)</f>
        <v>78.721456223788493</v>
      </c>
      <c r="R2257" s="9">
        <f>IF(MOD($B2257,$X$4)=0,$J2257*Z$2,M2257)</f>
        <v>78.721456223788493</v>
      </c>
      <c r="S2257" s="9">
        <f>IF(MOD($B2257,$X$4)=0,$J2257*AA$2,N2257)</f>
        <v>78.721456223788493</v>
      </c>
      <c r="T2257" s="9">
        <f>IF(MOD($B2257,$X$4)=0,$J2257*AB$2,O2257)</f>
        <v>78.721456223788493</v>
      </c>
      <c r="U2257" s="5" cm="1">
        <f t="array" ref="U2257">SUM(ABS(P2257:T2257/J2257-K2257:O2257/J2257))</f>
        <v>1.4219284151141875E-2</v>
      </c>
    </row>
    <row r="2258" spans="1:21" x14ac:dyDescent="0.25">
      <c r="A2258" s="7">
        <v>44181</v>
      </c>
      <c r="B2258" s="12">
        <v>2255</v>
      </c>
      <c r="C2258" s="8">
        <v>126.50342559814401</v>
      </c>
      <c r="D2258" s="8">
        <v>172.93824768066401</v>
      </c>
      <c r="E2258" s="8">
        <v>81.972030639648395</v>
      </c>
      <c r="F2258" s="8">
        <v>114.11220550537099</v>
      </c>
      <c r="G2258" s="8">
        <v>141.46932983398401</v>
      </c>
      <c r="H2258" s="10">
        <f t="shared" si="70"/>
        <v>-3.7206353696191963E-3</v>
      </c>
      <c r="I2258" s="10">
        <f>(1+H2258)*(1-U2258*$X$5) - 1</f>
        <v>-3.7706067688837441E-3</v>
      </c>
      <c r="J2258" s="8">
        <f t="shared" si="71"/>
        <v>392.14281194707161</v>
      </c>
      <c r="K2258" s="9">
        <f>P2257*C2258/C2257</f>
        <v>78.67836619379807</v>
      </c>
      <c r="L2258" s="9">
        <f>Q2257*D2258/D2257</f>
        <v>77.751192270917258</v>
      </c>
      <c r="M2258" s="9">
        <f>R2257*E2258/E2257</f>
        <v>78.122477177999571</v>
      </c>
      <c r="N2258" s="9">
        <f>S2257*F2258/F2257</f>
        <v>78.950459781484867</v>
      </c>
      <c r="O2258" s="9">
        <f>T2257*G2258/G2257</f>
        <v>78.640316522871842</v>
      </c>
      <c r="P2258" s="9">
        <f>IF(MOD($B2258,$X$4)=0,$J2258*X$2,K2258)</f>
        <v>78.428562389414324</v>
      </c>
      <c r="Q2258" s="9">
        <f>IF(MOD($B2258,$X$4)=0,$J2258*Y$2,L2258)</f>
        <v>78.428562389414324</v>
      </c>
      <c r="R2258" s="9">
        <f>IF(MOD($B2258,$X$4)=0,$J2258*Z$2,M2258)</f>
        <v>78.428562389414324</v>
      </c>
      <c r="S2258" s="9">
        <f>IF(MOD($B2258,$X$4)=0,$J2258*AA$2,N2258)</f>
        <v>78.428562389414324</v>
      </c>
      <c r="T2258" s="9">
        <f>IF(MOD($B2258,$X$4)=0,$J2258*AB$2,O2258)</f>
        <v>78.428562389414324</v>
      </c>
      <c r="U2258" s="5" cm="1">
        <f t="array" ref="U2258">SUM(ABS(P2258:T2258/J2258-K2258:O2258/J2258))</f>
        <v>5.0158018963996909E-3</v>
      </c>
    </row>
    <row r="2259" spans="1:21" x14ac:dyDescent="0.25">
      <c r="A2259" s="7">
        <v>44182</v>
      </c>
      <c r="B2259" s="12">
        <v>2256</v>
      </c>
      <c r="C2259" s="8">
        <v>127.384315490722</v>
      </c>
      <c r="D2259" s="8">
        <v>172.62028503417901</v>
      </c>
      <c r="E2259" s="8">
        <v>81.713241577148395</v>
      </c>
      <c r="F2259" s="8">
        <v>113.166549682617</v>
      </c>
      <c r="G2259" s="8">
        <v>142.12110900878901</v>
      </c>
      <c r="H2259" s="10">
        <f t="shared" si="70"/>
        <v>-3.4242436040499147E-4</v>
      </c>
      <c r="I2259" s="10">
        <f>(1+H2259)*(1-U2259*$X$5) - 1</f>
        <v>-3.9144607432939349E-4</v>
      </c>
      <c r="J2259" s="8">
        <f t="shared" si="71"/>
        <v>392.00853269550322</v>
      </c>
      <c r="K2259" s="9">
        <f>P2258*C2259/C2258</f>
        <v>78.974689322907196</v>
      </c>
      <c r="L2259" s="9">
        <f>Q2258*D2259/D2258</f>
        <v>78.284364367335371</v>
      </c>
      <c r="M2259" s="9">
        <f>R2258*E2259/E2258</f>
        <v>78.18096020150216</v>
      </c>
      <c r="N2259" s="9">
        <f>S2258*F2259/F2258</f>
        <v>77.778619411226202</v>
      </c>
      <c r="O2259" s="9">
        <f>T2258*G2259/G2258</f>
        <v>78.789899392532263</v>
      </c>
      <c r="P2259" s="9">
        <f>IF(MOD($B2259,$X$4)=0,$J2259*X$2,K2259)</f>
        <v>78.401706539100644</v>
      </c>
      <c r="Q2259" s="9">
        <f>IF(MOD($B2259,$X$4)=0,$J2259*Y$2,L2259)</f>
        <v>78.401706539100644</v>
      </c>
      <c r="R2259" s="9">
        <f>IF(MOD($B2259,$X$4)=0,$J2259*Z$2,M2259)</f>
        <v>78.401706539100644</v>
      </c>
      <c r="S2259" s="9">
        <f>IF(MOD($B2259,$X$4)=0,$J2259*AA$2,N2259)</f>
        <v>78.401706539100644</v>
      </c>
      <c r="T2259" s="9">
        <f>IF(MOD($B2259,$X$4)=0,$J2259*AB$2,O2259)</f>
        <v>78.401706539100644</v>
      </c>
      <c r="U2259" s="5" cm="1">
        <f t="array" ref="U2259">SUM(ABS(P2259:T2259/J2259-K2259:O2259/J2259))</f>
        <v>4.9038505903380158E-3</v>
      </c>
    </row>
    <row r="2260" spans="1:21" x14ac:dyDescent="0.25">
      <c r="A2260" s="7">
        <v>44183</v>
      </c>
      <c r="B2260" s="12">
        <v>2257</v>
      </c>
      <c r="C2260" s="8">
        <v>125.365188598632</v>
      </c>
      <c r="D2260" s="8">
        <v>174.34489440917901</v>
      </c>
      <c r="E2260" s="8">
        <v>80.585647583007798</v>
      </c>
      <c r="F2260" s="8">
        <v>112.60861206054599</v>
      </c>
      <c r="G2260" s="8">
        <v>141.97520446777301</v>
      </c>
      <c r="H2260" s="10">
        <f t="shared" si="70"/>
        <v>-5.1232322791120444E-3</v>
      </c>
      <c r="I2260" s="10">
        <f>(1+H2260)*(1-U2260*$X$5) - 1</f>
        <v>-5.2008467195169272E-3</v>
      </c>
      <c r="J2260" s="8">
        <f t="shared" si="71"/>
        <v>390.00018192711025</v>
      </c>
      <c r="K2260" s="9">
        <f>P2259*C2260/C2259</f>
        <v>77.158986872640796</v>
      </c>
      <c r="L2260" s="9">
        <f>Q2259*D2260/D2259</f>
        <v>79.184999870394591</v>
      </c>
      <c r="M2260" s="9">
        <f>R2259*E2260/E2259</f>
        <v>77.319809753248663</v>
      </c>
      <c r="N2260" s="9">
        <f>S2259*F2260/F2259</f>
        <v>78.015167744417795</v>
      </c>
      <c r="O2260" s="9">
        <f>T2259*G2260/G2259</f>
        <v>78.32121768640846</v>
      </c>
      <c r="P2260" s="9">
        <f>IF(MOD($B2260,$X$4)=0,$J2260*X$2,K2260)</f>
        <v>78.00003638542205</v>
      </c>
      <c r="Q2260" s="9">
        <f>IF(MOD($B2260,$X$4)=0,$J2260*Y$2,L2260)</f>
        <v>78.00003638542205</v>
      </c>
      <c r="R2260" s="9">
        <f>IF(MOD($B2260,$X$4)=0,$J2260*Z$2,M2260)</f>
        <v>78.00003638542205</v>
      </c>
      <c r="S2260" s="9">
        <f>IF(MOD($B2260,$X$4)=0,$J2260*AA$2,N2260)</f>
        <v>78.00003638542205</v>
      </c>
      <c r="T2260" s="9">
        <f>IF(MOD($B2260,$X$4)=0,$J2260*AB$2,O2260)</f>
        <v>78.00003638542205</v>
      </c>
      <c r="U2260" s="5" cm="1">
        <f t="array" ref="U2260">SUM(ABS(P2260:T2260/J2260-K2260:O2260/J2260))</f>
        <v>7.8014124887715586E-3</v>
      </c>
    </row>
    <row r="2261" spans="1:21" x14ac:dyDescent="0.25">
      <c r="A2261" s="7">
        <v>44186</v>
      </c>
      <c r="B2261" s="12">
        <v>2258</v>
      </c>
      <c r="C2261" s="8">
        <v>126.919136047363</v>
      </c>
      <c r="D2261" s="8">
        <v>173.57411193847599</v>
      </c>
      <c r="E2261" s="8">
        <v>79.568962097167898</v>
      </c>
      <c r="F2261" s="8">
        <v>116.83568572998</v>
      </c>
      <c r="G2261" s="8">
        <v>141.99467468261699</v>
      </c>
      <c r="H2261" s="10">
        <f t="shared" si="70"/>
        <v>6.6066041349366333E-3</v>
      </c>
      <c r="I2261" s="10">
        <f>(1+H2261)*(1-U2261*$X$5) - 1</f>
        <v>6.4597245115067814E-3</v>
      </c>
      <c r="J2261" s="8">
        <f t="shared" si="71"/>
        <v>392.57675874165596</v>
      </c>
      <c r="K2261" s="9">
        <f>P2260*C2261/C2260</f>
        <v>78.96687541703001</v>
      </c>
      <c r="L2261" s="9">
        <f>Q2260*D2261/D2260</f>
        <v>77.655196572568229</v>
      </c>
      <c r="M2261" s="9">
        <f>R2260*E2261/E2260</f>
        <v>77.015971514486353</v>
      </c>
      <c r="N2261" s="9">
        <f>S2260*F2261/F2260</f>
        <v>80.927982072581713</v>
      </c>
      <c r="O2261" s="9">
        <f>T2260*G2261/G2260</f>
        <v>78.010733164989688</v>
      </c>
      <c r="P2261" s="9">
        <f>IF(MOD($B2261,$X$4)=0,$J2261*X$2,K2261)</f>
        <v>78.515351748331199</v>
      </c>
      <c r="Q2261" s="9">
        <f>IF(MOD($B2261,$X$4)=0,$J2261*Y$2,L2261)</f>
        <v>78.515351748331199</v>
      </c>
      <c r="R2261" s="9">
        <f>IF(MOD($B2261,$X$4)=0,$J2261*Z$2,M2261)</f>
        <v>78.515351748331199</v>
      </c>
      <c r="S2261" s="9">
        <f>IF(MOD($B2261,$X$4)=0,$J2261*AA$2,N2261)</f>
        <v>78.515351748331199</v>
      </c>
      <c r="T2261" s="9">
        <f>IF(MOD($B2261,$X$4)=0,$J2261*AB$2,O2261)</f>
        <v>78.515351748331199</v>
      </c>
      <c r="U2261" s="5" cm="1">
        <f t="array" ref="U2261">SUM(ABS(P2261:T2261/J2261-K2261:O2261/J2261))</f>
        <v>1.459156167130185E-2</v>
      </c>
    </row>
    <row r="2262" spans="1:21" x14ac:dyDescent="0.25">
      <c r="A2262" s="7">
        <v>44187</v>
      </c>
      <c r="B2262" s="12">
        <v>2259</v>
      </c>
      <c r="C2262" s="8">
        <v>130.531814575195</v>
      </c>
      <c r="D2262" s="8">
        <v>170.12498474121</v>
      </c>
      <c r="E2262" s="8">
        <v>77.970016479492102</v>
      </c>
      <c r="F2262" s="8">
        <v>115.05785369873</v>
      </c>
      <c r="G2262" s="8">
        <v>140.27284240722599</v>
      </c>
      <c r="H2262" s="10">
        <f t="shared" si="70"/>
        <v>-7.7688875393964185E-3</v>
      </c>
      <c r="I2262" s="10">
        <f>(1+H2262)*(1-U2262*$X$5) - 1</f>
        <v>-7.9138207359370494E-3</v>
      </c>
      <c r="J2262" s="8">
        <f t="shared" si="71"/>
        <v>389.5268740524113</v>
      </c>
      <c r="K2262" s="9">
        <f>P2261*C2262/C2261</f>
        <v>80.750245037082564</v>
      </c>
      <c r="L2262" s="9">
        <f>Q2261*D2262/D2261</f>
        <v>76.955156900760471</v>
      </c>
      <c r="M2262" s="9">
        <f>R2261*E2262/E2261</f>
        <v>76.937578527600252</v>
      </c>
      <c r="N2262" s="9">
        <f>S2261*F2262/F2261</f>
        <v>77.320621675828832</v>
      </c>
      <c r="O2262" s="9">
        <f>T2261*G2262/G2261</f>
        <v>77.563271911139225</v>
      </c>
      <c r="P2262" s="9">
        <f>IF(MOD($B2262,$X$4)=0,$J2262*X$2,K2262)</f>
        <v>77.905374810482272</v>
      </c>
      <c r="Q2262" s="9">
        <f>IF(MOD($B2262,$X$4)=0,$J2262*Y$2,L2262)</f>
        <v>77.905374810482272</v>
      </c>
      <c r="R2262" s="9">
        <f>IF(MOD($B2262,$X$4)=0,$J2262*Z$2,M2262)</f>
        <v>77.905374810482272</v>
      </c>
      <c r="S2262" s="9">
        <f>IF(MOD($B2262,$X$4)=0,$J2262*AA$2,N2262)</f>
        <v>77.905374810482272</v>
      </c>
      <c r="T2262" s="9">
        <f>IF(MOD($B2262,$X$4)=0,$J2262*AB$2,O2262)</f>
        <v>77.905374810482272</v>
      </c>
      <c r="U2262" s="5" cm="1">
        <f t="array" ref="U2262">SUM(ABS(P2262:T2262/J2262-K2262:O2262/J2262))</f>
        <v>1.4606798226802276E-2</v>
      </c>
    </row>
    <row r="2263" spans="1:21" x14ac:dyDescent="0.25">
      <c r="A2263" s="7">
        <v>44188</v>
      </c>
      <c r="B2263" s="12">
        <v>2260</v>
      </c>
      <c r="C2263" s="8">
        <v>129.62121582031199</v>
      </c>
      <c r="D2263" s="8">
        <v>171.89773559570301</v>
      </c>
      <c r="E2263" s="8">
        <v>79.199272155761705</v>
      </c>
      <c r="F2263" s="8">
        <v>118.27308654785099</v>
      </c>
      <c r="G2263" s="8">
        <v>139.31953430175699</v>
      </c>
      <c r="H2263" s="10">
        <f t="shared" si="70"/>
        <v>8.0716711304700262E-3</v>
      </c>
      <c r="I2263" s="10">
        <f>(1+H2263)*(1-U2263*$X$5) - 1</f>
        <v>7.9520090957860834E-3</v>
      </c>
      <c r="J2263" s="8">
        <f t="shared" si="71"/>
        <v>392.67100687624242</v>
      </c>
      <c r="K2263" s="9">
        <f>P2262*C2263/C2262</f>
        <v>77.361901653903629</v>
      </c>
      <c r="L2263" s="9">
        <f>Q2262*D2263/D2262</f>
        <v>78.717171031801357</v>
      </c>
      <c r="M2263" s="9">
        <f>R2262*E2263/E2262</f>
        <v>79.13361136245075</v>
      </c>
      <c r="N2263" s="9">
        <f>S2262*F2263/F2262</f>
        <v>80.082400647150664</v>
      </c>
      <c r="O2263" s="9">
        <f>T2262*G2263/G2262</f>
        <v>77.375922180936016</v>
      </c>
      <c r="P2263" s="9">
        <f>IF(MOD($B2263,$X$4)=0,$J2263*X$2,K2263)</f>
        <v>78.534201375248486</v>
      </c>
      <c r="Q2263" s="9">
        <f>IF(MOD($B2263,$X$4)=0,$J2263*Y$2,L2263)</f>
        <v>78.534201375248486</v>
      </c>
      <c r="R2263" s="9">
        <f>IF(MOD($B2263,$X$4)=0,$J2263*Z$2,M2263)</f>
        <v>78.534201375248486</v>
      </c>
      <c r="S2263" s="9">
        <f>IF(MOD($B2263,$X$4)=0,$J2263*AA$2,N2263)</f>
        <v>78.534201375248486</v>
      </c>
      <c r="T2263" s="9">
        <f>IF(MOD($B2263,$X$4)=0,$J2263*AB$2,O2263)</f>
        <v>78.534201375248486</v>
      </c>
      <c r="U2263" s="5" cm="1">
        <f t="array" ref="U2263">SUM(ABS(P2263:T2263/J2263-K2263:O2263/J2263))</f>
        <v>1.1870389587443297E-2</v>
      </c>
    </row>
    <row r="2264" spans="1:21" x14ac:dyDescent="0.25">
      <c r="A2264" s="7">
        <v>44189</v>
      </c>
      <c r="B2264" s="12">
        <v>2261</v>
      </c>
      <c r="C2264" s="8">
        <v>130.62089538574199</v>
      </c>
      <c r="D2264" s="8">
        <v>172.99604797363199</v>
      </c>
      <c r="E2264" s="8">
        <v>78.866546630859304</v>
      </c>
      <c r="F2264" s="8">
        <v>117.752960205078</v>
      </c>
      <c r="G2264" s="8">
        <v>139.59191894531199</v>
      </c>
      <c r="H2264" s="10">
        <f t="shared" si="70"/>
        <v>1.4915932611507809E-3</v>
      </c>
      <c r="I2264" s="10">
        <f>(1+H2264)*(1-U2264*$X$5) - 1</f>
        <v>1.4452653497498691E-3</v>
      </c>
      <c r="J2264" s="8">
        <f t="shared" si="71"/>
        <v>393.25671230394829</v>
      </c>
      <c r="K2264" s="9">
        <f>P2263*C2264/C2263</f>
        <v>79.139881825052584</v>
      </c>
      <c r="L2264" s="9">
        <f>Q2263*D2264/D2263</f>
        <v>79.035982769647248</v>
      </c>
      <c r="M2264" s="9">
        <f>R2263*E2264/E2263</f>
        <v>78.2042698914846</v>
      </c>
      <c r="N2264" s="9">
        <f>S2263*F2264/F2263</f>
        <v>78.188833649283367</v>
      </c>
      <c r="O2264" s="9">
        <f>T2263*G2264/G2263</f>
        <v>78.687744168480492</v>
      </c>
      <c r="P2264" s="9">
        <f>IF(MOD($B2264,$X$4)=0,$J2264*X$2,K2264)</f>
        <v>78.651342460789664</v>
      </c>
      <c r="Q2264" s="9">
        <f>IF(MOD($B2264,$X$4)=0,$J2264*Y$2,L2264)</f>
        <v>78.651342460789664</v>
      </c>
      <c r="R2264" s="9">
        <f>IF(MOD($B2264,$X$4)=0,$J2264*Z$2,M2264)</f>
        <v>78.651342460789664</v>
      </c>
      <c r="S2264" s="9">
        <f>IF(MOD($B2264,$X$4)=0,$J2264*AA$2,N2264)</f>
        <v>78.651342460789664</v>
      </c>
      <c r="T2264" s="9">
        <f>IF(MOD($B2264,$X$4)=0,$J2264*AB$2,O2264)</f>
        <v>78.651342460789664</v>
      </c>
      <c r="U2264" s="5" cm="1">
        <f t="array" ref="U2264">SUM(ABS(P2264:T2264/J2264-K2264:O2264/J2264))</f>
        <v>4.6258911919516421E-3</v>
      </c>
    </row>
    <row r="2265" spans="1:21" x14ac:dyDescent="0.25">
      <c r="A2265" s="7">
        <v>44193</v>
      </c>
      <c r="B2265" s="12">
        <v>2262</v>
      </c>
      <c r="C2265" s="8">
        <v>135.29267883300699</v>
      </c>
      <c r="D2265" s="8">
        <v>171.84954833984301</v>
      </c>
      <c r="E2265" s="8">
        <v>78.469100952148395</v>
      </c>
      <c r="F2265" s="8">
        <v>118.52840423583901</v>
      </c>
      <c r="G2265" s="8">
        <v>141.26506042480401</v>
      </c>
      <c r="H2265" s="10">
        <f t="shared" si="70"/>
        <v>8.5340959271487105E-3</v>
      </c>
      <c r="I2265" s="10">
        <f>(1+H2265)*(1-U2265*$X$5) - 1</f>
        <v>8.4113610097207303E-3</v>
      </c>
      <c r="J2265" s="8">
        <f t="shared" si="71"/>
        <v>396.61280281074528</v>
      </c>
      <c r="K2265" s="9">
        <f>P2264*C2265/C2264</f>
        <v>81.464384269516984</v>
      </c>
      <c r="L2265" s="9">
        <f>Q2264*D2265/D2264</f>
        <v>78.130095089045938</v>
      </c>
      <c r="M2265" s="9">
        <f>R2264*E2265/E2264</f>
        <v>78.254981297264067</v>
      </c>
      <c r="N2265" s="9">
        <f>S2264*F2265/F2264</f>
        <v>79.169288794506798</v>
      </c>
      <c r="O2265" s="9">
        <f>T2264*G2265/G2264</f>
        <v>79.594053360411536</v>
      </c>
      <c r="P2265" s="9">
        <f>IF(MOD($B2265,$X$4)=0,$J2265*X$2,K2265)</f>
        <v>79.322560562149064</v>
      </c>
      <c r="Q2265" s="9">
        <f>IF(MOD($B2265,$X$4)=0,$J2265*Y$2,L2265)</f>
        <v>79.322560562149064</v>
      </c>
      <c r="R2265" s="9">
        <f>IF(MOD($B2265,$X$4)=0,$J2265*Z$2,M2265)</f>
        <v>79.322560562149064</v>
      </c>
      <c r="S2265" s="9">
        <f>IF(MOD($B2265,$X$4)=0,$J2265*AA$2,N2265)</f>
        <v>79.322560562149064</v>
      </c>
      <c r="T2265" s="9">
        <f>IF(MOD($B2265,$X$4)=0,$J2265*AB$2,O2265)</f>
        <v>79.322560562149064</v>
      </c>
      <c r="U2265" s="5" cm="1">
        <f t="array" ref="U2265">SUM(ABS(P2265:T2265/J2265-K2265:O2265/J2265))</f>
        <v>1.2169634911064486E-2</v>
      </c>
    </row>
    <row r="2266" spans="1:21" x14ac:dyDescent="0.25">
      <c r="A2266" s="7">
        <v>44194</v>
      </c>
      <c r="B2266" s="12">
        <v>2263</v>
      </c>
      <c r="C2266" s="8">
        <v>133.49124145507801</v>
      </c>
      <c r="D2266" s="8">
        <v>170.19239807128901</v>
      </c>
      <c r="E2266" s="8">
        <v>78.201072692871094</v>
      </c>
      <c r="F2266" s="8">
        <v>118.216346740722</v>
      </c>
      <c r="G2266" s="8">
        <v>140.37014770507801</v>
      </c>
      <c r="H2266" s="10">
        <f t="shared" si="70"/>
        <v>-7.0683231209429653E-3</v>
      </c>
      <c r="I2266" s="10">
        <f>(1+H2266)*(1-U2266*$X$5) - 1</f>
        <v>-7.103609108181641E-3</v>
      </c>
      <c r="J2266" s="8">
        <f t="shared" si="71"/>
        <v>393.8094153665761</v>
      </c>
      <c r="K2266" s="9">
        <f>P2265*C2266/C2265</f>
        <v>78.26637166307296</v>
      </c>
      <c r="L2266" s="9">
        <f>Q2265*D2266/D2265</f>
        <v>78.557650768624271</v>
      </c>
      <c r="M2266" s="9">
        <f>R2265*E2266/E2265</f>
        <v>79.051617126186216</v>
      </c>
      <c r="N2266" s="9">
        <f>S2265*F2266/F2265</f>
        <v>79.113722860208526</v>
      </c>
      <c r="O2266" s="9">
        <f>T2265*G2266/G2265</f>
        <v>78.820052948484118</v>
      </c>
      <c r="P2266" s="9">
        <f>IF(MOD($B2266,$X$4)=0,$J2266*X$2,K2266)</f>
        <v>78.761883073315232</v>
      </c>
      <c r="Q2266" s="9">
        <f>IF(MOD($B2266,$X$4)=0,$J2266*Y$2,L2266)</f>
        <v>78.761883073315232</v>
      </c>
      <c r="R2266" s="9">
        <f>IF(MOD($B2266,$X$4)=0,$J2266*Z$2,M2266)</f>
        <v>78.761883073315232</v>
      </c>
      <c r="S2266" s="9">
        <f>IF(MOD($B2266,$X$4)=0,$J2266*AA$2,N2266)</f>
        <v>78.761883073315232</v>
      </c>
      <c r="T2266" s="9">
        <f>IF(MOD($B2266,$X$4)=0,$J2266*AB$2,O2266)</f>
        <v>78.761883073315232</v>
      </c>
      <c r="U2266" s="5" cm="1">
        <f t="array" ref="U2266">SUM(ABS(P2266:T2266/J2266-K2266:O2266/J2266))</f>
        <v>3.5537175477728944E-3</v>
      </c>
    </row>
    <row r="2267" spans="1:21" x14ac:dyDescent="0.25">
      <c r="A2267" s="7">
        <v>44195</v>
      </c>
      <c r="B2267" s="12">
        <v>2264</v>
      </c>
      <c r="C2267" s="8">
        <v>132.35301208496</v>
      </c>
      <c r="D2267" s="8">
        <v>173.45851135253901</v>
      </c>
      <c r="E2267" s="8">
        <v>78.866546630859304</v>
      </c>
      <c r="F2267" s="8">
        <v>118.547325134277</v>
      </c>
      <c r="G2267" s="8">
        <v>140.25340270996</v>
      </c>
      <c r="H2267" s="10">
        <f t="shared" si="70"/>
        <v>4.2283888999978814E-3</v>
      </c>
      <c r="I2267" s="10">
        <f>(1+H2267)*(1-U2267*$X$5) - 1</f>
        <v>4.1514140428480228E-3</v>
      </c>
      <c r="J2267" s="8">
        <f t="shared" si="71"/>
        <v>395.47459472722676</v>
      </c>
      <c r="K2267" s="9">
        <f>P2266*C2267/C2266</f>
        <v>78.090310260127964</v>
      </c>
      <c r="L2267" s="9">
        <f>Q2266*D2267/D2266</f>
        <v>80.273379681138223</v>
      </c>
      <c r="M2267" s="9">
        <f>R2266*E2267/E2266</f>
        <v>79.432129384360323</v>
      </c>
      <c r="N2267" s="9">
        <f>S2266*F2267/F2266</f>
        <v>78.982398105725665</v>
      </c>
      <c r="O2267" s="9">
        <f>T2266*G2267/G2266</f>
        <v>78.696377295874584</v>
      </c>
      <c r="P2267" s="9">
        <f>IF(MOD($B2267,$X$4)=0,$J2267*X$2,K2267)</f>
        <v>79.094918945445357</v>
      </c>
      <c r="Q2267" s="9">
        <f>IF(MOD($B2267,$X$4)=0,$J2267*Y$2,L2267)</f>
        <v>79.094918945445357</v>
      </c>
      <c r="R2267" s="9">
        <f>IF(MOD($B2267,$X$4)=0,$J2267*Z$2,M2267)</f>
        <v>79.094918945445357</v>
      </c>
      <c r="S2267" s="9">
        <f>IF(MOD($B2267,$X$4)=0,$J2267*AA$2,N2267)</f>
        <v>79.094918945445357</v>
      </c>
      <c r="T2267" s="9">
        <f>IF(MOD($B2267,$X$4)=0,$J2267*AB$2,O2267)</f>
        <v>79.094918945445357</v>
      </c>
      <c r="U2267" s="5" cm="1">
        <f t="array" ref="U2267">SUM(ABS(P2267:T2267/J2267-K2267:O2267/J2267))</f>
        <v>7.6650747978047051E-3</v>
      </c>
    </row>
    <row r="2268" spans="1:21" x14ac:dyDescent="0.25">
      <c r="A2268" s="7">
        <v>44196</v>
      </c>
      <c r="B2268" s="12">
        <v>2265</v>
      </c>
      <c r="C2268" s="8">
        <v>131.33355712890599</v>
      </c>
      <c r="D2268" s="8">
        <v>175.36613464355401</v>
      </c>
      <c r="E2268" s="8">
        <v>78.053199768066406</v>
      </c>
      <c r="F2268" s="8">
        <v>120.16439819335901</v>
      </c>
      <c r="G2268" s="8">
        <v>140.22421264648401</v>
      </c>
      <c r="H2268" s="10">
        <f t="shared" si="70"/>
        <v>1.2829391285338332E-3</v>
      </c>
      <c r="I2268" s="10">
        <f>(1+H2268)*(1-U2268*$X$5) - 1</f>
        <v>1.1946493806738179E-3</v>
      </c>
      <c r="J2268" s="8">
        <f t="shared" si="71"/>
        <v>395.98196455914336</v>
      </c>
      <c r="K2268" s="9">
        <f>P2267*C2268/C2267</f>
        <v>78.485686818065716</v>
      </c>
      <c r="L2268" s="9">
        <f>Q2267*D2268/D2267</f>
        <v>79.964771386843395</v>
      </c>
      <c r="M2268" s="9">
        <f>R2267*E2268/E2267</f>
        <v>78.279216890070145</v>
      </c>
      <c r="N2268" s="9">
        <f>S2267*F2268/F2267</f>
        <v>80.173832049491196</v>
      </c>
      <c r="O2268" s="9">
        <f>T2267*G2268/G2267</f>
        <v>79.07845741467294</v>
      </c>
      <c r="P2268" s="9">
        <f>IF(MOD($B2268,$X$4)=0,$J2268*X$2,K2268)</f>
        <v>79.196392911828681</v>
      </c>
      <c r="Q2268" s="9">
        <f>IF(MOD($B2268,$X$4)=0,$J2268*Y$2,L2268)</f>
        <v>79.196392911828681</v>
      </c>
      <c r="R2268" s="9">
        <f>IF(MOD($B2268,$X$4)=0,$J2268*Z$2,M2268)</f>
        <v>79.196392911828681</v>
      </c>
      <c r="S2268" s="9">
        <f>IF(MOD($B2268,$X$4)=0,$J2268*AA$2,N2268)</f>
        <v>79.196392911828681</v>
      </c>
      <c r="T2268" s="9">
        <f>IF(MOD($B2268,$X$4)=0,$J2268*AB$2,O2268)</f>
        <v>79.196392911828681</v>
      </c>
      <c r="U2268" s="5" cm="1">
        <f t="array" ref="U2268">SUM(ABS(P2268:T2268/J2268-K2268:O2268/J2268))</f>
        <v>8.817662262072451E-3</v>
      </c>
    </row>
    <row r="2269" spans="1:21" x14ac:dyDescent="0.25">
      <c r="A2269" s="7">
        <v>44200</v>
      </c>
      <c r="B2269" s="12">
        <v>2266</v>
      </c>
      <c r="C2269" s="8">
        <v>128.08708190917901</v>
      </c>
      <c r="D2269" s="8">
        <v>175.49136352539</v>
      </c>
      <c r="E2269" s="8">
        <v>78.293495178222599</v>
      </c>
      <c r="F2269" s="8">
        <v>119.029609680175</v>
      </c>
      <c r="G2269" s="8">
        <v>142.53939819335901</v>
      </c>
      <c r="H2269" s="10">
        <f t="shared" si="70"/>
        <v>-2.7719275731257209E-3</v>
      </c>
      <c r="I2269" s="10">
        <f>(1+H2269)*(1-U2269*$X$5) - 1</f>
        <v>-2.8864039351419457E-3</v>
      </c>
      <c r="J2269" s="8">
        <f t="shared" si="71"/>
        <v>394.88433123312137</v>
      </c>
      <c r="K2269" s="9">
        <f>P2268*C2269/C2268</f>
        <v>77.238712539038218</v>
      </c>
      <c r="L2269" s="9">
        <f>Q2268*D2269/D2268</f>
        <v>79.252947022175874</v>
      </c>
      <c r="M2269" s="9">
        <f>R2268*E2269/E2268</f>
        <v>79.440207768544198</v>
      </c>
      <c r="N2269" s="9">
        <f>S2268*F2269/F2268</f>
        <v>78.448491217873226</v>
      </c>
      <c r="O2269" s="9">
        <f>T2268*G2269/G2268</f>
        <v>80.503972685489813</v>
      </c>
      <c r="P2269" s="9">
        <f>IF(MOD($B2269,$X$4)=0,$J2269*X$2,K2269)</f>
        <v>78.976866246624283</v>
      </c>
      <c r="Q2269" s="9">
        <f>IF(MOD($B2269,$X$4)=0,$J2269*Y$2,L2269)</f>
        <v>78.976866246624283</v>
      </c>
      <c r="R2269" s="9">
        <f>IF(MOD($B2269,$X$4)=0,$J2269*Z$2,M2269)</f>
        <v>78.976866246624283</v>
      </c>
      <c r="S2269" s="9">
        <f>IF(MOD($B2269,$X$4)=0,$J2269*AA$2,N2269)</f>
        <v>78.976866246624283</v>
      </c>
      <c r="T2269" s="9">
        <f>IF(MOD($B2269,$X$4)=0,$J2269*AB$2,O2269)</f>
        <v>78.976866246624283</v>
      </c>
      <c r="U2269" s="5" cm="1">
        <f t="array" ref="U2269">SUM(ABS(P2269:T2269/J2269-K2269:O2269/J2269))</f>
        <v>1.1479456423400258E-2</v>
      </c>
    </row>
    <row r="2270" spans="1:21" x14ac:dyDescent="0.25">
      <c r="A2270" s="7">
        <v>44201</v>
      </c>
      <c r="B2270" s="12">
        <v>2267</v>
      </c>
      <c r="C2270" s="8">
        <v>129.67068481445301</v>
      </c>
      <c r="D2270" s="8">
        <v>176.92691040039</v>
      </c>
      <c r="E2270" s="8">
        <v>80.4100341796875</v>
      </c>
      <c r="F2270" s="8">
        <v>119.677276611328</v>
      </c>
      <c r="G2270" s="8">
        <v>141.78063964843699</v>
      </c>
      <c r="H2270" s="10">
        <f t="shared" si="70"/>
        <v>9.5390228590994663E-3</v>
      </c>
      <c r="I2270" s="10">
        <f>(1+H2270)*(1-U2270*$X$5) - 1</f>
        <v>9.4577475150163792E-3</v>
      </c>
      <c r="J2270" s="8">
        <f t="shared" si="71"/>
        <v>398.65114189545432</v>
      </c>
      <c r="K2270" s="9">
        <f>P2269*C2270/C2269</f>
        <v>79.953295664590655</v>
      </c>
      <c r="L2270" s="9">
        <f>Q2269*D2270/D2269</f>
        <v>79.622909398036867</v>
      </c>
      <c r="M2270" s="9">
        <f>R2269*E2270/E2269</f>
        <v>81.111879088290749</v>
      </c>
      <c r="N2270" s="9">
        <f>S2269*F2270/F2269</f>
        <v>79.406597174344455</v>
      </c>
      <c r="O2270" s="9">
        <f>T2269*G2270/G2269</f>
        <v>78.556460570191589</v>
      </c>
      <c r="P2270" s="9">
        <f>IF(MOD($B2270,$X$4)=0,$J2270*X$2,K2270)</f>
        <v>79.730228379090875</v>
      </c>
      <c r="Q2270" s="9">
        <f>IF(MOD($B2270,$X$4)=0,$J2270*Y$2,L2270)</f>
        <v>79.730228379090875</v>
      </c>
      <c r="R2270" s="9">
        <f>IF(MOD($B2270,$X$4)=0,$J2270*Z$2,M2270)</f>
        <v>79.730228379090875</v>
      </c>
      <c r="S2270" s="9">
        <f>IF(MOD($B2270,$X$4)=0,$J2270*AA$2,N2270)</f>
        <v>79.730228379090875</v>
      </c>
      <c r="T2270" s="9">
        <f>IF(MOD($B2270,$X$4)=0,$J2270*AB$2,O2270)</f>
        <v>79.730228379090875</v>
      </c>
      <c r="U2270" s="5" cm="1">
        <f t="array" ref="U2270">SUM(ABS(P2270:T2270/J2270-K2270:O2270/J2270))</f>
        <v>8.0507382322788923E-3</v>
      </c>
    </row>
    <row r="2271" spans="1:21" x14ac:dyDescent="0.25">
      <c r="A2271" s="7">
        <v>44202</v>
      </c>
      <c r="B2271" s="12">
        <v>2268</v>
      </c>
      <c r="C2271" s="8">
        <v>125.30580902099599</v>
      </c>
      <c r="D2271" s="8">
        <v>186.77333068847599</v>
      </c>
      <c r="E2271" s="8">
        <v>82.997955322265597</v>
      </c>
      <c r="F2271" s="8">
        <v>125.296821594238</v>
      </c>
      <c r="G2271" s="8">
        <v>142.66586303710901</v>
      </c>
      <c r="H2271" s="10">
        <f t="shared" si="70"/>
        <v>2.1474945702483872E-2</v>
      </c>
      <c r="I2271" s="10">
        <f>(1+H2271)*(1-U2271*$X$5) - 1</f>
        <v>2.1193475634961434E-2</v>
      </c>
      <c r="J2271" s="8">
        <f t="shared" si="71"/>
        <v>407.21215352189239</v>
      </c>
      <c r="K2271" s="9">
        <f>P2270*C2271/C2270</f>
        <v>77.046410179498054</v>
      </c>
      <c r="L2271" s="9">
        <f>Q2270*D2271/D2270</f>
        <v>84.167412844184426</v>
      </c>
      <c r="M2271" s="9">
        <f>R2270*E2271/E2270</f>
        <v>82.296270612871595</v>
      </c>
      <c r="N2271" s="9">
        <f>S2270*F2271/F2270</f>
        <v>83.474026847442545</v>
      </c>
      <c r="O2271" s="9">
        <f>T2270*G2271/G2270</f>
        <v>80.228033037895784</v>
      </c>
      <c r="P2271" s="9">
        <f>IF(MOD($B2271,$X$4)=0,$J2271*X$2,K2271)</f>
        <v>81.442430704378481</v>
      </c>
      <c r="Q2271" s="9">
        <f>IF(MOD($B2271,$X$4)=0,$J2271*Y$2,L2271)</f>
        <v>81.442430704378481</v>
      </c>
      <c r="R2271" s="9">
        <f>IF(MOD($B2271,$X$4)=0,$J2271*Z$2,M2271)</f>
        <v>81.442430704378481</v>
      </c>
      <c r="S2271" s="9">
        <f>IF(MOD($B2271,$X$4)=0,$J2271*AA$2,N2271)</f>
        <v>81.442430704378481</v>
      </c>
      <c r="T2271" s="9">
        <f>IF(MOD($B2271,$X$4)=0,$J2271*AB$2,O2271)</f>
        <v>81.442430704378481</v>
      </c>
      <c r="U2271" s="5" cm="1">
        <f t="array" ref="U2271">SUM(ABS(P2271:T2271/J2271-K2271:O2271/J2271))</f>
        <v>2.7555259060122794E-2</v>
      </c>
    </row>
    <row r="2272" spans="1:21" x14ac:dyDescent="0.25">
      <c r="A2272" s="7">
        <v>44203</v>
      </c>
      <c r="B2272" s="12">
        <v>2269</v>
      </c>
      <c r="C2272" s="8">
        <v>129.58163452148401</v>
      </c>
      <c r="D2272" s="8">
        <v>187.12977600097599</v>
      </c>
      <c r="E2272" s="8">
        <v>83.386138916015597</v>
      </c>
      <c r="F2272" s="8">
        <v>129.41145324707</v>
      </c>
      <c r="G2272" s="8">
        <v>142.65614318847599</v>
      </c>
      <c r="H2272" s="10">
        <f t="shared" si="70"/>
        <v>1.4695906191420693E-2</v>
      </c>
      <c r="I2272" s="10">
        <f>(1+H2272)*(1-U2272*$X$5) - 1</f>
        <v>1.4545624652211986E-2</v>
      </c>
      <c r="J2272" s="8">
        <f t="shared" si="71"/>
        <v>413.19650513005655</v>
      </c>
      <c r="K2272" s="9">
        <f>P2271*C2272/C2271</f>
        <v>84.221500763047189</v>
      </c>
      <c r="L2272" s="9">
        <f>Q2271*D2272/D2271</f>
        <v>81.59785852994743</v>
      </c>
      <c r="M2272" s="9">
        <f>R2271*E2272/E2271</f>
        <v>81.823339069070201</v>
      </c>
      <c r="N2272" s="9">
        <f>S2271*F2272/F2271</f>
        <v>84.116924749766326</v>
      </c>
      <c r="O2272" s="9">
        <f>T2271*G2272/G2271</f>
        <v>81.436882018225404</v>
      </c>
      <c r="P2272" s="9">
        <f>IF(MOD($B2272,$X$4)=0,$J2272*X$2,K2272)</f>
        <v>82.63930102601131</v>
      </c>
      <c r="Q2272" s="9">
        <f>IF(MOD($B2272,$X$4)=0,$J2272*Y$2,L2272)</f>
        <v>82.63930102601131</v>
      </c>
      <c r="R2272" s="9">
        <f>IF(MOD($B2272,$X$4)=0,$J2272*Z$2,M2272)</f>
        <v>82.63930102601131</v>
      </c>
      <c r="S2272" s="9">
        <f>IF(MOD($B2272,$X$4)=0,$J2272*AA$2,N2272)</f>
        <v>82.63930102601131</v>
      </c>
      <c r="T2272" s="9">
        <f>IF(MOD($B2272,$X$4)=0,$J2272*AB$2,O2272)</f>
        <v>82.63930102601131</v>
      </c>
      <c r="U2272" s="5" cm="1">
        <f t="array" ref="U2272">SUM(ABS(P2272:T2272/J2272-K2272:O2272/J2272))</f>
        <v>1.4810500199307325E-2</v>
      </c>
    </row>
    <row r="2273" spans="1:21" x14ac:dyDescent="0.25">
      <c r="A2273" s="7">
        <v>44204</v>
      </c>
      <c r="B2273" s="12">
        <v>2270</v>
      </c>
      <c r="C2273" s="8">
        <v>130.700103759765</v>
      </c>
      <c r="D2273" s="8">
        <v>187.15867614746</v>
      </c>
      <c r="E2273" s="8">
        <v>84.181007385253906</v>
      </c>
      <c r="F2273" s="8">
        <v>129.55435180664</v>
      </c>
      <c r="G2273" s="8">
        <v>142.63668823242099</v>
      </c>
      <c r="H2273" s="10">
        <f t="shared" si="70"/>
        <v>3.8572099160829598E-3</v>
      </c>
      <c r="I2273" s="10">
        <f>(1+H2273)*(1-U2273*$X$5) - 1</f>
        <v>3.8154125222285007E-3</v>
      </c>
      <c r="J2273" s="8">
        <f t="shared" si="71"/>
        <v>414.79029078693503</v>
      </c>
      <c r="K2273" s="9">
        <f>P2272*C2273/C2272</f>
        <v>83.352592816255807</v>
      </c>
      <c r="L2273" s="9">
        <f>Q2272*D2273/D2272</f>
        <v>82.652063761883852</v>
      </c>
      <c r="M2273" s="9">
        <f>R2272*E2273/E2272</f>
        <v>83.427050351731111</v>
      </c>
      <c r="N2273" s="9">
        <f>S2272*F2273/F2272</f>
        <v>82.730552895797075</v>
      </c>
      <c r="O2273" s="9">
        <f>T2272*G2273/G2272</f>
        <v>82.628030961267214</v>
      </c>
      <c r="P2273" s="9">
        <f>IF(MOD($B2273,$X$4)=0,$J2273*X$2,K2273)</f>
        <v>82.958058157387015</v>
      </c>
      <c r="Q2273" s="9">
        <f>IF(MOD($B2273,$X$4)=0,$J2273*Y$2,L2273)</f>
        <v>82.958058157387015</v>
      </c>
      <c r="R2273" s="9">
        <f>IF(MOD($B2273,$X$4)=0,$J2273*Z$2,M2273)</f>
        <v>82.958058157387015</v>
      </c>
      <c r="S2273" s="9">
        <f>IF(MOD($B2273,$X$4)=0,$J2273*AA$2,N2273)</f>
        <v>82.958058157387015</v>
      </c>
      <c r="T2273" s="9">
        <f>IF(MOD($B2273,$X$4)=0,$J2273*AB$2,O2273)</f>
        <v>82.958058157387015</v>
      </c>
      <c r="U2273" s="5" cm="1">
        <f t="array" ref="U2273">SUM(ABS(P2273:T2273/J2273-K2273:O2273/J2273))</f>
        <v>4.163679200757664E-3</v>
      </c>
    </row>
    <row r="2274" spans="1:21" x14ac:dyDescent="0.25">
      <c r="A2274" s="7">
        <v>44207</v>
      </c>
      <c r="B2274" s="12">
        <v>2271</v>
      </c>
      <c r="C2274" s="8">
        <v>127.66145324707</v>
      </c>
      <c r="D2274" s="8">
        <v>186.77333068847599</v>
      </c>
      <c r="E2274" s="8">
        <v>84.661605834960895</v>
      </c>
      <c r="F2274" s="8">
        <v>131.487869262695</v>
      </c>
      <c r="G2274" s="8">
        <v>143.27870178222599</v>
      </c>
      <c r="H2274" s="10">
        <f t="shared" si="70"/>
        <v>-3.4686279693940669E-5</v>
      </c>
      <c r="I2274" s="10">
        <f>(1+H2274)*(1-U2274*$X$5) - 1</f>
        <v>-1.3564060109938492E-4</v>
      </c>
      <c r="J2274" s="8">
        <f t="shared" si="71"/>
        <v>414.77590325489444</v>
      </c>
      <c r="K2274" s="9">
        <f>P2273*C2274/C2273</f>
        <v>81.029363851103483</v>
      </c>
      <c r="L2274" s="9">
        <f>Q2273*D2274/D2273</f>
        <v>82.787253834258053</v>
      </c>
      <c r="M2274" s="9">
        <f>R2273*E2274/E2273</f>
        <v>83.431674658062519</v>
      </c>
      <c r="N2274" s="9">
        <f>S2273*F2274/F2273</f>
        <v>84.196155151667327</v>
      </c>
      <c r="O2274" s="9">
        <f>T2273*G2274/G2273</f>
        <v>83.331455759803077</v>
      </c>
      <c r="P2274" s="9">
        <f>IF(MOD($B2274,$X$4)=0,$J2274*X$2,K2274)</f>
        <v>82.955180650978889</v>
      </c>
      <c r="Q2274" s="9">
        <f>IF(MOD($B2274,$X$4)=0,$J2274*Y$2,L2274)</f>
        <v>82.955180650978889</v>
      </c>
      <c r="R2274" s="9">
        <f>IF(MOD($B2274,$X$4)=0,$J2274*Z$2,M2274)</f>
        <v>82.955180650978889</v>
      </c>
      <c r="S2274" s="9">
        <f>IF(MOD($B2274,$X$4)=0,$J2274*AA$2,N2274)</f>
        <v>82.955180650978889</v>
      </c>
      <c r="T2274" s="9">
        <f>IF(MOD($B2274,$X$4)=0,$J2274*AB$2,O2274)</f>
        <v>82.955180650978889</v>
      </c>
      <c r="U2274" s="5" cm="1">
        <f t="array" ref="U2274">SUM(ABS(P2274:T2274/J2274-K2274:O2274/J2274))</f>
        <v>1.0095782325664965E-2</v>
      </c>
    </row>
    <row r="2275" spans="1:21" x14ac:dyDescent="0.25">
      <c r="A2275" s="7">
        <v>44208</v>
      </c>
      <c r="B2275" s="12">
        <v>2272</v>
      </c>
      <c r="C2275" s="8">
        <v>127.48331451416</v>
      </c>
      <c r="D2275" s="8">
        <v>190.31878662109301</v>
      </c>
      <c r="E2275" s="8">
        <v>86.269805908203097</v>
      </c>
      <c r="F2275" s="8">
        <v>133.5546875</v>
      </c>
      <c r="G2275" s="8">
        <v>144.91294860839801</v>
      </c>
      <c r="H2275" s="10">
        <f t="shared" si="70"/>
        <v>1.2741532073017314E-2</v>
      </c>
      <c r="I2275" s="10">
        <f>(1+H2275)*(1-U2275*$X$5) - 1</f>
        <v>1.267964249616238E-2</v>
      </c>
      <c r="J2275" s="8">
        <f t="shared" si="71"/>
        <v>420.06078372933138</v>
      </c>
      <c r="K2275" s="9">
        <f>P2274*C2275/C2274</f>
        <v>82.839425030205192</v>
      </c>
      <c r="L2275" s="9">
        <f>Q2274*D2275/D2274</f>
        <v>84.529891217504527</v>
      </c>
      <c r="M2275" s="9">
        <f>R2274*E2275/E2274</f>
        <v>84.530966112204254</v>
      </c>
      <c r="N2275" s="9">
        <f>S2274*F2275/F2274</f>
        <v>84.259128164995047</v>
      </c>
      <c r="O2275" s="9">
        <f>T2274*G2275/G2274</f>
        <v>83.901373204422342</v>
      </c>
      <c r="P2275" s="9">
        <f>IF(MOD($B2275,$X$4)=0,$J2275*X$2,K2275)</f>
        <v>84.012156745866278</v>
      </c>
      <c r="Q2275" s="9">
        <f>IF(MOD($B2275,$X$4)=0,$J2275*Y$2,L2275)</f>
        <v>84.012156745866278</v>
      </c>
      <c r="R2275" s="9">
        <f>IF(MOD($B2275,$X$4)=0,$J2275*Z$2,M2275)</f>
        <v>84.012156745866278</v>
      </c>
      <c r="S2275" s="9">
        <f>IF(MOD($B2275,$X$4)=0,$J2275*AA$2,N2275)</f>
        <v>84.012156745866278</v>
      </c>
      <c r="T2275" s="9">
        <f>IF(MOD($B2275,$X$4)=0,$J2275*AB$2,O2275)</f>
        <v>84.012156745866278</v>
      </c>
      <c r="U2275" s="5" cm="1">
        <f t="array" ref="U2275">SUM(ABS(P2275:T2275/J2275-K2275:O2275/J2275))</f>
        <v>6.1110929980650042E-3</v>
      </c>
    </row>
    <row r="2276" spans="1:21" x14ac:dyDescent="0.25">
      <c r="A2276" s="7">
        <v>44209</v>
      </c>
      <c r="B2276" s="12">
        <v>2273</v>
      </c>
      <c r="C2276" s="8">
        <v>129.55195617675699</v>
      </c>
      <c r="D2276" s="8">
        <v>188.729080200195</v>
      </c>
      <c r="E2276" s="8">
        <v>86.186622619628906</v>
      </c>
      <c r="F2276" s="8">
        <v>133.67852783203099</v>
      </c>
      <c r="G2276" s="8">
        <v>143.43434143066401</v>
      </c>
      <c r="H2276" s="10">
        <f t="shared" si="70"/>
        <v>-4.732946400153315E-4</v>
      </c>
      <c r="I2276" s="10">
        <f>(1+H2276)*(1-U2276*$X$5) - 1</f>
        <v>-5.4569710561669371E-4</v>
      </c>
      <c r="J2276" s="8">
        <f t="shared" si="71"/>
        <v>419.86197121191162</v>
      </c>
      <c r="K2276" s="9">
        <f>P2275*C2276/C2275</f>
        <v>85.375402189173485</v>
      </c>
      <c r="L2276" s="9">
        <f>Q2275*D2276/D2275</f>
        <v>83.310414855937736</v>
      </c>
      <c r="M2276" s="9">
        <f>R2275*E2276/E2275</f>
        <v>83.931150333428448</v>
      </c>
      <c r="N2276" s="9">
        <f>S2275*F2276/F2275</f>
        <v>84.09005811781212</v>
      </c>
      <c r="O2276" s="9">
        <f>T2275*G2276/G2275</f>
        <v>83.154945715559819</v>
      </c>
      <c r="P2276" s="9">
        <f>IF(MOD($B2276,$X$4)=0,$J2276*X$2,K2276)</f>
        <v>83.972394242382336</v>
      </c>
      <c r="Q2276" s="9">
        <f>IF(MOD($B2276,$X$4)=0,$J2276*Y$2,L2276)</f>
        <v>83.972394242382336</v>
      </c>
      <c r="R2276" s="9">
        <f>IF(MOD($B2276,$X$4)=0,$J2276*Z$2,M2276)</f>
        <v>83.972394242382336</v>
      </c>
      <c r="S2276" s="9">
        <f>IF(MOD($B2276,$X$4)=0,$J2276*AA$2,N2276)</f>
        <v>83.972394242382336</v>
      </c>
      <c r="T2276" s="9">
        <f>IF(MOD($B2276,$X$4)=0,$J2276*AB$2,O2276)</f>
        <v>83.972394242382336</v>
      </c>
      <c r="U2276" s="5" cm="1">
        <f t="array" ref="U2276">SUM(ABS(P2276:T2276/J2276-K2276:O2276/J2276))</f>
        <v>7.2436749526594568E-3</v>
      </c>
    </row>
    <row r="2277" spans="1:21" x14ac:dyDescent="0.25">
      <c r="A2277" s="7">
        <v>44210</v>
      </c>
      <c r="B2277" s="12">
        <v>2274</v>
      </c>
      <c r="C2277" s="8">
        <v>127.59217834472599</v>
      </c>
      <c r="D2277" s="8">
        <v>190.18388366699199</v>
      </c>
      <c r="E2277" s="8">
        <v>88.2569580078125</v>
      </c>
      <c r="F2277" s="8">
        <v>134.459548950195</v>
      </c>
      <c r="G2277" s="8">
        <v>142.96742248535099</v>
      </c>
      <c r="H2277" s="10">
        <f t="shared" si="70"/>
        <v>3.8379728287925019E-3</v>
      </c>
      <c r="I2277" s="10">
        <f>(1+H2277)*(1-U2277*$X$5) - 1</f>
        <v>3.73373852462211E-3</v>
      </c>
      <c r="J2277" s="8">
        <f t="shared" si="71"/>
        <v>421.47339004926624</v>
      </c>
      <c r="K2277" s="9">
        <f>P2276*C2277/C2276</f>
        <v>82.702114413382631</v>
      </c>
      <c r="L2277" s="9">
        <f>Q2276*D2277/D2276</f>
        <v>84.619688926007541</v>
      </c>
      <c r="M2277" s="9">
        <f>R2276*E2277/E2276</f>
        <v>85.989540455406285</v>
      </c>
      <c r="N2277" s="9">
        <f>S2276*F2277/F2276</f>
        <v>84.46300566898708</v>
      </c>
      <c r="O2277" s="9">
        <f>T2276*G2277/G2276</f>
        <v>83.699040585482706</v>
      </c>
      <c r="P2277" s="9">
        <f>IF(MOD($B2277,$X$4)=0,$J2277*X$2,K2277)</f>
        <v>84.294678009853257</v>
      </c>
      <c r="Q2277" s="9">
        <f>IF(MOD($B2277,$X$4)=0,$J2277*Y$2,L2277)</f>
        <v>84.294678009853257</v>
      </c>
      <c r="R2277" s="9">
        <f>IF(MOD($B2277,$X$4)=0,$J2277*Z$2,M2277)</f>
        <v>84.294678009853257</v>
      </c>
      <c r="S2277" s="9">
        <f>IF(MOD($B2277,$X$4)=0,$J2277*AA$2,N2277)</f>
        <v>84.294678009853257</v>
      </c>
      <c r="T2277" s="9">
        <f>IF(MOD($B2277,$X$4)=0,$J2277*AB$2,O2277)</f>
        <v>84.294678009853257</v>
      </c>
      <c r="U2277" s="5" cm="1">
        <f t="array" ref="U2277">SUM(ABS(P2277:T2277/J2277-K2277:O2277/J2277))</f>
        <v>1.0383578524781278E-2</v>
      </c>
    </row>
    <row r="2278" spans="1:21" x14ac:dyDescent="0.25">
      <c r="A2278" s="7">
        <v>44211</v>
      </c>
      <c r="B2278" s="12">
        <v>2275</v>
      </c>
      <c r="C2278" s="8">
        <v>125.840278625488</v>
      </c>
      <c r="D2278" s="8">
        <v>187.50552368164</v>
      </c>
      <c r="E2278" s="8">
        <v>85.114494323730398</v>
      </c>
      <c r="F2278" s="8">
        <v>132.0498046875</v>
      </c>
      <c r="G2278" s="8">
        <v>140.70086669921801</v>
      </c>
      <c r="H2278" s="10">
        <f t="shared" si="70"/>
        <v>-1.9438933561710781E-2</v>
      </c>
      <c r="I2278" s="10">
        <f>(1+H2278)*(1-U2278*$X$5) - 1</f>
        <v>-1.9503601212770394E-2</v>
      </c>
      <c r="J2278" s="8">
        <f t="shared" si="71"/>
        <v>413.28039682206952</v>
      </c>
      <c r="K2278" s="9">
        <f>P2277*C2278/C2277</f>
        <v>83.137273028963818</v>
      </c>
      <c r="L2278" s="9">
        <f>Q2277*D2278/D2277</f>
        <v>83.107555903570884</v>
      </c>
      <c r="M2278" s="9">
        <f>R2277*E2278/E2277</f>
        <v>81.293294658481571</v>
      </c>
      <c r="N2278" s="9">
        <f>S2277*F2278/F2277</f>
        <v>82.783973725212178</v>
      </c>
      <c r="O2278" s="9">
        <f>T2277*G2278/G2277</f>
        <v>82.958299505841083</v>
      </c>
      <c r="P2278" s="9">
        <f>IF(MOD($B2278,$X$4)=0,$J2278*X$2,K2278)</f>
        <v>82.656079364413912</v>
      </c>
      <c r="Q2278" s="9">
        <f>IF(MOD($B2278,$X$4)=0,$J2278*Y$2,L2278)</f>
        <v>82.656079364413912</v>
      </c>
      <c r="R2278" s="9">
        <f>IF(MOD($B2278,$X$4)=0,$J2278*Z$2,M2278)</f>
        <v>82.656079364413912</v>
      </c>
      <c r="S2278" s="9">
        <f>IF(MOD($B2278,$X$4)=0,$J2278*AA$2,N2278)</f>
        <v>82.656079364413912</v>
      </c>
      <c r="T2278" s="9">
        <f>IF(MOD($B2278,$X$4)=0,$J2278*AB$2,O2278)</f>
        <v>82.656079364413912</v>
      </c>
      <c r="U2278" s="5" cm="1">
        <f t="array" ref="U2278">SUM(ABS(P2278:T2278/J2278-K2278:O2278/J2278))</f>
        <v>6.5949641764356526E-3</v>
      </c>
    </row>
    <row r="2279" spans="1:21" x14ac:dyDescent="0.25">
      <c r="A2279" s="7">
        <v>44215</v>
      </c>
      <c r="B2279" s="12">
        <v>2276</v>
      </c>
      <c r="C2279" s="8">
        <v>126.523216247558</v>
      </c>
      <c r="D2279" s="8">
        <v>187.96075439453099</v>
      </c>
      <c r="E2279" s="8">
        <v>87.351188659667898</v>
      </c>
      <c r="F2279" s="8">
        <v>131.47833251953099</v>
      </c>
      <c r="G2279" s="8">
        <v>139.48492431640599</v>
      </c>
      <c r="H2279" s="10">
        <f t="shared" si="70"/>
        <v>4.2327516057418801E-3</v>
      </c>
      <c r="I2279" s="10">
        <f>(1+H2279)*(1-U2279*$X$5) - 1</f>
        <v>4.1397909258547028E-3</v>
      </c>
      <c r="J2279" s="8">
        <f t="shared" si="71"/>
        <v>415.02971008533979</v>
      </c>
      <c r="K2279" s="9">
        <f>P2278*C2279/C2278</f>
        <v>83.104655503209344</v>
      </c>
      <c r="L2279" s="9">
        <f>Q2278*D2279/D2278</f>
        <v>82.856753910928731</v>
      </c>
      <c r="M2279" s="9">
        <f>R2278*E2279/E2278</f>
        <v>84.828169864558504</v>
      </c>
      <c r="N2279" s="9">
        <f>S2278*F2279/F2278</f>
        <v>82.298368506893269</v>
      </c>
      <c r="O2279" s="9">
        <f>T2278*G2279/G2278</f>
        <v>81.941762299749925</v>
      </c>
      <c r="P2279" s="9">
        <f>IF(MOD($B2279,$X$4)=0,$J2279*X$2,K2279)</f>
        <v>83.005942017067966</v>
      </c>
      <c r="Q2279" s="9">
        <f>IF(MOD($B2279,$X$4)=0,$J2279*Y$2,L2279)</f>
        <v>83.005942017067966</v>
      </c>
      <c r="R2279" s="9">
        <f>IF(MOD($B2279,$X$4)=0,$J2279*Z$2,M2279)</f>
        <v>83.005942017067966</v>
      </c>
      <c r="S2279" s="9">
        <f>IF(MOD($B2279,$X$4)=0,$J2279*AA$2,N2279)</f>
        <v>83.005942017067966</v>
      </c>
      <c r="T2279" s="9">
        <f>IF(MOD($B2279,$X$4)=0,$J2279*AB$2,O2279)</f>
        <v>83.005942017067966</v>
      </c>
      <c r="U2279" s="5" cm="1">
        <f t="array" ref="U2279">SUM(ABS(P2279:T2279/J2279-K2279:O2279/J2279))</f>
        <v>9.2568858901063145E-3</v>
      </c>
    </row>
    <row r="2280" spans="1:21" x14ac:dyDescent="0.25">
      <c r="A2280" s="7">
        <v>44216</v>
      </c>
      <c r="B2280" s="12">
        <v>2277</v>
      </c>
      <c r="C2280" s="8">
        <v>130.68029785156199</v>
      </c>
      <c r="D2280" s="8">
        <v>186.294830322265</v>
      </c>
      <c r="E2280" s="8">
        <v>88.155281066894503</v>
      </c>
      <c r="F2280" s="8">
        <v>129.50672912597599</v>
      </c>
      <c r="G2280" s="8">
        <v>141.54716491699199</v>
      </c>
      <c r="H2280" s="10">
        <f t="shared" si="70"/>
        <v>6.5974883136559193E-3</v>
      </c>
      <c r="I2280" s="10">
        <f>(1+H2280)*(1-U2280*$X$5) - 1</f>
        <v>6.4492732030390076E-3</v>
      </c>
      <c r="J2280" s="8">
        <f t="shared" si="71"/>
        <v>417.76786374744779</v>
      </c>
      <c r="K2280" s="9">
        <f>P2279*C2280/C2279</f>
        <v>85.733208085826604</v>
      </c>
      <c r="L2280" s="9">
        <f>Q2279*D2280/D2279</f>
        <v>82.270248029284247</v>
      </c>
      <c r="M2280" s="9">
        <f>R2279*E2280/E2279</f>
        <v>83.770035199482024</v>
      </c>
      <c r="N2280" s="9">
        <f>S2279*F2280/F2279</f>
        <v>81.761213750212505</v>
      </c>
      <c r="O2280" s="9">
        <f>T2279*G2280/G2279</f>
        <v>84.233158682642426</v>
      </c>
      <c r="P2280" s="9">
        <f>IF(MOD($B2280,$X$4)=0,$J2280*X$2,K2280)</f>
        <v>83.553572749489561</v>
      </c>
      <c r="Q2280" s="9">
        <f>IF(MOD($B2280,$X$4)=0,$J2280*Y$2,L2280)</f>
        <v>83.553572749489561</v>
      </c>
      <c r="R2280" s="9">
        <f>IF(MOD($B2280,$X$4)=0,$J2280*Z$2,M2280)</f>
        <v>83.553572749489561</v>
      </c>
      <c r="S2280" s="9">
        <f>IF(MOD($B2280,$X$4)=0,$J2280*AA$2,N2280)</f>
        <v>83.553572749489561</v>
      </c>
      <c r="T2280" s="9">
        <f>IF(MOD($B2280,$X$4)=0,$J2280*AB$2,O2280)</f>
        <v>83.553572749489561</v>
      </c>
      <c r="U2280" s="5" cm="1">
        <f t="array" ref="U2280">SUM(ABS(P2280:T2280/J2280-K2280:O2280/J2280))</f>
        <v>1.4724367221035012E-2</v>
      </c>
    </row>
    <row r="2281" spans="1:21" x14ac:dyDescent="0.25">
      <c r="A2281" s="7">
        <v>44217</v>
      </c>
      <c r="B2281" s="12">
        <v>2278</v>
      </c>
      <c r="C2281" s="8">
        <v>135.47080993652301</v>
      </c>
      <c r="D2281" s="8">
        <v>186.14952087402301</v>
      </c>
      <c r="E2281" s="8">
        <v>85.040550231933594</v>
      </c>
      <c r="F2281" s="8">
        <v>128.42091369628901</v>
      </c>
      <c r="G2281" s="8">
        <v>140.90515136718699</v>
      </c>
      <c r="H2281" s="10">
        <f t="shared" si="70"/>
        <v>-2.4747975301820935E-3</v>
      </c>
      <c r="I2281" s="10">
        <f>(1+H2281)*(1-U2281*$X$5) - 1</f>
        <v>-2.6381089539065927E-3</v>
      </c>
      <c r="J2281" s="8">
        <f t="shared" si="71"/>
        <v>416.73397287005616</v>
      </c>
      <c r="K2281" s="9">
        <f>P2280*C2281/C2280</f>
        <v>86.616501183068394</v>
      </c>
      <c r="L2281" s="9">
        <f>Q2280*D2281/D2280</f>
        <v>83.488401195701016</v>
      </c>
      <c r="M2281" s="9">
        <f>R2280*E2281/E2280</f>
        <v>80.601430957592797</v>
      </c>
      <c r="N2281" s="9">
        <f>S2280*F2281/F2280</f>
        <v>82.853039587165469</v>
      </c>
      <c r="O2281" s="9">
        <f>T2280*G2281/G2280</f>
        <v>83.17459994652846</v>
      </c>
      <c r="P2281" s="9">
        <f>IF(MOD($B2281,$X$4)=0,$J2281*X$2,K2281)</f>
        <v>83.346794574011241</v>
      </c>
      <c r="Q2281" s="9">
        <f>IF(MOD($B2281,$X$4)=0,$J2281*Y$2,L2281)</f>
        <v>83.346794574011241</v>
      </c>
      <c r="R2281" s="9">
        <f>IF(MOD($B2281,$X$4)=0,$J2281*Z$2,M2281)</f>
        <v>83.346794574011241</v>
      </c>
      <c r="S2281" s="9">
        <f>IF(MOD($B2281,$X$4)=0,$J2281*AA$2,N2281)</f>
        <v>83.346794574011241</v>
      </c>
      <c r="T2281" s="9">
        <f>IF(MOD($B2281,$X$4)=0,$J2281*AB$2,O2281)</f>
        <v>83.346794574011241</v>
      </c>
      <c r="U2281" s="5" cm="1">
        <f t="array" ref="U2281">SUM(ABS(P2281:T2281/J2281-K2281:O2281/J2281))</f>
        <v>1.6371658913494236E-2</v>
      </c>
    </row>
    <row r="2282" spans="1:21" x14ac:dyDescent="0.25">
      <c r="A2282" s="7">
        <v>44218</v>
      </c>
      <c r="B2282" s="12">
        <v>2279</v>
      </c>
      <c r="C2282" s="8">
        <v>137.64831542968699</v>
      </c>
      <c r="D2282" s="8">
        <v>185.90739440917901</v>
      </c>
      <c r="E2282" s="8">
        <v>84.781761169433594</v>
      </c>
      <c r="F2282" s="8">
        <v>127.430335998535</v>
      </c>
      <c r="G2282" s="8">
        <v>142.34484863281199</v>
      </c>
      <c r="H2282" s="10">
        <f t="shared" si="70"/>
        <v>2.8467495455684055E-3</v>
      </c>
      <c r="I2282" s="10">
        <f>(1+H2282)*(1-U2282*$X$5) - 1</f>
        <v>2.7643591180979143E-3</v>
      </c>
      <c r="J2282" s="8">
        <f t="shared" si="71"/>
        <v>417.92031011794688</v>
      </c>
      <c r="K2282" s="9">
        <f>P2281*C2282/C2281</f>
        <v>84.686478769503665</v>
      </c>
      <c r="L2282" s="9">
        <f>Q2281*D2282/D2281</f>
        <v>83.238384599967091</v>
      </c>
      <c r="M2282" s="9">
        <f>R2281*E2282/E2281</f>
        <v>83.093159822456101</v>
      </c>
      <c r="N2282" s="9">
        <f>S2281*F2282/F2281</f>
        <v>82.703897140034442</v>
      </c>
      <c r="O2282" s="9">
        <f>T2281*G2282/G2281</f>
        <v>84.198389785985555</v>
      </c>
      <c r="P2282" s="9">
        <f>IF(MOD($B2282,$X$4)=0,$J2282*X$2,K2282)</f>
        <v>83.584062023589382</v>
      </c>
      <c r="Q2282" s="9">
        <f>IF(MOD($B2282,$X$4)=0,$J2282*Y$2,L2282)</f>
        <v>83.584062023589382</v>
      </c>
      <c r="R2282" s="9">
        <f>IF(MOD($B2282,$X$4)=0,$J2282*Z$2,M2282)</f>
        <v>83.584062023589382</v>
      </c>
      <c r="S2282" s="9">
        <f>IF(MOD($B2282,$X$4)=0,$J2282*AA$2,N2282)</f>
        <v>83.584062023589382</v>
      </c>
      <c r="T2282" s="9">
        <f>IF(MOD($B2282,$X$4)=0,$J2282*AB$2,O2282)</f>
        <v>83.584062023589382</v>
      </c>
      <c r="U2282" s="5" cm="1">
        <f t="array" ref="U2282">SUM(ABS(P2282:T2282/J2282-K2282:O2282/J2282))</f>
        <v>8.2156548353726766E-3</v>
      </c>
    </row>
    <row r="2283" spans="1:21" x14ac:dyDescent="0.25">
      <c r="A2283" s="7">
        <v>44221</v>
      </c>
      <c r="B2283" s="12">
        <v>2280</v>
      </c>
      <c r="C2283" s="8">
        <v>141.45896911621</v>
      </c>
      <c r="D2283" s="8">
        <v>181.45195007324199</v>
      </c>
      <c r="E2283" s="8">
        <v>84.014633178710895</v>
      </c>
      <c r="F2283" s="8">
        <v>125.839729309082</v>
      </c>
      <c r="G2283" s="8">
        <v>142.21841430664</v>
      </c>
      <c r="H2283" s="10">
        <f t="shared" si="70"/>
        <v>-3.7401218820936055E-3</v>
      </c>
      <c r="I2283" s="10">
        <f>(1+H2283)*(1-U2283*$X$5) - 1</f>
        <v>-3.8772258889063771E-3</v>
      </c>
      <c r="J2283" s="8">
        <f t="shared" si="71"/>
        <v>416.35723722110339</v>
      </c>
      <c r="K2283" s="9">
        <f>P2282*C2283/C2282</f>
        <v>85.898001813484299</v>
      </c>
      <c r="L2283" s="9">
        <f>Q2282*D2283/D2282</f>
        <v>81.580891913540114</v>
      </c>
      <c r="M2283" s="9">
        <f>R2282*E2283/E2282</f>
        <v>82.827771134226325</v>
      </c>
      <c r="N2283" s="9">
        <f>S2282*F2283/F2282</f>
        <v>82.540751832616451</v>
      </c>
      <c r="O2283" s="9">
        <f>T2282*G2283/G2282</f>
        <v>83.509820527236187</v>
      </c>
      <c r="P2283" s="9">
        <f>IF(MOD($B2283,$X$4)=0,$J2283*X$2,K2283)</f>
        <v>83.271447444220684</v>
      </c>
      <c r="Q2283" s="9">
        <f>IF(MOD($B2283,$X$4)=0,$J2283*Y$2,L2283)</f>
        <v>83.271447444220684</v>
      </c>
      <c r="R2283" s="9">
        <f>IF(MOD($B2283,$X$4)=0,$J2283*Z$2,M2283)</f>
        <v>83.271447444220684</v>
      </c>
      <c r="S2283" s="9">
        <f>IF(MOD($B2283,$X$4)=0,$J2283*AA$2,N2283)</f>
        <v>83.271447444220684</v>
      </c>
      <c r="T2283" s="9">
        <f>IF(MOD($B2283,$X$4)=0,$J2283*AB$2,O2283)</f>
        <v>83.271447444220684</v>
      </c>
      <c r="U2283" s="5" cm="1">
        <f t="array" ref="U2283">SUM(ABS(P2283:T2283/J2283-K2283:O2283/J2283))</f>
        <v>1.376187175897578E-2</v>
      </c>
    </row>
    <row r="2284" spans="1:21" x14ac:dyDescent="0.25">
      <c r="A2284" s="7">
        <v>44222</v>
      </c>
      <c r="B2284" s="12">
        <v>2281</v>
      </c>
      <c r="C2284" s="8">
        <v>141.696517944335</v>
      </c>
      <c r="D2284" s="8">
        <v>181.32604980468699</v>
      </c>
      <c r="E2284" s="8">
        <v>82.591285705566406</v>
      </c>
      <c r="F2284" s="8">
        <v>125.325401306152</v>
      </c>
      <c r="G2284" s="8">
        <v>143.49270629882801</v>
      </c>
      <c r="H2284" s="10">
        <f t="shared" si="70"/>
        <v>-2.2166589869548892E-3</v>
      </c>
      <c r="I2284" s="10">
        <f>(1+H2284)*(1-U2284*$X$5) - 1</f>
        <v>-2.2830410293515069E-3</v>
      </c>
      <c r="J2284" s="8">
        <f t="shared" si="71"/>
        <v>415.43431520943352</v>
      </c>
      <c r="K2284" s="9">
        <f>P2283*C2284/C2283</f>
        <v>83.411283291182045</v>
      </c>
      <c r="L2284" s="9">
        <f>Q2283*D2284/D2283</f>
        <v>83.213669627052241</v>
      </c>
      <c r="M2284" s="9">
        <f>R2283*E2284/E2283</f>
        <v>81.860690772193109</v>
      </c>
      <c r="N2284" s="9">
        <f>S2283*F2284/F2283</f>
        <v>82.931103122914323</v>
      </c>
      <c r="O2284" s="9">
        <f>T2283*G2284/G2283</f>
        <v>84.017568396091832</v>
      </c>
      <c r="P2284" s="9">
        <f>IF(MOD($B2284,$X$4)=0,$J2284*X$2,K2284)</f>
        <v>83.086863041886716</v>
      </c>
      <c r="Q2284" s="9">
        <f>IF(MOD($B2284,$X$4)=0,$J2284*Y$2,L2284)</f>
        <v>83.086863041886716</v>
      </c>
      <c r="R2284" s="9">
        <f>IF(MOD($B2284,$X$4)=0,$J2284*Z$2,M2284)</f>
        <v>83.086863041886716</v>
      </c>
      <c r="S2284" s="9">
        <f>IF(MOD($B2284,$X$4)=0,$J2284*AA$2,N2284)</f>
        <v>83.086863041886716</v>
      </c>
      <c r="T2284" s="9">
        <f>IF(MOD($B2284,$X$4)=0,$J2284*AB$2,O2284)</f>
        <v>83.086863041886716</v>
      </c>
      <c r="U2284" s="5" cm="1">
        <f t="array" ref="U2284">SUM(ABS(P2284:T2284/J2284-K2284:O2284/J2284))</f>
        <v>6.6529515645298298E-3</v>
      </c>
    </row>
    <row r="2285" spans="1:21" x14ac:dyDescent="0.25">
      <c r="A2285" s="7">
        <v>44223</v>
      </c>
      <c r="B2285" s="12">
        <v>2282</v>
      </c>
      <c r="C2285" s="8">
        <v>140.60775756835901</v>
      </c>
      <c r="D2285" s="8">
        <v>174.952865600585</v>
      </c>
      <c r="E2285" s="8">
        <v>81.519142150878906</v>
      </c>
      <c r="F2285" s="8">
        <v>121.78223419189401</v>
      </c>
      <c r="G2285" s="8">
        <v>139.92266845703099</v>
      </c>
      <c r="H2285" s="10">
        <f t="shared" si="70"/>
        <v>-2.1792805767964496E-2</v>
      </c>
      <c r="I2285" s="10">
        <f>(1+H2285)*(1-U2285*$X$5) - 1</f>
        <v>-2.1884487958147569E-2</v>
      </c>
      <c r="J2285" s="8">
        <f t="shared" si="71"/>
        <v>406.38083586872699</v>
      </c>
      <c r="K2285" s="9">
        <f>P2284*C2285/C2284</f>
        <v>82.448444500933661</v>
      </c>
      <c r="L2285" s="9">
        <f>Q2284*D2285/D2284</f>
        <v>80.16655521144915</v>
      </c>
      <c r="M2285" s="9">
        <f>R2284*E2285/E2284</f>
        <v>82.00828624133743</v>
      </c>
      <c r="N2285" s="9">
        <f>S2284*F2285/F2284</f>
        <v>80.737852883621045</v>
      </c>
      <c r="O2285" s="9">
        <f>T2284*G2285/G2284</f>
        <v>81.019697031385704</v>
      </c>
      <c r="P2285" s="9">
        <f>IF(MOD($B2285,$X$4)=0,$J2285*X$2,K2285)</f>
        <v>81.276167173745407</v>
      </c>
      <c r="Q2285" s="9">
        <f>IF(MOD($B2285,$X$4)=0,$J2285*Y$2,L2285)</f>
        <v>81.276167173745407</v>
      </c>
      <c r="R2285" s="9">
        <f>IF(MOD($B2285,$X$4)=0,$J2285*Z$2,M2285)</f>
        <v>81.276167173745407</v>
      </c>
      <c r="S2285" s="9">
        <f>IF(MOD($B2285,$X$4)=0,$J2285*AA$2,N2285)</f>
        <v>81.276167173745407</v>
      </c>
      <c r="T2285" s="9">
        <f>IF(MOD($B2285,$X$4)=0,$J2285*AB$2,O2285)</f>
        <v>81.276167173745407</v>
      </c>
      <c r="U2285" s="5" cm="1">
        <f t="array" ref="U2285">SUM(ABS(P2285:T2285/J2285-K2285:O2285/J2285))</f>
        <v>9.3724714685880228E-3</v>
      </c>
    </row>
    <row r="2286" spans="1:21" x14ac:dyDescent="0.25">
      <c r="A2286" s="7">
        <v>44224</v>
      </c>
      <c r="B2286" s="12">
        <v>2283</v>
      </c>
      <c r="C2286" s="8">
        <v>135.688552856445</v>
      </c>
      <c r="D2286" s="8">
        <v>178.54624938964801</v>
      </c>
      <c r="E2286" s="8">
        <v>82.277030944824205</v>
      </c>
      <c r="F2286" s="8">
        <v>123.92527770996</v>
      </c>
      <c r="G2286" s="8">
        <v>139.83512878417901</v>
      </c>
      <c r="H2286" s="10">
        <f t="shared" si="70"/>
        <v>2.3645260538813773E-3</v>
      </c>
      <c r="I2286" s="10">
        <f>(1+H2286)*(1-U2286*$X$5) - 1</f>
        <v>2.2031661259018787E-3</v>
      </c>
      <c r="J2286" s="8">
        <f t="shared" si="71"/>
        <v>407.34173394293668</v>
      </c>
      <c r="K2286" s="9">
        <f>P2285*C2286/C2285</f>
        <v>78.432696006565877</v>
      </c>
      <c r="L2286" s="9">
        <f>Q2285*D2286/D2285</f>
        <v>82.945510859867554</v>
      </c>
      <c r="M2286" s="9">
        <f>R2285*E2286/E2285</f>
        <v>82.031797013443637</v>
      </c>
      <c r="N2286" s="9">
        <f>S2285*F2286/F2285</f>
        <v>82.706411612852094</v>
      </c>
      <c r="O2286" s="9">
        <f>T2285*G2286/G2285</f>
        <v>81.225318450207538</v>
      </c>
      <c r="P2286" s="9">
        <f>IF(MOD($B2286,$X$4)=0,$J2286*X$2,K2286)</f>
        <v>81.46834678858734</v>
      </c>
      <c r="Q2286" s="9">
        <f>IF(MOD($B2286,$X$4)=0,$J2286*Y$2,L2286)</f>
        <v>81.46834678858734</v>
      </c>
      <c r="R2286" s="9">
        <f>IF(MOD($B2286,$X$4)=0,$J2286*Z$2,M2286)</f>
        <v>81.46834678858734</v>
      </c>
      <c r="S2286" s="9">
        <f>IF(MOD($B2286,$X$4)=0,$J2286*AA$2,N2286)</f>
        <v>81.46834678858734</v>
      </c>
      <c r="T2286" s="9">
        <f>IF(MOD($B2286,$X$4)=0,$J2286*AB$2,O2286)</f>
        <v>81.46834678858734</v>
      </c>
      <c r="U2286" s="5" cm="1">
        <f t="array" ref="U2286">SUM(ABS(P2286:T2286/J2286-K2286:O2286/J2286))</f>
        <v>1.6097928825827418E-2</v>
      </c>
    </row>
    <row r="2287" spans="1:21" x14ac:dyDescent="0.25">
      <c r="A2287" s="7">
        <v>44225</v>
      </c>
      <c r="B2287" s="12">
        <v>2284</v>
      </c>
      <c r="C2287" s="8">
        <v>130.61099243164</v>
      </c>
      <c r="D2287" s="8">
        <v>177.09338378906199</v>
      </c>
      <c r="E2287" s="8">
        <v>78.746376037597599</v>
      </c>
      <c r="F2287" s="8">
        <v>122.55372619628901</v>
      </c>
      <c r="G2287" s="8">
        <v>136.66387939453099</v>
      </c>
      <c r="H2287" s="10">
        <f t="shared" si="70"/>
        <v>-2.4443148676966064E-2</v>
      </c>
      <c r="I2287" s="10">
        <f>(1+H2287)*(1-U2287*$X$5) - 1</f>
        <v>-2.4568933452856823E-2</v>
      </c>
      <c r="J2287" s="8">
        <f t="shared" si="71"/>
        <v>397.38501937783633</v>
      </c>
      <c r="K2287" s="9">
        <f>P2286*C2287/C2286</f>
        <v>78.419744347041203</v>
      </c>
      <c r="L2287" s="9">
        <f>Q2286*D2287/D2286</f>
        <v>80.805422985985118</v>
      </c>
      <c r="M2287" s="9">
        <f>R2286*E2287/E2286</f>
        <v>77.97239396834452</v>
      </c>
      <c r="N2287" s="9">
        <f>S2286*F2287/F2286</f>
        <v>80.566690270893858</v>
      </c>
      <c r="O2287" s="9">
        <f>T2286*G2287/G2286</f>
        <v>79.62076780557166</v>
      </c>
      <c r="P2287" s="9">
        <f>IF(MOD($B2287,$X$4)=0,$J2287*X$2,K2287)</f>
        <v>79.477003875567277</v>
      </c>
      <c r="Q2287" s="9">
        <f>IF(MOD($B2287,$X$4)=0,$J2287*Y$2,L2287)</f>
        <v>79.477003875567277</v>
      </c>
      <c r="R2287" s="9">
        <f>IF(MOD($B2287,$X$4)=0,$J2287*Z$2,M2287)</f>
        <v>79.477003875567277</v>
      </c>
      <c r="S2287" s="9">
        <f>IF(MOD($B2287,$X$4)=0,$J2287*AA$2,N2287)</f>
        <v>79.477003875567277</v>
      </c>
      <c r="T2287" s="9">
        <f>IF(MOD($B2287,$X$4)=0,$J2287*AB$2,O2287)</f>
        <v>79.477003875567277</v>
      </c>
      <c r="U2287" s="5" cm="1">
        <f t="array" ref="U2287">SUM(ABS(P2287:T2287/J2287-K2287:O2287/J2287))</f>
        <v>1.2893638717230899E-2</v>
      </c>
    </row>
    <row r="2288" spans="1:21" x14ac:dyDescent="0.25">
      <c r="A2288" s="7">
        <v>44228</v>
      </c>
      <c r="B2288" s="12">
        <v>2285</v>
      </c>
      <c r="C2288" s="8">
        <v>132.76872253417901</v>
      </c>
      <c r="D2288" s="8">
        <v>178.914306640625</v>
      </c>
      <c r="E2288" s="8">
        <v>79.864723205566406</v>
      </c>
      <c r="F2288" s="8">
        <v>123.4585647583</v>
      </c>
      <c r="G2288" s="8">
        <v>135.477127075195</v>
      </c>
      <c r="H2288" s="10">
        <f t="shared" si="70"/>
        <v>7.9407820548009767E-3</v>
      </c>
      <c r="I2288" s="10">
        <f>(1+H2288)*(1-U2288*$X$5) - 1</f>
        <v>7.8720536721650358E-3</v>
      </c>
      <c r="J2288" s="8">
        <f t="shared" si="71"/>
        <v>400.54056720855863</v>
      </c>
      <c r="K2288" s="9">
        <f>P2287*C2288/C2287</f>
        <v>80.789986194507051</v>
      </c>
      <c r="L2288" s="9">
        <f>Q2287*D2288/D2287</f>
        <v>80.294208276061212</v>
      </c>
      <c r="M2288" s="9">
        <f>R2287*E2288/E2287</f>
        <v>80.605727337843803</v>
      </c>
      <c r="N2288" s="9">
        <f>S2287*F2288/F2287</f>
        <v>80.063798419737481</v>
      </c>
      <c r="O2288" s="9">
        <f>T2287*G2288/G2287</f>
        <v>78.786846980409081</v>
      </c>
      <c r="P2288" s="9">
        <f>IF(MOD($B2288,$X$4)=0,$J2288*X$2,K2288)</f>
        <v>80.108113441711737</v>
      </c>
      <c r="Q2288" s="9">
        <f>IF(MOD($B2288,$X$4)=0,$J2288*Y$2,L2288)</f>
        <v>80.108113441711737</v>
      </c>
      <c r="R2288" s="9">
        <f>IF(MOD($B2288,$X$4)=0,$J2288*Z$2,M2288)</f>
        <v>80.108113441711737</v>
      </c>
      <c r="S2288" s="9">
        <f>IF(MOD($B2288,$X$4)=0,$J2288*AA$2,N2288)</f>
        <v>80.108113441711737</v>
      </c>
      <c r="T2288" s="9">
        <f>IF(MOD($B2288,$X$4)=0,$J2288*AB$2,O2288)</f>
        <v>80.108113441711737</v>
      </c>
      <c r="U2288" s="5" cm="1">
        <f t="array" ref="U2288">SUM(ABS(P2288:T2288/J2288-K2288:O2288/J2288))</f>
        <v>6.8186925124407716E-3</v>
      </c>
    </row>
    <row r="2289" spans="1:21" x14ac:dyDescent="0.25">
      <c r="A2289" s="7">
        <v>44229</v>
      </c>
      <c r="B2289" s="12">
        <v>2286</v>
      </c>
      <c r="C2289" s="8">
        <v>133.61001586914</v>
      </c>
      <c r="D2289" s="8">
        <v>186.44979858398401</v>
      </c>
      <c r="E2289" s="8">
        <v>80.465492248535099</v>
      </c>
      <c r="F2289" s="8">
        <v>127.258911132812</v>
      </c>
      <c r="G2289" s="8">
        <v>136.936279296875</v>
      </c>
      <c r="H2289" s="10">
        <f t="shared" si="70"/>
        <v>1.9505916302916093E-2</v>
      </c>
      <c r="I2289" s="10">
        <f>(1+H2289)*(1-U2289*$X$5) - 1</f>
        <v>1.9370362646292438E-2</v>
      </c>
      <c r="J2289" s="8">
        <f t="shared" si="71"/>
        <v>408.35347798845135</v>
      </c>
      <c r="K2289" s="9">
        <f>P2288*C2289/C2288</f>
        <v>80.615721111865099</v>
      </c>
      <c r="L2289" s="9">
        <f>Q2288*D2289/D2288</f>
        <v>83.482097639913576</v>
      </c>
      <c r="M2289" s="9">
        <f>R2288*E2289/E2288</f>
        <v>80.710713347085857</v>
      </c>
      <c r="N2289" s="9">
        <f>S2288*F2289/F2288</f>
        <v>82.574030481029482</v>
      </c>
      <c r="O2289" s="9">
        <f>T2288*G2289/G2288</f>
        <v>80.970915408557318</v>
      </c>
      <c r="P2289" s="9">
        <f>IF(MOD($B2289,$X$4)=0,$J2289*X$2,K2289)</f>
        <v>81.670695597690269</v>
      </c>
      <c r="Q2289" s="9">
        <f>IF(MOD($B2289,$X$4)=0,$J2289*Y$2,L2289)</f>
        <v>81.670695597690269</v>
      </c>
      <c r="R2289" s="9">
        <f>IF(MOD($B2289,$X$4)=0,$J2289*Z$2,M2289)</f>
        <v>81.670695597690269</v>
      </c>
      <c r="S2289" s="9">
        <f>IF(MOD($B2289,$X$4)=0,$J2289*AA$2,N2289)</f>
        <v>81.670695597690269</v>
      </c>
      <c r="T2289" s="9">
        <f>IF(MOD($B2289,$X$4)=0,$J2289*AB$2,O2289)</f>
        <v>81.670695597690269</v>
      </c>
      <c r="U2289" s="5" cm="1">
        <f t="array" ref="U2289">SUM(ABS(P2289:T2289/J2289-K2289:O2289/J2289))</f>
        <v>1.3296014712230769E-2</v>
      </c>
    </row>
    <row r="2290" spans="1:21" x14ac:dyDescent="0.25">
      <c r="A2290" s="7">
        <v>44230</v>
      </c>
      <c r="B2290" s="12">
        <v>2287</v>
      </c>
      <c r="C2290" s="8">
        <v>132.57077026367099</v>
      </c>
      <c r="D2290" s="8">
        <v>185.43276977539</v>
      </c>
      <c r="E2290" s="8">
        <v>82.221580505371094</v>
      </c>
      <c r="F2290" s="8">
        <v>128.71617126464801</v>
      </c>
      <c r="G2290" s="8">
        <v>137.35455322265599</v>
      </c>
      <c r="H2290" s="10">
        <f t="shared" si="70"/>
        <v>4.6193736421140663E-3</v>
      </c>
      <c r="I2290" s="10">
        <f>(1+H2290)*(1-U2290*$X$5) - 1</f>
        <v>4.5232275897795216E-3</v>
      </c>
      <c r="J2290" s="8">
        <f t="shared" si="71"/>
        <v>410.2398152813368</v>
      </c>
      <c r="K2290" s="9">
        <f>P2289*C2290/C2289</f>
        <v>81.035444483143394</v>
      </c>
      <c r="L2290" s="9">
        <f>Q2289*D2290/D2289</f>
        <v>81.225205975971278</v>
      </c>
      <c r="M2290" s="9">
        <f>R2289*E2290/E2289</f>
        <v>83.453086352521481</v>
      </c>
      <c r="N2290" s="9">
        <f>S2289*F2290/F2289</f>
        <v>82.60591850329584</v>
      </c>
      <c r="O2290" s="9">
        <f>T2289*G2290/G2289</f>
        <v>81.920159966404796</v>
      </c>
      <c r="P2290" s="9">
        <f>IF(MOD($B2290,$X$4)=0,$J2290*X$2,K2290)</f>
        <v>82.047963056267363</v>
      </c>
      <c r="Q2290" s="9">
        <f>IF(MOD($B2290,$X$4)=0,$J2290*Y$2,L2290)</f>
        <v>82.047963056267363</v>
      </c>
      <c r="R2290" s="9">
        <f>IF(MOD($B2290,$X$4)=0,$J2290*Z$2,M2290)</f>
        <v>82.047963056267363</v>
      </c>
      <c r="S2290" s="9">
        <f>IF(MOD($B2290,$X$4)=0,$J2290*AA$2,N2290)</f>
        <v>82.047963056267363</v>
      </c>
      <c r="T2290" s="9">
        <f>IF(MOD($B2290,$X$4)=0,$J2290*AB$2,O2290)</f>
        <v>82.047963056267363</v>
      </c>
      <c r="U2290" s="5" cm="1">
        <f t="array" ref="U2290">SUM(ABS(P2290:T2290/J2290-K2290:O2290/J2290))</f>
        <v>9.5703959984301534E-3</v>
      </c>
    </row>
    <row r="2291" spans="1:21" x14ac:dyDescent="0.25">
      <c r="A2291" s="7">
        <v>44231</v>
      </c>
      <c r="B2291" s="12">
        <v>2288</v>
      </c>
      <c r="C2291" s="8">
        <v>135.98548889160099</v>
      </c>
      <c r="D2291" s="8">
        <v>185.62648010253901</v>
      </c>
      <c r="E2291" s="8">
        <v>82.258552551269503</v>
      </c>
      <c r="F2291" s="8">
        <v>131.67832946777301</v>
      </c>
      <c r="G2291" s="8">
        <v>138.64833068847599</v>
      </c>
      <c r="H2291" s="10">
        <f t="shared" si="70"/>
        <v>1.1936872270998933E-2</v>
      </c>
      <c r="I2291" s="10">
        <f>(1+H2291)*(1-U2291*$X$5) - 1</f>
        <v>1.1837284031565254E-2</v>
      </c>
      <c r="J2291" s="8">
        <f t="shared" si="71"/>
        <v>415.13679555682836</v>
      </c>
      <c r="K2291" s="9">
        <f>P2290*C2291/C2290</f>
        <v>84.16133018293273</v>
      </c>
      <c r="L2291" s="9">
        <f>Q2290*D2291/D2290</f>
        <v>82.133673568949618</v>
      </c>
      <c r="M2291" s="9">
        <f>R2290*E2291/E2290</f>
        <v>82.084857032731222</v>
      </c>
      <c r="N2291" s="9">
        <f>S2290*F2291/F2290</f>
        <v>83.936141087271068</v>
      </c>
      <c r="O2291" s="9">
        <f>T2290*G2291/G2290</f>
        <v>82.820793684943766</v>
      </c>
      <c r="P2291" s="9">
        <f>IF(MOD($B2291,$X$4)=0,$J2291*X$2,K2291)</f>
        <v>83.027359111365683</v>
      </c>
      <c r="Q2291" s="9">
        <f>IF(MOD($B2291,$X$4)=0,$J2291*Y$2,L2291)</f>
        <v>83.027359111365683</v>
      </c>
      <c r="R2291" s="9">
        <f>IF(MOD($B2291,$X$4)=0,$J2291*Z$2,M2291)</f>
        <v>83.027359111365683</v>
      </c>
      <c r="S2291" s="9">
        <f>IF(MOD($B2291,$X$4)=0,$J2291*AA$2,N2291)</f>
        <v>83.027359111365683</v>
      </c>
      <c r="T2291" s="9">
        <f>IF(MOD($B2291,$X$4)=0,$J2291*AB$2,O2291)</f>
        <v>83.027359111365683</v>
      </c>
      <c r="U2291" s="5" cm="1">
        <f t="array" ref="U2291">SUM(ABS(P2291:T2291/J2291-K2291:O2291/J2291))</f>
        <v>9.8413490171714024E-3</v>
      </c>
    </row>
    <row r="2292" spans="1:21" x14ac:dyDescent="0.25">
      <c r="A2292" s="7">
        <v>44232</v>
      </c>
      <c r="B2292" s="12">
        <v>2289</v>
      </c>
      <c r="C2292" s="8">
        <v>135.564193725585</v>
      </c>
      <c r="D2292" s="8">
        <v>186.93406677246</v>
      </c>
      <c r="E2292" s="8">
        <v>82.498863220214801</v>
      </c>
      <c r="F2292" s="8">
        <v>131.42117309570301</v>
      </c>
      <c r="G2292" s="8">
        <v>140.42849731445301</v>
      </c>
      <c r="H2292" s="10">
        <f t="shared" si="70"/>
        <v>3.5508047212908789E-3</v>
      </c>
      <c r="I2292" s="10">
        <f>(1+H2292)*(1-U2292*$X$5) - 1</f>
        <v>3.4996766804902268E-3</v>
      </c>
      <c r="J2292" s="8">
        <f t="shared" si="71"/>
        <v>416.61086525047313</v>
      </c>
      <c r="K2292" s="9">
        <f>P2291*C2292/C2291</f>
        <v>82.770132951973224</v>
      </c>
      <c r="L2292" s="9">
        <f>Q2291*D2292/D2291</f>
        <v>83.612218922060762</v>
      </c>
      <c r="M2292" s="9">
        <f>R2291*E2292/E2291</f>
        <v>83.269915776782057</v>
      </c>
      <c r="N2292" s="9">
        <f>S2291*F2292/F2291</f>
        <v>82.865213870475017</v>
      </c>
      <c r="O2292" s="9">
        <f>T2291*G2292/G2291</f>
        <v>84.093383729182065</v>
      </c>
      <c r="P2292" s="9">
        <f>IF(MOD($B2292,$X$4)=0,$J2292*X$2,K2292)</f>
        <v>83.322173050094634</v>
      </c>
      <c r="Q2292" s="9">
        <f>IF(MOD($B2292,$X$4)=0,$J2292*Y$2,L2292)</f>
        <v>83.322173050094634</v>
      </c>
      <c r="R2292" s="9">
        <f>IF(MOD($B2292,$X$4)=0,$J2292*Z$2,M2292)</f>
        <v>83.322173050094634</v>
      </c>
      <c r="S2292" s="9">
        <f>IF(MOD($B2292,$X$4)=0,$J2292*AA$2,N2292)</f>
        <v>83.322173050094634</v>
      </c>
      <c r="T2292" s="9">
        <f>IF(MOD($B2292,$X$4)=0,$J2292*AB$2,O2292)</f>
        <v>83.322173050094634</v>
      </c>
      <c r="U2292" s="5" cm="1">
        <f t="array" ref="U2292">SUM(ABS(P2292:T2292/J2292-K2292:O2292/J2292))</f>
        <v>5.0947137464383285E-3</v>
      </c>
    </row>
    <row r="2293" spans="1:21" x14ac:dyDescent="0.25">
      <c r="A2293" s="7">
        <v>44235</v>
      </c>
      <c r="B2293" s="12">
        <v>2290</v>
      </c>
      <c r="C2293" s="8">
        <v>135.71290588378901</v>
      </c>
      <c r="D2293" s="8">
        <v>191.244216918945</v>
      </c>
      <c r="E2293" s="8">
        <v>84.550697326660099</v>
      </c>
      <c r="F2293" s="8">
        <v>133.47848510742099</v>
      </c>
      <c r="G2293" s="8">
        <v>141.08024597167901</v>
      </c>
      <c r="H2293" s="10">
        <f t="shared" si="70"/>
        <v>1.3864118311819995E-2</v>
      </c>
      <c r="I2293" s="10">
        <f>(1+H2293)*(1-U2293*$X$5) - 1</f>
        <v>1.3776157883044871E-2</v>
      </c>
      <c r="J2293" s="8">
        <f t="shared" si="71"/>
        <v>422.38680757629538</v>
      </c>
      <c r="K2293" s="9">
        <f>P2292*C2293/C2292</f>
        <v>83.413576390755594</v>
      </c>
      <c r="L2293" s="9">
        <f>Q2292*D2293/D2292</f>
        <v>85.243337461579117</v>
      </c>
      <c r="M2293" s="9">
        <f>R2292*E2293/E2292</f>
        <v>85.394483744012533</v>
      </c>
      <c r="N2293" s="9">
        <f>S2292*F2293/F2292</f>
        <v>84.626526857175421</v>
      </c>
      <c r="O2293" s="9">
        <f>T2292*G2293/G2292</f>
        <v>83.708883122772747</v>
      </c>
      <c r="P2293" s="9">
        <f>IF(MOD($B2293,$X$4)=0,$J2293*X$2,K2293)</f>
        <v>84.477361515259076</v>
      </c>
      <c r="Q2293" s="9">
        <f>IF(MOD($B2293,$X$4)=0,$J2293*Y$2,L2293)</f>
        <v>84.477361515259076</v>
      </c>
      <c r="R2293" s="9">
        <f>IF(MOD($B2293,$X$4)=0,$J2293*Z$2,M2293)</f>
        <v>84.477361515259076</v>
      </c>
      <c r="S2293" s="9">
        <f>IF(MOD($B2293,$X$4)=0,$J2293*AA$2,N2293)</f>
        <v>84.477361515259076</v>
      </c>
      <c r="T2293" s="9">
        <f>IF(MOD($B2293,$X$4)=0,$J2293*AB$2,O2293)</f>
        <v>84.477361515259076</v>
      </c>
      <c r="U2293" s="5" cm="1">
        <f t="array" ref="U2293">SUM(ABS(P2293:T2293/J2293-K2293:O2293/J2293))</f>
        <v>8.6757610991856637E-3</v>
      </c>
    </row>
    <row r="2294" spans="1:21" x14ac:dyDescent="0.25">
      <c r="A2294" s="7">
        <v>44236</v>
      </c>
      <c r="B2294" s="12">
        <v>2291</v>
      </c>
      <c r="C2294" s="8">
        <v>134.82075500488199</v>
      </c>
      <c r="D2294" s="8">
        <v>191.07955932617099</v>
      </c>
      <c r="E2294" s="8">
        <v>84.070083618164006</v>
      </c>
      <c r="F2294" s="8">
        <v>132.94512939453099</v>
      </c>
      <c r="G2294" s="8">
        <v>141.858474731445</v>
      </c>
      <c r="H2294" s="10">
        <f t="shared" si="70"/>
        <v>-2.3197442065223672E-3</v>
      </c>
      <c r="I2294" s="10">
        <f>(1+H2294)*(1-U2294*$X$5) - 1</f>
        <v>-2.356923091168861E-3</v>
      </c>
      <c r="J2294" s="8">
        <f t="shared" si="71"/>
        <v>421.40697822650878</v>
      </c>
      <c r="K2294" s="9">
        <f>P2293*C2294/C2293</f>
        <v>83.922023378235323</v>
      </c>
      <c r="L2294" s="9">
        <f>Q2293*D2294/D2293</f>
        <v>84.404628131656182</v>
      </c>
      <c r="M2294" s="9">
        <f>R2293*E2294/E2293</f>
        <v>83.997164671406296</v>
      </c>
      <c r="N2294" s="9">
        <f>S2293*F2294/F2293</f>
        <v>84.13980536650763</v>
      </c>
      <c r="O2294" s="9">
        <f>T2293*G2294/G2293</f>
        <v>84.943356678703296</v>
      </c>
      <c r="P2294" s="9">
        <f>IF(MOD($B2294,$X$4)=0,$J2294*X$2,K2294)</f>
        <v>84.281395645301757</v>
      </c>
      <c r="Q2294" s="9">
        <f>IF(MOD($B2294,$X$4)=0,$J2294*Y$2,L2294)</f>
        <v>84.281395645301757</v>
      </c>
      <c r="R2294" s="9">
        <f>IF(MOD($B2294,$X$4)=0,$J2294*Z$2,M2294)</f>
        <v>84.281395645301757</v>
      </c>
      <c r="S2294" s="9">
        <f>IF(MOD($B2294,$X$4)=0,$J2294*AA$2,N2294)</f>
        <v>84.281395645301757</v>
      </c>
      <c r="T2294" s="9">
        <f>IF(MOD($B2294,$X$4)=0,$J2294*AB$2,O2294)</f>
        <v>84.281395645301757</v>
      </c>
      <c r="U2294" s="5" cm="1">
        <f t="array" ref="U2294">SUM(ABS(P2294:T2294/J2294-K2294:O2294/J2294))</f>
        <v>3.7265330681540976E-3</v>
      </c>
    </row>
    <row r="2295" spans="1:21" x14ac:dyDescent="0.25">
      <c r="A2295" s="7">
        <v>44237</v>
      </c>
      <c r="B2295" s="12">
        <v>2292</v>
      </c>
      <c r="C2295" s="8">
        <v>134.20619201660099</v>
      </c>
      <c r="D2295" s="8">
        <v>191.50572204589801</v>
      </c>
      <c r="E2295" s="8">
        <v>85.511924743652301</v>
      </c>
      <c r="F2295" s="8">
        <v>133.02133178710901</v>
      </c>
      <c r="G2295" s="8">
        <v>140.20477294921801</v>
      </c>
      <c r="H2295" s="10">
        <f t="shared" si="70"/>
        <v>7.4763319872395151E-4</v>
      </c>
      <c r="I2295" s="10">
        <f>(1+H2295)*(1-U2295*$X$5) - 1</f>
        <v>6.760912419268017E-4</v>
      </c>
      <c r="J2295" s="8">
        <f t="shared" si="71"/>
        <v>421.72203607360484</v>
      </c>
      <c r="K2295" s="9">
        <f>P2294*C2295/C2294</f>
        <v>83.897209795264104</v>
      </c>
      <c r="L2295" s="9">
        <f>Q2294*D2295/D2294</f>
        <v>84.469367550393287</v>
      </c>
      <c r="M2295" s="9">
        <f>R2294*E2295/E2294</f>
        <v>85.72686087056401</v>
      </c>
      <c r="N2295" s="9">
        <f>S2294*F2295/F2294</f>
        <v>84.329704628317799</v>
      </c>
      <c r="O2295" s="9">
        <f>T2294*G2295/G2294</f>
        <v>83.298893229065655</v>
      </c>
      <c r="P2295" s="9">
        <f>IF(MOD($B2295,$X$4)=0,$J2295*X$2,K2295)</f>
        <v>84.344407214720974</v>
      </c>
      <c r="Q2295" s="9">
        <f>IF(MOD($B2295,$X$4)=0,$J2295*Y$2,L2295)</f>
        <v>84.344407214720974</v>
      </c>
      <c r="R2295" s="9">
        <f>IF(MOD($B2295,$X$4)=0,$J2295*Z$2,M2295)</f>
        <v>84.344407214720974</v>
      </c>
      <c r="S2295" s="9">
        <f>IF(MOD($B2295,$X$4)=0,$J2295*AA$2,N2295)</f>
        <v>84.344407214720974</v>
      </c>
      <c r="T2295" s="9">
        <f>IF(MOD($B2295,$X$4)=0,$J2295*AB$2,O2295)</f>
        <v>84.344407214720974</v>
      </c>
      <c r="U2295" s="5" cm="1">
        <f t="array" ref="U2295">SUM(ABS(P2295:T2295/J2295-K2295:O2295/J2295))</f>
        <v>7.1488509614055784E-3</v>
      </c>
    </row>
    <row r="2296" spans="1:21" x14ac:dyDescent="0.25">
      <c r="A2296" s="7">
        <v>44238</v>
      </c>
      <c r="B2296" s="12">
        <v>2293</v>
      </c>
      <c r="C2296" s="8">
        <v>133.94845581054599</v>
      </c>
      <c r="D2296" s="8">
        <v>192.11592102050699</v>
      </c>
      <c r="E2296" s="8">
        <v>85.049789428710895</v>
      </c>
      <c r="F2296" s="8">
        <v>132.64988708496</v>
      </c>
      <c r="G2296" s="8">
        <v>140.09776306152301</v>
      </c>
      <c r="H2296" s="10">
        <f t="shared" si="70"/>
        <v>-1.5388148200315976E-3</v>
      </c>
      <c r="I2296" s="10">
        <f>(1+H2296)*(1-U2296*$X$5) - 1</f>
        <v>-1.5608176683403752E-3</v>
      </c>
      <c r="J2296" s="8">
        <f t="shared" si="71"/>
        <v>421.0730839545609</v>
      </c>
      <c r="K2296" s="9">
        <f>P2295*C2296/C2295</f>
        <v>84.182428045274079</v>
      </c>
      <c r="L2296" s="9">
        <f>Q2295*D2296/D2295</f>
        <v>84.613155689944548</v>
      </c>
      <c r="M2296" s="9">
        <f>R2295*E2296/E2295</f>
        <v>83.888581558725377</v>
      </c>
      <c r="N2296" s="9">
        <f>S2295*F2296/F2295</f>
        <v>84.108886469326947</v>
      </c>
      <c r="O2296" s="9">
        <f>T2295*G2296/G2295</f>
        <v>84.280032191289948</v>
      </c>
      <c r="P2296" s="9">
        <f>IF(MOD($B2296,$X$4)=0,$J2296*X$2,K2296)</f>
        <v>84.214616790912189</v>
      </c>
      <c r="Q2296" s="9">
        <f>IF(MOD($B2296,$X$4)=0,$J2296*Y$2,L2296)</f>
        <v>84.214616790912189</v>
      </c>
      <c r="R2296" s="9">
        <f>IF(MOD($B2296,$X$4)=0,$J2296*Z$2,M2296)</f>
        <v>84.214616790912189</v>
      </c>
      <c r="S2296" s="9">
        <f>IF(MOD($B2296,$X$4)=0,$J2296*AA$2,N2296)</f>
        <v>84.214616790912189</v>
      </c>
      <c r="T2296" s="9">
        <f>IF(MOD($B2296,$X$4)=0,$J2296*AB$2,O2296)</f>
        <v>84.214616790912189</v>
      </c>
      <c r="U2296" s="5" cm="1">
        <f t="array" ref="U2296">SUM(ABS(P2296:T2296/J2296-K2296:O2296/J2296))</f>
        <v>2.2036758799819645E-3</v>
      </c>
    </row>
    <row r="2297" spans="1:21" x14ac:dyDescent="0.25">
      <c r="A2297" s="7">
        <v>44239</v>
      </c>
      <c r="B2297" s="12">
        <v>2294</v>
      </c>
      <c r="C2297" s="8">
        <v>134.18635559082</v>
      </c>
      <c r="D2297" s="8">
        <v>191.76725769042901</v>
      </c>
      <c r="E2297" s="8">
        <v>85.539649963378906</v>
      </c>
      <c r="F2297" s="8">
        <v>134.53575134277301</v>
      </c>
      <c r="G2297" s="8">
        <v>140.53552246093699</v>
      </c>
      <c r="H2297" s="10">
        <f t="shared" si="70"/>
        <v>4.6124826224618332E-3</v>
      </c>
      <c r="I2297" s="10">
        <f>(1+H2297)*(1-U2297*$X$5) - 1</f>
        <v>4.5694762966992375E-3</v>
      </c>
      <c r="J2297" s="8">
        <f t="shared" si="71"/>
        <v>423.01527623708773</v>
      </c>
      <c r="K2297" s="9">
        <f>P2296*C2297/C2296</f>
        <v>84.364186554215422</v>
      </c>
      <c r="L2297" s="9">
        <f>Q2296*D2297/D2296</f>
        <v>84.061779126154434</v>
      </c>
      <c r="M2297" s="9">
        <f>R2296*E2297/E2296</f>
        <v>84.699666988980425</v>
      </c>
      <c r="N2297" s="9">
        <f>S2296*F2297/F2296</f>
        <v>85.411883816776154</v>
      </c>
      <c r="O2297" s="9">
        <f>T2296*G2297/G2296</f>
        <v>84.477759750961297</v>
      </c>
      <c r="P2297" s="9">
        <f>IF(MOD($B2297,$X$4)=0,$J2297*X$2,K2297)</f>
        <v>84.603055247417558</v>
      </c>
      <c r="Q2297" s="9">
        <f>IF(MOD($B2297,$X$4)=0,$J2297*Y$2,L2297)</f>
        <v>84.603055247417558</v>
      </c>
      <c r="R2297" s="9">
        <f>IF(MOD($B2297,$X$4)=0,$J2297*Z$2,M2297)</f>
        <v>84.603055247417558</v>
      </c>
      <c r="S2297" s="9">
        <f>IF(MOD($B2297,$X$4)=0,$J2297*AA$2,N2297)</f>
        <v>84.603055247417558</v>
      </c>
      <c r="T2297" s="9">
        <f>IF(MOD($B2297,$X$4)=0,$J2297*AB$2,O2297)</f>
        <v>84.603055247417558</v>
      </c>
      <c r="U2297" s="5" cm="1">
        <f t="array" ref="U2297">SUM(ABS(P2297:T2297/J2297-K2297:O2297/J2297))</f>
        <v>4.2808870590953507E-3</v>
      </c>
    </row>
    <row r="2298" spans="1:21" x14ac:dyDescent="0.25">
      <c r="A2298" s="7">
        <v>44243</v>
      </c>
      <c r="B2298" s="12">
        <v>2295</v>
      </c>
      <c r="C2298" s="8">
        <v>132.02542114257801</v>
      </c>
      <c r="D2298" s="8">
        <v>196.01925659179599</v>
      </c>
      <c r="E2298" s="8">
        <v>87.292427062988196</v>
      </c>
      <c r="F2298" s="8">
        <v>137.77410888671801</v>
      </c>
      <c r="G2298" s="8">
        <v>141.693099975585</v>
      </c>
      <c r="H2298" s="10">
        <f t="shared" si="70"/>
        <v>1.1773410461382472E-2</v>
      </c>
      <c r="I2298" s="10">
        <f>(1+H2298)*(1-U2298*$X$5) - 1</f>
        <v>1.1647754869225757E-2</v>
      </c>
      <c r="J2298" s="8">
        <f t="shared" si="71"/>
        <v>427.99560871566206</v>
      </c>
      <c r="K2298" s="9">
        <f>P2297*C2298/C2297</f>
        <v>83.24060929897739</v>
      </c>
      <c r="L2298" s="9">
        <f>Q2297*D2298/D2297</f>
        <v>86.478933863489885</v>
      </c>
      <c r="M2298" s="9">
        <f>R2297*E2298/E2297</f>
        <v>86.336640758442428</v>
      </c>
      <c r="N2298" s="9">
        <f>S2297*F2298/F2297</f>
        <v>86.639502358811995</v>
      </c>
      <c r="O2298" s="9">
        <f>T2297*G2298/G2297</f>
        <v>85.299922435940346</v>
      </c>
      <c r="P2298" s="9">
        <f>IF(MOD($B2298,$X$4)=0,$J2298*X$2,K2298)</f>
        <v>85.599121743132415</v>
      </c>
      <c r="Q2298" s="9">
        <f>IF(MOD($B2298,$X$4)=0,$J2298*Y$2,L2298)</f>
        <v>85.599121743132415</v>
      </c>
      <c r="R2298" s="9">
        <f>IF(MOD($B2298,$X$4)=0,$J2298*Z$2,M2298)</f>
        <v>85.599121743132415</v>
      </c>
      <c r="S2298" s="9">
        <f>IF(MOD($B2298,$X$4)=0,$J2298*AA$2,N2298)</f>
        <v>85.599121743132415</v>
      </c>
      <c r="T2298" s="9">
        <f>IF(MOD($B2298,$X$4)=0,$J2298*AB$2,O2298)</f>
        <v>85.599121743132415</v>
      </c>
      <c r="U2298" s="5" cm="1">
        <f t="array" ref="U2298">SUM(ABS(P2298:T2298/J2298-K2298:O2298/J2298))</f>
        <v>1.2419341213908225E-2</v>
      </c>
    </row>
    <row r="2299" spans="1:21" x14ac:dyDescent="0.25">
      <c r="A2299" s="7">
        <v>44244</v>
      </c>
      <c r="B2299" s="12">
        <v>2296</v>
      </c>
      <c r="C2299" s="8">
        <v>129.69595336914</v>
      </c>
      <c r="D2299" s="8">
        <v>195.94175720214801</v>
      </c>
      <c r="E2299" s="8">
        <v>89.907546997070298</v>
      </c>
      <c r="F2299" s="8">
        <v>138.20274353027301</v>
      </c>
      <c r="G2299" s="8">
        <v>143.191162109375</v>
      </c>
      <c r="H2299" s="10">
        <f t="shared" si="70"/>
        <v>5.120485291361998E-3</v>
      </c>
      <c r="I2299" s="10">
        <f>(1+H2299)*(1-U2299*$X$5) - 1</f>
        <v>4.9993262253931192E-3</v>
      </c>
      <c r="J2299" s="8">
        <f t="shared" si="71"/>
        <v>430.18715393485809</v>
      </c>
      <c r="K2299" s="9">
        <f>P2298*C2299/C2298</f>
        <v>84.088803549790796</v>
      </c>
      <c r="L2299" s="9">
        <f>Q2298*D2299/D2298</f>
        <v>85.565278743190262</v>
      </c>
      <c r="M2299" s="9">
        <f>R2298*E2299/E2298</f>
        <v>88.163513376427929</v>
      </c>
      <c r="N2299" s="9">
        <f>S2298*F2299/F2298</f>
        <v>85.865432658394127</v>
      </c>
      <c r="O2299" s="9">
        <f>T2298*G2299/G2298</f>
        <v>86.504125607054959</v>
      </c>
      <c r="P2299" s="9">
        <f>IF(MOD($B2299,$X$4)=0,$J2299*X$2,K2299)</f>
        <v>86.037430786971626</v>
      </c>
      <c r="Q2299" s="9">
        <f>IF(MOD($B2299,$X$4)=0,$J2299*Y$2,L2299)</f>
        <v>86.037430786971626</v>
      </c>
      <c r="R2299" s="9">
        <f>IF(MOD($B2299,$X$4)=0,$J2299*Z$2,M2299)</f>
        <v>86.037430786971626</v>
      </c>
      <c r="S2299" s="9">
        <f>IF(MOD($B2299,$X$4)=0,$J2299*AA$2,N2299)</f>
        <v>86.037430786971626</v>
      </c>
      <c r="T2299" s="9">
        <f>IF(MOD($B2299,$X$4)=0,$J2299*AB$2,O2299)</f>
        <v>86.037430786971626</v>
      </c>
      <c r="U2299" s="5" cm="1">
        <f t="array" ref="U2299">SUM(ABS(P2299:T2299/J2299-K2299:O2299/J2299))</f>
        <v>1.2054183328460283E-2</v>
      </c>
    </row>
    <row r="2300" spans="1:21" x14ac:dyDescent="0.25">
      <c r="A2300" s="7">
        <v>44245</v>
      </c>
      <c r="B2300" s="12">
        <v>2297</v>
      </c>
      <c r="C2300" s="8">
        <v>128.57583618164</v>
      </c>
      <c r="D2300" s="8">
        <v>193.63658142089801</v>
      </c>
      <c r="E2300" s="8">
        <v>89.045211791992102</v>
      </c>
      <c r="F2300" s="8">
        <v>138.66943359375</v>
      </c>
      <c r="G2300" s="8">
        <v>133.91099548339801</v>
      </c>
      <c r="H2300" s="10">
        <f t="shared" si="70"/>
        <v>-1.8285043789517008E-2</v>
      </c>
      <c r="I2300" s="10">
        <f>(1+H2300)*(1-U2300*$X$5) - 1</f>
        <v>-1.8471142145264685E-2</v>
      </c>
      <c r="J2300" s="8">
        <f t="shared" si="71"/>
        <v>422.3211629874715</v>
      </c>
      <c r="K2300" s="9">
        <f>P2299*C2300/C2299</f>
        <v>85.294369785534414</v>
      </c>
      <c r="L2300" s="9">
        <f>Q2299*D2300/D2299</f>
        <v>85.025235099012747</v>
      </c>
      <c r="M2300" s="9">
        <f>R2299*E2300/E2299</f>
        <v>85.212215240555906</v>
      </c>
      <c r="N2300" s="9">
        <f>S2299*F2300/F2299</f>
        <v>86.3279663654247</v>
      </c>
      <c r="O2300" s="9">
        <f>T2299*G2300/G2299</f>
        <v>80.461376496943743</v>
      </c>
      <c r="P2300" s="9">
        <f>IF(MOD($B2300,$X$4)=0,$J2300*X$2,K2300)</f>
        <v>84.464232597494302</v>
      </c>
      <c r="Q2300" s="9">
        <f>IF(MOD($B2300,$X$4)=0,$J2300*Y$2,L2300)</f>
        <v>84.464232597494302</v>
      </c>
      <c r="R2300" s="9">
        <f>IF(MOD($B2300,$X$4)=0,$J2300*Z$2,M2300)</f>
        <v>84.464232597494302</v>
      </c>
      <c r="S2300" s="9">
        <f>IF(MOD($B2300,$X$4)=0,$J2300*AA$2,N2300)</f>
        <v>84.464232597494302</v>
      </c>
      <c r="T2300" s="9">
        <f>IF(MOD($B2300,$X$4)=0,$J2300*AB$2,O2300)</f>
        <v>84.464232597494302</v>
      </c>
      <c r="U2300" s="5" cm="1">
        <f t="array" ref="U2300">SUM(ABS(P2300:T2300/J2300-K2300:O2300/J2300))</f>
        <v>1.8956455187964655E-2</v>
      </c>
    </row>
    <row r="2301" spans="1:21" x14ac:dyDescent="0.25">
      <c r="A2301" s="7">
        <v>44246</v>
      </c>
      <c r="B2301" s="12">
        <v>2298</v>
      </c>
      <c r="C2301" s="8">
        <v>128.734451293945</v>
      </c>
      <c r="D2301" s="8">
        <v>203.31259155273401</v>
      </c>
      <c r="E2301" s="8">
        <v>89.795082092285099</v>
      </c>
      <c r="F2301" s="8">
        <v>140.98393249511699</v>
      </c>
      <c r="G2301" s="8">
        <v>134.57243347167901</v>
      </c>
      <c r="H2301" s="10">
        <f t="shared" si="70"/>
        <v>1.6250992200156578E-2</v>
      </c>
      <c r="I2301" s="10">
        <f>(1+H2301)*(1-U2301*$X$5) - 1</f>
        <v>1.6114357281852953E-2</v>
      </c>
      <c r="J2301" s="8">
        <f t="shared" si="71"/>
        <v>429.18430091314195</v>
      </c>
      <c r="K2301" s="9">
        <f>P2300*C2301/C2300</f>
        <v>84.568430276755606</v>
      </c>
      <c r="L2301" s="9">
        <f>Q2300*D2301/D2300</f>
        <v>88.684906007414895</v>
      </c>
      <c r="M2301" s="9">
        <f>R2300*E2301/E2300</f>
        <v>85.175525413663408</v>
      </c>
      <c r="N2301" s="9">
        <f>S2300*F2301/F2300</f>
        <v>85.87400523797703</v>
      </c>
      <c r="O2301" s="9">
        <f>T2300*G2301/G2300</f>
        <v>84.881433977331042</v>
      </c>
      <c r="P2301" s="9">
        <f>IF(MOD($B2301,$X$4)=0,$J2301*X$2,K2301)</f>
        <v>85.836860182628399</v>
      </c>
      <c r="Q2301" s="9">
        <f>IF(MOD($B2301,$X$4)=0,$J2301*Y$2,L2301)</f>
        <v>85.836860182628399</v>
      </c>
      <c r="R2301" s="9">
        <f>IF(MOD($B2301,$X$4)=0,$J2301*Z$2,M2301)</f>
        <v>85.836860182628399</v>
      </c>
      <c r="S2301" s="9">
        <f>IF(MOD($B2301,$X$4)=0,$J2301*AA$2,N2301)</f>
        <v>85.836860182628399</v>
      </c>
      <c r="T2301" s="9">
        <f>IF(MOD($B2301,$X$4)=0,$J2301*AB$2,O2301)</f>
        <v>85.836860182628399</v>
      </c>
      <c r="U2301" s="5" cm="1">
        <f t="array" ref="U2301">SUM(ABS(P2301:T2301/J2301-K2301:O2301/J2301))</f>
        <v>1.3444997284367266E-2</v>
      </c>
    </row>
    <row r="2302" spans="1:21" x14ac:dyDescent="0.25">
      <c r="A2302" s="7">
        <v>44249</v>
      </c>
      <c r="B2302" s="12">
        <v>2299</v>
      </c>
      <c r="C2302" s="8">
        <v>124.898300170898</v>
      </c>
      <c r="D2302" s="8">
        <v>211.20643615722599</v>
      </c>
      <c r="E2302" s="8">
        <v>92.222724914550696</v>
      </c>
      <c r="F2302" s="8">
        <v>142.307846069335</v>
      </c>
      <c r="G2302" s="8">
        <v>133.94015502929599</v>
      </c>
      <c r="H2302" s="10">
        <f t="shared" si="70"/>
        <v>8.1509336703855517E-3</v>
      </c>
      <c r="I2302" s="10">
        <f>(1+H2302)*(1-U2302*$X$5) - 1</f>
        <v>7.9477367133209409E-3</v>
      </c>
      <c r="J2302" s="8">
        <f t="shared" si="71"/>
        <v>432.68255368225573</v>
      </c>
      <c r="K2302" s="9">
        <f>P2301*C2302/C2301</f>
        <v>83.279012114153304</v>
      </c>
      <c r="L2302" s="9">
        <f>Q2301*D2302/D2301</f>
        <v>89.169574750104786</v>
      </c>
      <c r="M2302" s="9">
        <f>R2301*E2302/E2301</f>
        <v>88.157491030696605</v>
      </c>
      <c r="N2302" s="9">
        <f>S2301*F2302/F2301</f>
        <v>86.64291362682475</v>
      </c>
      <c r="O2302" s="9">
        <f>T2301*G2302/G2301</f>
        <v>85.433562160476328</v>
      </c>
      <c r="P2302" s="9">
        <f>IF(MOD($B2302,$X$4)=0,$J2302*X$2,K2302)</f>
        <v>86.536510736451149</v>
      </c>
      <c r="Q2302" s="9">
        <f>IF(MOD($B2302,$X$4)=0,$J2302*Y$2,L2302)</f>
        <v>86.536510736451149</v>
      </c>
      <c r="R2302" s="9">
        <f>IF(MOD($B2302,$X$4)=0,$J2302*Z$2,M2302)</f>
        <v>86.536510736451149</v>
      </c>
      <c r="S2302" s="9">
        <f>IF(MOD($B2302,$X$4)=0,$J2302*AA$2,N2302)</f>
        <v>86.536510736451149</v>
      </c>
      <c r="T2302" s="9">
        <f>IF(MOD($B2302,$X$4)=0,$J2302*AB$2,O2302)</f>
        <v>86.536510736451149</v>
      </c>
      <c r="U2302" s="5" cm="1">
        <f t="array" ref="U2302">SUM(ABS(P2302:T2302/J2302-K2302:O2302/J2302))</f>
        <v>2.0155410294055043E-2</v>
      </c>
    </row>
    <row r="2303" spans="1:21" x14ac:dyDescent="0.25">
      <c r="A2303" s="7">
        <v>44250</v>
      </c>
      <c r="B2303" s="12">
        <v>2300</v>
      </c>
      <c r="C2303" s="8">
        <v>124.759521484375</v>
      </c>
      <c r="D2303" s="8">
        <v>213.25979614257801</v>
      </c>
      <c r="E2303" s="8">
        <v>93.385002136230398</v>
      </c>
      <c r="F2303" s="8">
        <v>143.45080566406199</v>
      </c>
      <c r="G2303" s="8">
        <v>131.78059387207</v>
      </c>
      <c r="H2303" s="10">
        <f t="shared" si="70"/>
        <v>2.6244252908531607E-3</v>
      </c>
      <c r="I2303" s="10">
        <f>(1+H2303)*(1-U2303*$X$5) - 1</f>
        <v>2.5344920393455261E-3</v>
      </c>
      <c r="J2303" s="8">
        <f t="shared" si="71"/>
        <v>433.8180967190504</v>
      </c>
      <c r="K2303" s="9">
        <f>P2302*C2303/C2302</f>
        <v>86.440357119629653</v>
      </c>
      <c r="L2303" s="9">
        <f>Q2302*D2303/D2302</f>
        <v>87.377823206142835</v>
      </c>
      <c r="M2303" s="9">
        <f>R2302*E2303/E2302</f>
        <v>87.627124957249876</v>
      </c>
      <c r="N2303" s="9">
        <f>S2302*F2303/F2302</f>
        <v>87.231537314200295</v>
      </c>
      <c r="O2303" s="9">
        <f>T2302*G2303/G2302</f>
        <v>85.141254121827743</v>
      </c>
      <c r="P2303" s="9">
        <f>IF(MOD($B2303,$X$4)=0,$J2303*X$2,K2303)</f>
        <v>86.763619343810092</v>
      </c>
      <c r="Q2303" s="9">
        <f>IF(MOD($B2303,$X$4)=0,$J2303*Y$2,L2303)</f>
        <v>86.763619343810092</v>
      </c>
      <c r="R2303" s="9">
        <f>IF(MOD($B2303,$X$4)=0,$J2303*Z$2,M2303)</f>
        <v>86.763619343810092</v>
      </c>
      <c r="S2303" s="9">
        <f>IF(MOD($B2303,$X$4)=0,$J2303*AA$2,N2303)</f>
        <v>86.763619343810092</v>
      </c>
      <c r="T2303" s="9">
        <f>IF(MOD($B2303,$X$4)=0,$J2303*AB$2,O2303)</f>
        <v>86.763619343810092</v>
      </c>
      <c r="U2303" s="5" cm="1">
        <f t="array" ref="U2303">SUM(ABS(P2303:T2303/J2303-K2303:O2303/J2303))</f>
        <v>8.969784621146365E-3</v>
      </c>
    </row>
    <row r="2304" spans="1:21" x14ac:dyDescent="0.25">
      <c r="A2304" s="7">
        <v>44251</v>
      </c>
      <c r="B2304" s="12">
        <v>2301</v>
      </c>
      <c r="C2304" s="8">
        <v>124.25397491455</v>
      </c>
      <c r="D2304" s="8">
        <v>215.47784423828099</v>
      </c>
      <c r="E2304" s="8">
        <v>96.834327697753906</v>
      </c>
      <c r="F2304" s="8">
        <v>145.97486877441401</v>
      </c>
      <c r="G2304" s="8">
        <v>129.58216857910099</v>
      </c>
      <c r="H2304" s="10">
        <f t="shared" si="70"/>
        <v>8.8395969820638243E-3</v>
      </c>
      <c r="I2304" s="10">
        <f>(1+H2304)*(1-U2304*$X$5) - 1</f>
        <v>8.685941668779229E-3</v>
      </c>
      <c r="J2304" s="8">
        <f t="shared" si="71"/>
        <v>437.65287385757279</v>
      </c>
      <c r="K2304" s="9">
        <f>P2303*C2304/C2303</f>
        <v>86.412038561654242</v>
      </c>
      <c r="L2304" s="9">
        <f>Q2303*D2304/D2303</f>
        <v>87.666020472118291</v>
      </c>
      <c r="M2304" s="9">
        <f>R2303*E2304/E2303</f>
        <v>89.968373460282834</v>
      </c>
      <c r="N2304" s="9">
        <f>S2303*F2304/F2303</f>
        <v>88.290253160138661</v>
      </c>
      <c r="O2304" s="9">
        <f>T2303*G2304/G2303</f>
        <v>85.316188203378772</v>
      </c>
      <c r="P2304" s="9">
        <f>IF(MOD($B2304,$X$4)=0,$J2304*X$2,K2304)</f>
        <v>87.530574771514566</v>
      </c>
      <c r="Q2304" s="9">
        <f>IF(MOD($B2304,$X$4)=0,$J2304*Y$2,L2304)</f>
        <v>87.530574771514566</v>
      </c>
      <c r="R2304" s="9">
        <f>IF(MOD($B2304,$X$4)=0,$J2304*Z$2,M2304)</f>
        <v>87.530574771514566</v>
      </c>
      <c r="S2304" s="9">
        <f>IF(MOD($B2304,$X$4)=0,$J2304*AA$2,N2304)</f>
        <v>87.530574771514566</v>
      </c>
      <c r="T2304" s="9">
        <f>IF(MOD($B2304,$X$4)=0,$J2304*AB$2,O2304)</f>
        <v>87.530574771514566</v>
      </c>
      <c r="U2304" s="5" cm="1">
        <f t="array" ref="U2304">SUM(ABS(P2304:T2304/J2304-K2304:O2304/J2304))</f>
        <v>1.5230896343117611E-2</v>
      </c>
    </row>
    <row r="2305" spans="1:21" x14ac:dyDescent="0.25">
      <c r="A2305" s="7">
        <v>44252</v>
      </c>
      <c r="B2305" s="12">
        <v>2302</v>
      </c>
      <c r="C2305" s="8">
        <v>119.93210601806599</v>
      </c>
      <c r="D2305" s="8">
        <v>214.84828186035099</v>
      </c>
      <c r="E2305" s="8">
        <v>95.934501647949205</v>
      </c>
      <c r="F2305" s="8">
        <v>143.99371337890599</v>
      </c>
      <c r="G2305" s="8">
        <v>128.35646057128901</v>
      </c>
      <c r="H2305" s="10">
        <f t="shared" si="70"/>
        <v>-1.4005498163794594E-2</v>
      </c>
      <c r="I2305" s="10">
        <f>(1+H2305)*(1-U2305*$X$5) - 1</f>
        <v>-1.4088606332551379E-2</v>
      </c>
      <c r="J2305" s="8">
        <f t="shared" si="71"/>
        <v>431.5233273363811</v>
      </c>
      <c r="K2305" s="9">
        <f>P2304*C2305/C2304</f>
        <v>84.486039022404469</v>
      </c>
      <c r="L2305" s="9">
        <f>Q2304*D2305/D2304</f>
        <v>87.274836382310156</v>
      </c>
      <c r="M2305" s="9">
        <f>R2304*E2305/E2304</f>
        <v>86.717203178956751</v>
      </c>
      <c r="N2305" s="9">
        <f>S2304*F2305/F2304</f>
        <v>86.342619119035163</v>
      </c>
      <c r="O2305" s="9">
        <f>T2304*G2305/G2304</f>
        <v>86.702629633674562</v>
      </c>
      <c r="P2305" s="9">
        <f>IF(MOD($B2305,$X$4)=0,$J2305*X$2,K2305)</f>
        <v>86.304665467276223</v>
      </c>
      <c r="Q2305" s="9">
        <f>IF(MOD($B2305,$X$4)=0,$J2305*Y$2,L2305)</f>
        <v>86.304665467276223</v>
      </c>
      <c r="R2305" s="9">
        <f>IF(MOD($B2305,$X$4)=0,$J2305*Z$2,M2305)</f>
        <v>86.304665467276223</v>
      </c>
      <c r="S2305" s="9">
        <f>IF(MOD($B2305,$X$4)=0,$J2305*AA$2,N2305)</f>
        <v>86.304665467276223</v>
      </c>
      <c r="T2305" s="9">
        <f>IF(MOD($B2305,$X$4)=0,$J2305*AB$2,O2305)</f>
        <v>86.304665467276223</v>
      </c>
      <c r="U2305" s="5" cm="1">
        <f t="array" ref="U2305">SUM(ABS(P2305:T2305/J2305-K2305:O2305/J2305))</f>
        <v>8.4288673620376009E-3</v>
      </c>
    </row>
    <row r="2306" spans="1:21" x14ac:dyDescent="0.25">
      <c r="A2306" s="7">
        <v>44253</v>
      </c>
      <c r="B2306" s="12">
        <v>2303</v>
      </c>
      <c r="C2306" s="8">
        <v>120.199737548828</v>
      </c>
      <c r="D2306" s="8">
        <v>209.094970703125</v>
      </c>
      <c r="E2306" s="8">
        <v>93.7318115234375</v>
      </c>
      <c r="F2306" s="8">
        <v>140.17434692382801</v>
      </c>
      <c r="G2306" s="8">
        <v>126.38176727294901</v>
      </c>
      <c r="H2306" s="10">
        <f t="shared" si="70"/>
        <v>-1.7883259273412278E-2</v>
      </c>
      <c r="I2306" s="10">
        <f>(1+H2306)*(1-U2306*$X$5) - 1</f>
        <v>-1.7973713656700308E-2</v>
      </c>
      <c r="J2306" s="8">
        <f t="shared" si="71"/>
        <v>423.80628379109902</v>
      </c>
      <c r="K2306" s="9">
        <f>P2305*C2306/C2305</f>
        <v>86.497256513142034</v>
      </c>
      <c r="L2306" s="9">
        <f>Q2305*D2306/D2305</f>
        <v>83.993557412540738</v>
      </c>
      <c r="M2306" s="9">
        <f>R2305*E2306/E2305</f>
        <v>84.323079791023119</v>
      </c>
      <c r="N2306" s="9">
        <f>S2305*F2306/F2305</f>
        <v>84.015474248663409</v>
      </c>
      <c r="O2306" s="9">
        <f>T2305*G2306/G2305</f>
        <v>84.976915825729733</v>
      </c>
      <c r="P2306" s="9">
        <f>IF(MOD($B2306,$X$4)=0,$J2306*X$2,K2306)</f>
        <v>84.761256758219815</v>
      </c>
      <c r="Q2306" s="9">
        <f>IF(MOD($B2306,$X$4)=0,$J2306*Y$2,L2306)</f>
        <v>84.761256758219815</v>
      </c>
      <c r="R2306" s="9">
        <f>IF(MOD($B2306,$X$4)=0,$J2306*Z$2,M2306)</f>
        <v>84.761256758219815</v>
      </c>
      <c r="S2306" s="9">
        <f>IF(MOD($B2306,$X$4)=0,$J2306*AA$2,N2306)</f>
        <v>84.761256758219815</v>
      </c>
      <c r="T2306" s="9">
        <f>IF(MOD($B2306,$X$4)=0,$J2306*AB$2,O2306)</f>
        <v>84.761256758219815</v>
      </c>
      <c r="U2306" s="5" cm="1">
        <f t="array" ref="U2306">SUM(ABS(P2306:T2306/J2306-K2306:O2306/J2306))</f>
        <v>9.2101457532619557E-3</v>
      </c>
    </row>
    <row r="2307" spans="1:21" x14ac:dyDescent="0.25">
      <c r="A2307" s="7">
        <v>44256</v>
      </c>
      <c r="B2307" s="12">
        <v>2304</v>
      </c>
      <c r="C2307" s="8">
        <v>126.672630310058</v>
      </c>
      <c r="D2307" s="8">
        <v>212.85299682617099</v>
      </c>
      <c r="E2307" s="8">
        <v>95.653305053710895</v>
      </c>
      <c r="F2307" s="8">
        <v>143.34605407714801</v>
      </c>
      <c r="G2307" s="8">
        <v>127.792274475097</v>
      </c>
      <c r="H2307" s="10">
        <f t="shared" si="70"/>
        <v>2.5222285054692151E-2</v>
      </c>
      <c r="I2307" s="10">
        <f>(1+H2307)*(1-U2307*$X$5) - 1</f>
        <v>2.5107769639352684E-2</v>
      </c>
      <c r="J2307" s="8">
        <f t="shared" si="71"/>
        <v>434.4956466888479</v>
      </c>
      <c r="K2307" s="9">
        <f>P2306*C2307/C2306</f>
        <v>89.325746968359937</v>
      </c>
      <c r="L2307" s="9">
        <f>Q2306*D2307/D2306</f>
        <v>86.284655508789754</v>
      </c>
      <c r="M2307" s="9">
        <f>R2306*E2307/E2306</f>
        <v>86.498854739434933</v>
      </c>
      <c r="N2307" s="9">
        <f>S2306*F2307/F2306</f>
        <v>86.679138954814093</v>
      </c>
      <c r="O2307" s="9">
        <f>T2306*G2307/G2306</f>
        <v>85.707250517449154</v>
      </c>
      <c r="P2307" s="9">
        <f>IF(MOD($B2307,$X$4)=0,$J2307*X$2,K2307)</f>
        <v>86.89912933776958</v>
      </c>
      <c r="Q2307" s="9">
        <f>IF(MOD($B2307,$X$4)=0,$J2307*Y$2,L2307)</f>
        <v>86.89912933776958</v>
      </c>
      <c r="R2307" s="9">
        <f>IF(MOD($B2307,$X$4)=0,$J2307*Z$2,M2307)</f>
        <v>86.89912933776958</v>
      </c>
      <c r="S2307" s="9">
        <f>IF(MOD($B2307,$X$4)=0,$J2307*AA$2,N2307)</f>
        <v>86.89912933776958</v>
      </c>
      <c r="T2307" s="9">
        <f>IF(MOD($B2307,$X$4)=0,$J2307*AB$2,O2307)</f>
        <v>86.89912933776958</v>
      </c>
      <c r="U2307" s="5" cm="1">
        <f t="array" ref="U2307">SUM(ABS(P2307:T2307/J2307-K2307:O2307/J2307))</f>
        <v>1.1169813318420346E-2</v>
      </c>
    </row>
    <row r="2308" spans="1:21" x14ac:dyDescent="0.25">
      <c r="A2308" s="7">
        <v>44257</v>
      </c>
      <c r="B2308" s="12">
        <v>2305</v>
      </c>
      <c r="C2308" s="8">
        <v>124.025993347167</v>
      </c>
      <c r="D2308" s="8">
        <v>209.036865234375</v>
      </c>
      <c r="E2308" s="8">
        <v>96.018875122070298</v>
      </c>
      <c r="F2308" s="8">
        <v>142.87933349609301</v>
      </c>
      <c r="G2308" s="8">
        <v>126.566604614257</v>
      </c>
      <c r="H2308" s="10">
        <f t="shared" si="70"/>
        <v>-9.5694382129535294E-3</v>
      </c>
      <c r="I2308" s="10">
        <f>(1+H2308)*(1-U2308*$X$5) - 1</f>
        <v>-9.6482574088975204E-3</v>
      </c>
      <c r="J2308" s="8">
        <f t="shared" si="71"/>
        <v>430.33776744406168</v>
      </c>
      <c r="K2308" s="9">
        <f>P2307*C2308/C2307</f>
        <v>85.083500758924757</v>
      </c>
      <c r="L2308" s="9">
        <f>Q2307*D2308/D2307</f>
        <v>85.341159669922945</v>
      </c>
      <c r="M2308" s="9">
        <f>R2307*E2308/E2307</f>
        <v>87.231242489892693</v>
      </c>
      <c r="N2308" s="9">
        <f>S2307*F2308/F2307</f>
        <v>86.616194363390235</v>
      </c>
      <c r="O2308" s="9">
        <f>T2307*G2308/G2307</f>
        <v>86.065670161931081</v>
      </c>
      <c r="P2308" s="9">
        <f>IF(MOD($B2308,$X$4)=0,$J2308*X$2,K2308)</f>
        <v>86.067553488812337</v>
      </c>
      <c r="Q2308" s="9">
        <f>IF(MOD($B2308,$X$4)=0,$J2308*Y$2,L2308)</f>
        <v>86.067553488812337</v>
      </c>
      <c r="R2308" s="9">
        <f>IF(MOD($B2308,$X$4)=0,$J2308*Z$2,M2308)</f>
        <v>86.067553488812337</v>
      </c>
      <c r="S2308" s="9">
        <f>IF(MOD($B2308,$X$4)=0,$J2308*AA$2,N2308)</f>
        <v>86.067553488812337</v>
      </c>
      <c r="T2308" s="9">
        <f>IF(MOD($B2308,$X$4)=0,$J2308*AB$2,O2308)</f>
        <v>86.067553488812337</v>
      </c>
      <c r="U2308" s="5" cm="1">
        <f t="array" ref="U2308">SUM(ABS(P2308:T2308/J2308-K2308:O2308/J2308))</f>
        <v>7.9580738907877591E-3</v>
      </c>
    </row>
    <row r="2309" spans="1:21" x14ac:dyDescent="0.25">
      <c r="A2309" s="7">
        <v>44258</v>
      </c>
      <c r="B2309" s="12">
        <v>2306</v>
      </c>
      <c r="C2309" s="8">
        <v>120.99273681640599</v>
      </c>
      <c r="D2309" s="8">
        <v>208.15544128417901</v>
      </c>
      <c r="E2309" s="8">
        <v>97.096771240234304</v>
      </c>
      <c r="F2309" s="8">
        <v>145.64146423339801</v>
      </c>
      <c r="G2309" s="8">
        <v>124.11520385742099</v>
      </c>
      <c r="H2309" s="10">
        <f t="shared" ref="H2309:H2372" si="72">J2309/J2308 - 1</f>
        <v>-3.4967779730874504E-3</v>
      </c>
      <c r="I2309" s="10">
        <f>(1+H2309)*(1-U2309*$X$5) - 1</f>
        <v>-3.6469833553819386E-3</v>
      </c>
      <c r="J2309" s="8">
        <f t="shared" ref="J2309:J2372" si="73">SUM(K2309:O2309)</f>
        <v>428.83297181787566</v>
      </c>
      <c r="K2309" s="9">
        <f>P2308*C2309/C2308</f>
        <v>83.962632079509021</v>
      </c>
      <c r="L2309" s="9">
        <f>Q2308*D2309/D2308</f>
        <v>85.704641411582543</v>
      </c>
      <c r="M2309" s="9">
        <f>R2308*E2309/E2308</f>
        <v>87.033737290565085</v>
      </c>
      <c r="N2309" s="9">
        <f>S2308*F2309/F2308</f>
        <v>87.731403880321835</v>
      </c>
      <c r="O2309" s="9">
        <f>T2308*G2309/G2308</f>
        <v>84.400557155897104</v>
      </c>
      <c r="P2309" s="9">
        <f>IF(MOD($B2309,$X$4)=0,$J2309*X$2,K2309)</f>
        <v>85.766594363575138</v>
      </c>
      <c r="Q2309" s="9">
        <f>IF(MOD($B2309,$X$4)=0,$J2309*Y$2,L2309)</f>
        <v>85.766594363575138</v>
      </c>
      <c r="R2309" s="9">
        <f>IF(MOD($B2309,$X$4)=0,$J2309*Z$2,M2309)</f>
        <v>85.766594363575138</v>
      </c>
      <c r="S2309" s="9">
        <f>IF(MOD($B2309,$X$4)=0,$J2309*AA$2,N2309)</f>
        <v>85.766594363575138</v>
      </c>
      <c r="T2309" s="9">
        <f>IF(MOD($B2309,$X$4)=0,$J2309*AB$2,O2309)</f>
        <v>85.766594363575138</v>
      </c>
      <c r="U2309" s="5" cm="1">
        <f t="array" ref="U2309">SUM(ABS(P2309:T2309/J2309-K2309:O2309/J2309))</f>
        <v>1.5073246024138703E-2</v>
      </c>
    </row>
    <row r="2310" spans="1:21" x14ac:dyDescent="0.25">
      <c r="A2310" s="7">
        <v>44259</v>
      </c>
      <c r="B2310" s="12">
        <v>2307</v>
      </c>
      <c r="C2310" s="8">
        <v>119.079612731933</v>
      </c>
      <c r="D2310" s="8">
        <v>206.08268737792901</v>
      </c>
      <c r="E2310" s="8">
        <v>97.949737548828097</v>
      </c>
      <c r="F2310" s="8">
        <v>143.40318298339801</v>
      </c>
      <c r="G2310" s="8">
        <v>124.05685424804599</v>
      </c>
      <c r="H2310" s="10">
        <f t="shared" si="72"/>
        <v>-6.5646938106814767E-3</v>
      </c>
      <c r="I2310" s="10">
        <f>(1+H2310)*(1-U2310*$X$5) - 1</f>
        <v>-6.6504696752580639E-3</v>
      </c>
      <c r="J2310" s="8">
        <f t="shared" si="73"/>
        <v>426.01781466196672</v>
      </c>
      <c r="K2310" s="9">
        <f>P2309*C2310/C2309</f>
        <v>84.410462238312462</v>
      </c>
      <c r="L2310" s="9">
        <f>Q2309*D2310/D2309</f>
        <v>84.912554505687595</v>
      </c>
      <c r="M2310" s="9">
        <f>R2309*E2310/E2309</f>
        <v>86.52002843208767</v>
      </c>
      <c r="N2310" s="9">
        <f>S2309*F2310/F2309</f>
        <v>84.448496107348433</v>
      </c>
      <c r="O2310" s="9">
        <f>T2309*G2310/G2309</f>
        <v>85.726273378530564</v>
      </c>
      <c r="P2310" s="9">
        <f>IF(MOD($B2310,$X$4)=0,$J2310*X$2,K2310)</f>
        <v>85.203562932393353</v>
      </c>
      <c r="Q2310" s="9">
        <f>IF(MOD($B2310,$X$4)=0,$J2310*Y$2,L2310)</f>
        <v>85.203562932393353</v>
      </c>
      <c r="R2310" s="9">
        <f>IF(MOD($B2310,$X$4)=0,$J2310*Z$2,M2310)</f>
        <v>85.203562932393353</v>
      </c>
      <c r="S2310" s="9">
        <f>IF(MOD($B2310,$X$4)=0,$J2310*AA$2,N2310)</f>
        <v>85.203562932393353</v>
      </c>
      <c r="T2310" s="9">
        <f>IF(MOD($B2310,$X$4)=0,$J2310*AB$2,O2310)</f>
        <v>85.203562932393353</v>
      </c>
      <c r="U2310" s="5" cm="1">
        <f t="array" ref="U2310">SUM(ABS(P2310:T2310/J2310-K2310:O2310/J2310))</f>
        <v>8.6342677819277736E-3</v>
      </c>
    </row>
    <row r="2311" spans="1:21" x14ac:dyDescent="0.25">
      <c r="A2311" s="7">
        <v>44260</v>
      </c>
      <c r="B2311" s="12">
        <v>2308</v>
      </c>
      <c r="C2311" s="8">
        <v>120.35832977294901</v>
      </c>
      <c r="D2311" s="8">
        <v>213.24044799804599</v>
      </c>
      <c r="E2311" s="8">
        <v>102.167663574218</v>
      </c>
      <c r="F2311" s="8">
        <v>143.736572265625</v>
      </c>
      <c r="G2311" s="8">
        <v>125.603546142578</v>
      </c>
      <c r="H2311" s="10">
        <f t="shared" si="72"/>
        <v>2.0665079594577307E-2</v>
      </c>
      <c r="I2311" s="10">
        <f>(1+H2311)*(1-U2311*$X$5) - 1</f>
        <v>2.0519221764826456E-2</v>
      </c>
      <c r="J2311" s="8">
        <f t="shared" si="73"/>
        <v>434.82150671066415</v>
      </c>
      <c r="K2311" s="9">
        <f>P2310*C2311/C2310</f>
        <v>86.118507525992243</v>
      </c>
      <c r="L2311" s="9">
        <f>Q2310*D2311/D2310</f>
        <v>88.162893069294796</v>
      </c>
      <c r="M2311" s="9">
        <f>R2310*E2311/E2310</f>
        <v>88.87261130906036</v>
      </c>
      <c r="N2311" s="9">
        <f>S2310*F2311/F2310</f>
        <v>85.401647480436495</v>
      </c>
      <c r="O2311" s="9">
        <f>T2310*G2311/G2310</f>
        <v>86.265847325880259</v>
      </c>
      <c r="P2311" s="9">
        <f>IF(MOD($B2311,$X$4)=0,$J2311*X$2,K2311)</f>
        <v>86.964301342132842</v>
      </c>
      <c r="Q2311" s="9">
        <f>IF(MOD($B2311,$X$4)=0,$J2311*Y$2,L2311)</f>
        <v>86.964301342132842</v>
      </c>
      <c r="R2311" s="9">
        <f>IF(MOD($B2311,$X$4)=0,$J2311*Z$2,M2311)</f>
        <v>86.964301342132842</v>
      </c>
      <c r="S2311" s="9">
        <f>IF(MOD($B2311,$X$4)=0,$J2311*AA$2,N2311)</f>
        <v>86.964301342132842</v>
      </c>
      <c r="T2311" s="9">
        <f>IF(MOD($B2311,$X$4)=0,$J2311*AB$2,O2311)</f>
        <v>86.964301342132842</v>
      </c>
      <c r="U2311" s="5" cm="1">
        <f t="array" ref="U2311">SUM(ABS(P2311:T2311/J2311-K2311:O2311/J2311))</f>
        <v>1.4290469289767127E-2</v>
      </c>
    </row>
    <row r="2312" spans="1:21" x14ac:dyDescent="0.25">
      <c r="A2312" s="7">
        <v>44263</v>
      </c>
      <c r="B2312" s="12">
        <v>2309</v>
      </c>
      <c r="C2312" s="8">
        <v>115.34258270263599</v>
      </c>
      <c r="D2312" s="8">
        <v>214.61581420898401</v>
      </c>
      <c r="E2312" s="8">
        <v>102.87066650390599</v>
      </c>
      <c r="F2312" s="8">
        <v>145.64146423339801</v>
      </c>
      <c r="G2312" s="8">
        <v>124.39730072021401</v>
      </c>
      <c r="H2312" s="10">
        <f t="shared" si="72"/>
        <v>-4.9387345695148799E-3</v>
      </c>
      <c r="I2312" s="10">
        <f>(1+H2312)*(1-U2312*$X$5) - 1</f>
        <v>-5.104332875417672E-3</v>
      </c>
      <c r="J2312" s="8">
        <f t="shared" si="73"/>
        <v>432.67403870390365</v>
      </c>
      <c r="K2312" s="9">
        <f>P2311*C2312/C2311</f>
        <v>83.340198710420722</v>
      </c>
      <c r="L2312" s="9">
        <f>Q2311*D2312/D2311</f>
        <v>87.525206943048175</v>
      </c>
      <c r="M2312" s="9">
        <f>R2311*E2312/E2311</f>
        <v>87.562691835592432</v>
      </c>
      <c r="N2312" s="9">
        <f>S2311*F2312/F2311</f>
        <v>88.11680968777145</v>
      </c>
      <c r="O2312" s="9">
        <f>T2311*G2312/G2311</f>
        <v>86.129131527070825</v>
      </c>
      <c r="P2312" s="9">
        <f>IF(MOD($B2312,$X$4)=0,$J2312*X$2,K2312)</f>
        <v>86.534807740780735</v>
      </c>
      <c r="Q2312" s="9">
        <f>IF(MOD($B2312,$X$4)=0,$J2312*Y$2,L2312)</f>
        <v>86.534807740780735</v>
      </c>
      <c r="R2312" s="9">
        <f>IF(MOD($B2312,$X$4)=0,$J2312*Z$2,M2312)</f>
        <v>86.534807740780735</v>
      </c>
      <c r="S2312" s="9">
        <f>IF(MOD($B2312,$X$4)=0,$J2312*AA$2,N2312)</f>
        <v>86.534807740780735</v>
      </c>
      <c r="T2312" s="9">
        <f>IF(MOD($B2312,$X$4)=0,$J2312*AB$2,O2312)</f>
        <v>86.534807740780735</v>
      </c>
      <c r="U2312" s="5" cm="1">
        <f t="array" ref="U2312">SUM(ABS(P2312:T2312/J2312-K2312:O2312/J2312))</f>
        <v>1.6642021115270578E-2</v>
      </c>
    </row>
    <row r="2313" spans="1:21" x14ac:dyDescent="0.25">
      <c r="A2313" s="7">
        <v>44264</v>
      </c>
      <c r="B2313" s="12">
        <v>2310</v>
      </c>
      <c r="C2313" s="8">
        <v>120.03121948242099</v>
      </c>
      <c r="D2313" s="8">
        <v>209.98603820800699</v>
      </c>
      <c r="E2313" s="8">
        <v>102.636329650878</v>
      </c>
      <c r="F2313" s="8">
        <v>144.61280822753901</v>
      </c>
      <c r="G2313" s="8">
        <v>125.37980651855401</v>
      </c>
      <c r="H2313" s="10">
        <f t="shared" si="72"/>
        <v>3.5268978172378063E-3</v>
      </c>
      <c r="I2313" s="10">
        <f>(1+H2313)*(1-U2313*$X$5) - 1</f>
        <v>3.3609218476298164E-3</v>
      </c>
      <c r="J2313" s="8">
        <f t="shared" si="73"/>
        <v>434.20003582658393</v>
      </c>
      <c r="K2313" s="9">
        <f>P2312*C2313/C2312</f>
        <v>90.052418260661838</v>
      </c>
      <c r="L2313" s="9">
        <f>Q2312*D2313/D2312</f>
        <v>84.668045137083212</v>
      </c>
      <c r="M2313" s="9">
        <f>R2312*E2313/E2312</f>
        <v>86.337683573002664</v>
      </c>
      <c r="N2313" s="9">
        <f>S2312*F2313/F2312</f>
        <v>85.923618130960847</v>
      </c>
      <c r="O2313" s="9">
        <f>T2312*G2313/G2312</f>
        <v>87.218270724875367</v>
      </c>
      <c r="P2313" s="9">
        <f>IF(MOD($B2313,$X$4)=0,$J2313*X$2,K2313)</f>
        <v>86.840007165316791</v>
      </c>
      <c r="Q2313" s="9">
        <f>IF(MOD($B2313,$X$4)=0,$J2313*Y$2,L2313)</f>
        <v>86.840007165316791</v>
      </c>
      <c r="R2313" s="9">
        <f>IF(MOD($B2313,$X$4)=0,$J2313*Z$2,M2313)</f>
        <v>86.840007165316791</v>
      </c>
      <c r="S2313" s="9">
        <f>IF(MOD($B2313,$X$4)=0,$J2313*AA$2,N2313)</f>
        <v>86.840007165316791</v>
      </c>
      <c r="T2313" s="9">
        <f>IF(MOD($B2313,$X$4)=0,$J2313*AB$2,O2313)</f>
        <v>86.840007165316791</v>
      </c>
      <c r="U2313" s="5" cm="1">
        <f t="array" ref="U2313">SUM(ABS(P2313:T2313/J2313-K2313:O2313/J2313))</f>
        <v>1.6539264664352626E-2</v>
      </c>
    </row>
    <row r="2314" spans="1:21" x14ac:dyDescent="0.25">
      <c r="A2314" s="7">
        <v>44265</v>
      </c>
      <c r="B2314" s="12">
        <v>2311</v>
      </c>
      <c r="C2314" s="8">
        <v>118.930931091308</v>
      </c>
      <c r="D2314" s="8">
        <v>214.11216735839801</v>
      </c>
      <c r="E2314" s="8">
        <v>104.389114379882</v>
      </c>
      <c r="F2314" s="8">
        <v>147.75596618652301</v>
      </c>
      <c r="G2314" s="8">
        <v>128.58018493652301</v>
      </c>
      <c r="H2314" s="10">
        <f t="shared" si="72"/>
        <v>1.4964187940127882E-2</v>
      </c>
      <c r="I2314" s="10">
        <f>(1+H2314)*(1-U2314*$X$5) - 1</f>
        <v>1.4867664447969053E-2</v>
      </c>
      <c r="J2314" s="8">
        <f t="shared" si="73"/>
        <v>440.69748676630314</v>
      </c>
      <c r="K2314" s="9">
        <f>P2313*C2314/C2313</f>
        <v>86.043972165587746</v>
      </c>
      <c r="L2314" s="9">
        <f>Q2313*D2314/D2313</f>
        <v>88.546373398247198</v>
      </c>
      <c r="M2314" s="9">
        <f>R2313*E2314/E2313</f>
        <v>88.32302822563453</v>
      </c>
      <c r="N2314" s="9">
        <f>S2313*F2314/F2313</f>
        <v>88.72747386363595</v>
      </c>
      <c r="O2314" s="9">
        <f>T2313*G2314/G2313</f>
        <v>89.056639113197704</v>
      </c>
      <c r="P2314" s="9">
        <f>IF(MOD($B2314,$X$4)=0,$J2314*X$2,K2314)</f>
        <v>88.139497353260637</v>
      </c>
      <c r="Q2314" s="9">
        <f>IF(MOD($B2314,$X$4)=0,$J2314*Y$2,L2314)</f>
        <v>88.139497353260637</v>
      </c>
      <c r="R2314" s="9">
        <f>IF(MOD($B2314,$X$4)=0,$J2314*Z$2,M2314)</f>
        <v>88.139497353260637</v>
      </c>
      <c r="S2314" s="9">
        <f>IF(MOD($B2314,$X$4)=0,$J2314*AA$2,N2314)</f>
        <v>88.139497353260637</v>
      </c>
      <c r="T2314" s="9">
        <f>IF(MOD($B2314,$X$4)=0,$J2314*AB$2,O2314)</f>
        <v>88.139497353260637</v>
      </c>
      <c r="U2314" s="5" cm="1">
        <f t="array" ref="U2314">SUM(ABS(P2314:T2314/J2314-K2314:O2314/J2314))</f>
        <v>9.5100392019439872E-3</v>
      </c>
    </row>
    <row r="2315" spans="1:21" x14ac:dyDescent="0.25">
      <c r="A2315" s="7">
        <v>44266</v>
      </c>
      <c r="B2315" s="12">
        <v>2312</v>
      </c>
      <c r="C2315" s="8">
        <v>120.89362335205</v>
      </c>
      <c r="D2315" s="8">
        <v>212.85299682617099</v>
      </c>
      <c r="E2315" s="8">
        <v>104.220397949218</v>
      </c>
      <c r="F2315" s="8">
        <v>146.98446655273401</v>
      </c>
      <c r="G2315" s="8">
        <v>128.53158569335901</v>
      </c>
      <c r="H2315" s="10">
        <f t="shared" si="72"/>
        <v>6.8125182663503203E-4</v>
      </c>
      <c r="I2315" s="10">
        <f>(1+H2315)*(1-U2315*$X$5) - 1</f>
        <v>6.1796567123617585E-4</v>
      </c>
      <c r="J2315" s="8">
        <f t="shared" si="73"/>
        <v>440.99771273415615</v>
      </c>
      <c r="K2315" s="9">
        <f>P2314*C2315/C2314</f>
        <v>89.594045028399279</v>
      </c>
      <c r="L2315" s="9">
        <f>Q2314*D2315/D2314</f>
        <v>87.621158488348044</v>
      </c>
      <c r="M2315" s="9">
        <f>R2314*E2315/E2314</f>
        <v>87.99704398077732</v>
      </c>
      <c r="N2315" s="9">
        <f>S2314*F2315/F2314</f>
        <v>87.679281825689003</v>
      </c>
      <c r="O2315" s="9">
        <f>T2314*G2315/G2314</f>
        <v>88.106183410942549</v>
      </c>
      <c r="P2315" s="9">
        <f>IF(MOD($B2315,$X$4)=0,$J2315*X$2,K2315)</f>
        <v>88.199542546831239</v>
      </c>
      <c r="Q2315" s="9">
        <f>IF(MOD($B2315,$X$4)=0,$J2315*Y$2,L2315)</f>
        <v>88.199542546831239</v>
      </c>
      <c r="R2315" s="9">
        <f>IF(MOD($B2315,$X$4)=0,$J2315*Z$2,M2315)</f>
        <v>88.199542546831239</v>
      </c>
      <c r="S2315" s="9">
        <f>IF(MOD($B2315,$X$4)=0,$J2315*AA$2,N2315)</f>
        <v>88.199542546831239</v>
      </c>
      <c r="T2315" s="9">
        <f>IF(MOD($B2315,$X$4)=0,$J2315*AB$2,O2315)</f>
        <v>88.199542546831239</v>
      </c>
      <c r="U2315" s="5" cm="1">
        <f t="array" ref="U2315">SUM(ABS(P2315:T2315/J2315-K2315:O2315/J2315))</f>
        <v>6.3243070941217117E-3</v>
      </c>
    </row>
    <row r="2316" spans="1:21" x14ac:dyDescent="0.25">
      <c r="A2316" s="7">
        <v>44267</v>
      </c>
      <c r="B2316" s="12">
        <v>2313</v>
      </c>
      <c r="C2316" s="8">
        <v>119.97174072265599</v>
      </c>
      <c r="D2316" s="8">
        <v>221.80261230468699</v>
      </c>
      <c r="E2316" s="8">
        <v>104.567207336425</v>
      </c>
      <c r="F2316" s="8">
        <v>148.72746276855401</v>
      </c>
      <c r="G2316" s="8">
        <v>130.467361450195</v>
      </c>
      <c r="H2316" s="10">
        <f t="shared" si="72"/>
        <v>1.2933429661861062E-2</v>
      </c>
      <c r="I2316" s="10">
        <f>(1+H2316)*(1-U2316*$X$5) - 1</f>
        <v>1.2808470326470589E-2</v>
      </c>
      <c r="J2316" s="8">
        <f t="shared" si="73"/>
        <v>446.70132563284494</v>
      </c>
      <c r="K2316" s="9">
        <f>P2315*C2316/C2315</f>
        <v>87.526970876465782</v>
      </c>
      <c r="L2316" s="9">
        <f>Q2315*D2316/D2315</f>
        <v>91.907979838976971</v>
      </c>
      <c r="M2316" s="9">
        <f>R2315*E2316/E2315</f>
        <v>88.493040076148958</v>
      </c>
      <c r="N2316" s="9">
        <f>S2315*F2316/F2315</f>
        <v>89.24544537249497</v>
      </c>
      <c r="O2316" s="9">
        <f>T2315*G2316/G2315</f>
        <v>89.527889468758318</v>
      </c>
      <c r="P2316" s="9">
        <f>IF(MOD($B2316,$X$4)=0,$J2316*X$2,K2316)</f>
        <v>89.340265126568994</v>
      </c>
      <c r="Q2316" s="9">
        <f>IF(MOD($B2316,$X$4)=0,$J2316*Y$2,L2316)</f>
        <v>89.340265126568994</v>
      </c>
      <c r="R2316" s="9">
        <f>IF(MOD($B2316,$X$4)=0,$J2316*Z$2,M2316)</f>
        <v>89.340265126568994</v>
      </c>
      <c r="S2316" s="9">
        <f>IF(MOD($B2316,$X$4)=0,$J2316*AA$2,N2316)</f>
        <v>89.340265126568994</v>
      </c>
      <c r="T2316" s="9">
        <f>IF(MOD($B2316,$X$4)=0,$J2316*AB$2,O2316)</f>
        <v>89.340265126568994</v>
      </c>
      <c r="U2316" s="5" cm="1">
        <f t="array" ref="U2316">SUM(ABS(P2316:T2316/J2316-K2316:O2316/J2316))</f>
        <v>1.233638181258484E-2</v>
      </c>
    </row>
    <row r="2317" spans="1:21" x14ac:dyDescent="0.25">
      <c r="A2317" s="7">
        <v>44270</v>
      </c>
      <c r="B2317" s="12">
        <v>2314</v>
      </c>
      <c r="C2317" s="8">
        <v>122.905860900878</v>
      </c>
      <c r="D2317" s="8">
        <v>223.48789978027301</v>
      </c>
      <c r="E2317" s="8">
        <v>103.339309692382</v>
      </c>
      <c r="F2317" s="8">
        <v>147.98454284667901</v>
      </c>
      <c r="G2317" s="8">
        <v>129.79617309570301</v>
      </c>
      <c r="H2317" s="10">
        <f t="shared" si="72"/>
        <v>2.0345136375297113E-3</v>
      </c>
      <c r="I2317" s="10">
        <f>(1+H2317)*(1-U2317*$X$5) - 1</f>
        <v>1.9225701398548622E-3</v>
      </c>
      <c r="J2317" s="8">
        <f t="shared" si="73"/>
        <v>447.61014557174758</v>
      </c>
      <c r="K2317" s="9">
        <f>P2316*C2317/C2316</f>
        <v>91.525238629967262</v>
      </c>
      <c r="L2317" s="9">
        <f>Q2316*D2317/D2316</f>
        <v>90.01908503909786</v>
      </c>
      <c r="M2317" s="9">
        <f>R2316*E2317/E2316</f>
        <v>88.29117235779924</v>
      </c>
      <c r="N2317" s="9">
        <f>S2316*F2317/F2316</f>
        <v>88.893994736739188</v>
      </c>
      <c r="O2317" s="9">
        <f>T2316*G2317/G2316</f>
        <v>88.880654808144101</v>
      </c>
      <c r="P2317" s="9">
        <f>IF(MOD($B2317,$X$4)=0,$J2317*X$2,K2317)</f>
        <v>89.522029114349522</v>
      </c>
      <c r="Q2317" s="9">
        <f>IF(MOD($B2317,$X$4)=0,$J2317*Y$2,L2317)</f>
        <v>89.522029114349522</v>
      </c>
      <c r="R2317" s="9">
        <f>IF(MOD($B2317,$X$4)=0,$J2317*Z$2,M2317)</f>
        <v>89.522029114349522</v>
      </c>
      <c r="S2317" s="9">
        <f>IF(MOD($B2317,$X$4)=0,$J2317*AA$2,N2317)</f>
        <v>89.522029114349522</v>
      </c>
      <c r="T2317" s="9">
        <f>IF(MOD($B2317,$X$4)=0,$J2317*AB$2,O2317)</f>
        <v>89.522029114349522</v>
      </c>
      <c r="U2317" s="5" cm="1">
        <f t="array" ref="U2317">SUM(ABS(P2317:T2317/J2317-K2317:O2317/J2317))</f>
        <v>1.117162095230162E-2</v>
      </c>
    </row>
    <row r="2318" spans="1:21" x14ac:dyDescent="0.25">
      <c r="A2318" s="7">
        <v>44271</v>
      </c>
      <c r="B2318" s="12">
        <v>2315</v>
      </c>
      <c r="C2318" s="8">
        <v>124.472038269042</v>
      </c>
      <c r="D2318" s="8">
        <v>219.34243774414</v>
      </c>
      <c r="E2318" s="8">
        <v>100.89291381835901</v>
      </c>
      <c r="F2318" s="8">
        <v>146.21295166015599</v>
      </c>
      <c r="G2318" s="8">
        <v>129.75726318359301</v>
      </c>
      <c r="H2318" s="10">
        <f t="shared" si="72"/>
        <v>-8.3501396504196412E-3</v>
      </c>
      <c r="I2318" s="10">
        <f>(1+H2318)*(1-U2318*$X$5) - 1</f>
        <v>-8.4667132683715618E-3</v>
      </c>
      <c r="J2318" s="8">
        <f t="shared" si="73"/>
        <v>443.87253834727881</v>
      </c>
      <c r="K2318" s="9">
        <f>P2317*C2318/C2317</f>
        <v>90.662799578209572</v>
      </c>
      <c r="L2318" s="9">
        <f>Q2317*D2318/D2317</f>
        <v>87.861491011588711</v>
      </c>
      <c r="M2318" s="9">
        <f>R2317*E2318/E2317</f>
        <v>87.402735659502156</v>
      </c>
      <c r="N2318" s="9">
        <f>S2317*F2318/F2317</f>
        <v>88.45031963221156</v>
      </c>
      <c r="O2318" s="9">
        <f>T2317*G2318/G2317</f>
        <v>89.49519246576682</v>
      </c>
      <c r="P2318" s="9">
        <f>IF(MOD($B2318,$X$4)=0,$J2318*X$2,K2318)</f>
        <v>88.774507669455772</v>
      </c>
      <c r="Q2318" s="9">
        <f>IF(MOD($B2318,$X$4)=0,$J2318*Y$2,L2318)</f>
        <v>88.774507669455772</v>
      </c>
      <c r="R2318" s="9">
        <f>IF(MOD($B2318,$X$4)=0,$J2318*Z$2,M2318)</f>
        <v>88.774507669455772</v>
      </c>
      <c r="S2318" s="9">
        <f>IF(MOD($B2318,$X$4)=0,$J2318*AA$2,N2318)</f>
        <v>88.774507669455772</v>
      </c>
      <c r="T2318" s="9">
        <f>IF(MOD($B2318,$X$4)=0,$J2318*AB$2,O2318)</f>
        <v>88.774507669455772</v>
      </c>
      <c r="U2318" s="5" cm="1">
        <f t="array" ref="U2318">SUM(ABS(P2318:T2318/J2318-K2318:O2318/J2318))</f>
        <v>1.1755522045942129E-2</v>
      </c>
    </row>
    <row r="2319" spans="1:21" x14ac:dyDescent="0.25">
      <c r="A2319" s="7">
        <v>44272</v>
      </c>
      <c r="B2319" s="12">
        <v>2316</v>
      </c>
      <c r="C2319" s="8">
        <v>123.669136047363</v>
      </c>
      <c r="D2319" s="8">
        <v>226.28707885742099</v>
      </c>
      <c r="E2319" s="8">
        <v>101.25847625732401</v>
      </c>
      <c r="F2319" s="8">
        <v>147.71786499023401</v>
      </c>
      <c r="G2319" s="8">
        <v>128.677490234375</v>
      </c>
      <c r="H2319" s="10">
        <f t="shared" si="72"/>
        <v>6.1610243425200828E-3</v>
      </c>
      <c r="I2319" s="10">
        <f>(1+H2319)*(1-U2319*$X$5) - 1</f>
        <v>6.0424973522248404E-3</v>
      </c>
      <c r="J2319" s="8">
        <f t="shared" si="73"/>
        <v>446.60724786101252</v>
      </c>
      <c r="K2319" s="9">
        <f>P2318*C2319/C2318</f>
        <v>88.201871032123591</v>
      </c>
      <c r="L2319" s="9">
        <f>Q2318*D2319/D2318</f>
        <v>91.585213623639291</v>
      </c>
      <c r="M2319" s="9">
        <f>R2318*E2319/E2318</f>
        <v>89.096161830420826</v>
      </c>
      <c r="N2319" s="9">
        <f>S2318*F2319/F2318</f>
        <v>89.688229323016245</v>
      </c>
      <c r="O2319" s="9">
        <f>T2318*G2319/G2318</f>
        <v>88.035772051812543</v>
      </c>
      <c r="P2319" s="9">
        <f>IF(MOD($B2319,$X$4)=0,$J2319*X$2,K2319)</f>
        <v>89.321449572202511</v>
      </c>
      <c r="Q2319" s="9">
        <f>IF(MOD($B2319,$X$4)=0,$J2319*Y$2,L2319)</f>
        <v>89.321449572202511</v>
      </c>
      <c r="R2319" s="9">
        <f>IF(MOD($B2319,$X$4)=0,$J2319*Z$2,M2319)</f>
        <v>89.321449572202511</v>
      </c>
      <c r="S2319" s="9">
        <f>IF(MOD($B2319,$X$4)=0,$J2319*AA$2,N2319)</f>
        <v>89.321449572202511</v>
      </c>
      <c r="T2319" s="9">
        <f>IF(MOD($B2319,$X$4)=0,$J2319*AB$2,O2319)</f>
        <v>89.321449572202511</v>
      </c>
      <c r="U2319" s="5" cm="1">
        <f t="array" ref="U2319">SUM(ABS(P2319:T2319/J2319-K2319:O2319/J2319))</f>
        <v>1.1780121414729866E-2</v>
      </c>
    </row>
    <row r="2320" spans="1:21" x14ac:dyDescent="0.25">
      <c r="A2320" s="7">
        <v>44273</v>
      </c>
      <c r="B2320" s="12">
        <v>2317</v>
      </c>
      <c r="C2320" s="8">
        <v>119.476119995117</v>
      </c>
      <c r="D2320" s="8">
        <v>223.42979431152301</v>
      </c>
      <c r="E2320" s="8">
        <v>97.593559265136705</v>
      </c>
      <c r="F2320" s="8">
        <v>150.15617370605401</v>
      </c>
      <c r="G2320" s="8">
        <v>126.99732971191401</v>
      </c>
      <c r="H2320" s="10">
        <f t="shared" si="72"/>
        <v>-1.5855245056874523E-2</v>
      </c>
      <c r="I2320" s="10">
        <f>(1+H2320)*(1-U2320*$X$5) - 1</f>
        <v>-1.6008798273222102E-2</v>
      </c>
      <c r="J2320" s="8">
        <f t="shared" si="73"/>
        <v>439.52618050199987</v>
      </c>
      <c r="K2320" s="9">
        <f>P2319*C2320/C2319</f>
        <v>86.29299571672567</v>
      </c>
      <c r="L2320" s="9">
        <f>Q2319*D2320/D2319</f>
        <v>88.193604364387241</v>
      </c>
      <c r="M2320" s="9">
        <f>R2319*E2320/E2319</f>
        <v>86.088577516414588</v>
      </c>
      <c r="N2320" s="9">
        <f>S2319*F2320/F2319</f>
        <v>90.79583636364427</v>
      </c>
      <c r="O2320" s="9">
        <f>T2319*G2320/G2319</f>
        <v>88.155166540828048</v>
      </c>
      <c r="P2320" s="9">
        <f>IF(MOD($B2320,$X$4)=0,$J2320*X$2,K2320)</f>
        <v>87.905236100399975</v>
      </c>
      <c r="Q2320" s="9">
        <f>IF(MOD($B2320,$X$4)=0,$J2320*Y$2,L2320)</f>
        <v>87.905236100399975</v>
      </c>
      <c r="R2320" s="9">
        <f>IF(MOD($B2320,$X$4)=0,$J2320*Z$2,M2320)</f>
        <v>87.905236100399975</v>
      </c>
      <c r="S2320" s="9">
        <f>IF(MOD($B2320,$X$4)=0,$J2320*AA$2,N2320)</f>
        <v>87.905236100399975</v>
      </c>
      <c r="T2320" s="9">
        <f>IF(MOD($B2320,$X$4)=0,$J2320*AB$2,O2320)</f>
        <v>87.905236100399975</v>
      </c>
      <c r="U2320" s="5" cm="1">
        <f t="array" ref="U2320">SUM(ABS(P2320:T2320/J2320-K2320:O2320/J2320))</f>
        <v>1.5602706367768032E-2</v>
      </c>
    </row>
    <row r="2321" spans="1:21" x14ac:dyDescent="0.25">
      <c r="A2321" s="7">
        <v>44274</v>
      </c>
      <c r="B2321" s="12">
        <v>2318</v>
      </c>
      <c r="C2321" s="8">
        <v>118.94084167480401</v>
      </c>
      <c r="D2321" s="8">
        <v>218.20919799804599</v>
      </c>
      <c r="E2321" s="8">
        <v>96.899932861328097</v>
      </c>
      <c r="F2321" s="8">
        <v>147.76548767089801</v>
      </c>
      <c r="G2321" s="8">
        <v>128.687255859375</v>
      </c>
      <c r="H2321" s="10">
        <f t="shared" si="72"/>
        <v>-7.5135532986215781E-3</v>
      </c>
      <c r="I2321" s="10">
        <f>(1+H2321)*(1-U2321*$X$5) - 1</f>
        <v>-7.6105930429168911E-3</v>
      </c>
      <c r="J2321" s="8">
        <f t="shared" si="73"/>
        <v>436.22377711865852</v>
      </c>
      <c r="K2321" s="9">
        <f>P2320*C2321/C2320</f>
        <v>87.511402026038809</v>
      </c>
      <c r="L2321" s="9">
        <f>Q2320*D2321/D2320</f>
        <v>85.851267636009695</v>
      </c>
      <c r="M2321" s="9">
        <f>R2320*E2321/E2320</f>
        <v>87.280467486042781</v>
      </c>
      <c r="N2321" s="9">
        <f>S2320*F2321/F2320</f>
        <v>86.505667803103634</v>
      </c>
      <c r="O2321" s="9">
        <f>T2320*G2321/G2320</f>
        <v>89.074972167463599</v>
      </c>
      <c r="P2321" s="9">
        <f>IF(MOD($B2321,$X$4)=0,$J2321*X$2,K2321)</f>
        <v>87.244755423731704</v>
      </c>
      <c r="Q2321" s="9">
        <f>IF(MOD($B2321,$X$4)=0,$J2321*Y$2,L2321)</f>
        <v>87.244755423731704</v>
      </c>
      <c r="R2321" s="9">
        <f>IF(MOD($B2321,$X$4)=0,$J2321*Z$2,M2321)</f>
        <v>87.244755423731704</v>
      </c>
      <c r="S2321" s="9">
        <f>IF(MOD($B2321,$X$4)=0,$J2321*AA$2,N2321)</f>
        <v>87.244755423731704</v>
      </c>
      <c r="T2321" s="9">
        <f>IF(MOD($B2321,$X$4)=0,$J2321*AB$2,O2321)</f>
        <v>87.244755423731704</v>
      </c>
      <c r="U2321" s="5" cm="1">
        <f t="array" ref="U2321">SUM(ABS(P2321:T2321/J2321-K2321:O2321/J2321))</f>
        <v>9.7774377290304748E-3</v>
      </c>
    </row>
    <row r="2322" spans="1:21" x14ac:dyDescent="0.25">
      <c r="A2322" s="7">
        <v>44277</v>
      </c>
      <c r="B2322" s="12">
        <v>2319</v>
      </c>
      <c r="C2322" s="8">
        <v>122.311111450195</v>
      </c>
      <c r="D2322" s="8">
        <v>218.916259765625</v>
      </c>
      <c r="E2322" s="8">
        <v>96.112594604492102</v>
      </c>
      <c r="F2322" s="8">
        <v>143.79371643066401</v>
      </c>
      <c r="G2322" s="8">
        <v>129.302642822265</v>
      </c>
      <c r="H2322" s="10">
        <f t="shared" si="72"/>
        <v>2.707710087723747E-4</v>
      </c>
      <c r="I2322" s="10">
        <f>(1+H2322)*(1-U2322*$X$5) - 1</f>
        <v>1.2858822333705611E-4</v>
      </c>
      <c r="J2322" s="8">
        <f t="shared" si="73"/>
        <v>436.34189387083939</v>
      </c>
      <c r="K2322" s="9">
        <f>P2321*C2322/C2321</f>
        <v>89.716895002749581</v>
      </c>
      <c r="L2322" s="9">
        <f>Q2321*D2322/D2321</f>
        <v>87.527454006320582</v>
      </c>
      <c r="M2322" s="9">
        <f>R2321*E2322/E2321</f>
        <v>86.535868104359608</v>
      </c>
      <c r="N2322" s="9">
        <f>S2321*F2322/F2321</f>
        <v>84.899713858782619</v>
      </c>
      <c r="O2322" s="9">
        <f>T2321*G2322/G2321</f>
        <v>87.661962898626982</v>
      </c>
      <c r="P2322" s="9">
        <f>IF(MOD($B2322,$X$4)=0,$J2322*X$2,K2322)</f>
        <v>87.268378774167886</v>
      </c>
      <c r="Q2322" s="9">
        <f>IF(MOD($B2322,$X$4)=0,$J2322*Y$2,L2322)</f>
        <v>87.268378774167886</v>
      </c>
      <c r="R2322" s="9">
        <f>IF(MOD($B2322,$X$4)=0,$J2322*Z$2,M2322)</f>
        <v>87.268378774167886</v>
      </c>
      <c r="S2322" s="9">
        <f>IF(MOD($B2322,$X$4)=0,$J2322*AA$2,N2322)</f>
        <v>87.268378774167886</v>
      </c>
      <c r="T2322" s="9">
        <f>IF(MOD($B2322,$X$4)=0,$J2322*AB$2,O2322)</f>
        <v>87.268378774167886</v>
      </c>
      <c r="U2322" s="5" cm="1">
        <f t="array" ref="U2322">SUM(ABS(P2322:T2322/J2322-K2322:O2322/J2322))</f>
        <v>1.42144296880716E-2</v>
      </c>
    </row>
    <row r="2323" spans="1:21" x14ac:dyDescent="0.25">
      <c r="A2323" s="7">
        <v>44278</v>
      </c>
      <c r="B2323" s="12">
        <v>2320</v>
      </c>
      <c r="C2323" s="8">
        <v>121.468544006347</v>
      </c>
      <c r="D2323" s="8">
        <v>211.39048767089801</v>
      </c>
      <c r="E2323" s="8">
        <v>95.578330993652301</v>
      </c>
      <c r="F2323" s="8">
        <v>142.35549926757801</v>
      </c>
      <c r="G2323" s="8">
        <v>130.83627319335901</v>
      </c>
      <c r="H2323" s="10">
        <f t="shared" si="72"/>
        <v>-8.9932034170822073E-3</v>
      </c>
      <c r="I2323" s="10">
        <f>(1+H2323)*(1-U2323*$X$5) - 1</f>
        <v>-9.0987751835123198E-3</v>
      </c>
      <c r="J2323" s="8">
        <f t="shared" si="73"/>
        <v>432.41778245986404</v>
      </c>
      <c r="K2323" s="9">
        <f>P2322*C2323/C2322</f>
        <v>86.667211031019292</v>
      </c>
      <c r="L2323" s="9">
        <f>Q2322*D2323/D2322</f>
        <v>84.268318703555323</v>
      </c>
      <c r="M2323" s="9">
        <f>R2322*E2323/E2322</f>
        <v>86.783277738784506</v>
      </c>
      <c r="N2323" s="9">
        <f>S2322*F2323/F2322</f>
        <v>86.395525055221015</v>
      </c>
      <c r="O2323" s="9">
        <f>T2322*G2323/G2322</f>
        <v>88.303449931283893</v>
      </c>
      <c r="P2323" s="9">
        <f>IF(MOD($B2323,$X$4)=0,$J2323*X$2,K2323)</f>
        <v>86.48355649197282</v>
      </c>
      <c r="Q2323" s="9">
        <f>IF(MOD($B2323,$X$4)=0,$J2323*Y$2,L2323)</f>
        <v>86.48355649197282</v>
      </c>
      <c r="R2323" s="9">
        <f>IF(MOD($B2323,$X$4)=0,$J2323*Z$2,M2323)</f>
        <v>86.48355649197282</v>
      </c>
      <c r="S2323" s="9">
        <f>IF(MOD($B2323,$X$4)=0,$J2323*AA$2,N2323)</f>
        <v>86.48355649197282</v>
      </c>
      <c r="T2323" s="9">
        <f>IF(MOD($B2323,$X$4)=0,$J2323*AB$2,O2323)</f>
        <v>86.48355649197282</v>
      </c>
      <c r="U2323" s="5" cm="1">
        <f t="array" ref="U2323">SUM(ABS(P2323:T2323/J2323-K2323:O2323/J2323))</f>
        <v>1.0652981068756368E-2</v>
      </c>
    </row>
    <row r="2324" spans="1:21" x14ac:dyDescent="0.25">
      <c r="A2324" s="7">
        <v>44279</v>
      </c>
      <c r="B2324" s="12">
        <v>2321</v>
      </c>
      <c r="C2324" s="8">
        <v>119.03996276855401</v>
      </c>
      <c r="D2324" s="8">
        <v>214.27682495117099</v>
      </c>
      <c r="E2324" s="8">
        <v>98.137191772460895</v>
      </c>
      <c r="F2324" s="8">
        <v>143.46034240722599</v>
      </c>
      <c r="G2324" s="8">
        <v>130.02551269531199</v>
      </c>
      <c r="H2324" s="10">
        <f t="shared" si="72"/>
        <v>4.3994697953151363E-3</v>
      </c>
      <c r="I2324" s="10">
        <f>(1+H2324)*(1-U2324*$X$5) - 1</f>
        <v>4.2595130150053784E-3</v>
      </c>
      <c r="J2324" s="8">
        <f t="shared" si="73"/>
        <v>434.3201914327534</v>
      </c>
      <c r="K2324" s="9">
        <f>P2323*C2324/C2323</f>
        <v>84.754447574169035</v>
      </c>
      <c r="L2324" s="9">
        <f>Q2323*D2324/D2323</f>
        <v>87.664407702373524</v>
      </c>
      <c r="M2324" s="9">
        <f>R2323*E2324/E2323</f>
        <v>88.798928380334033</v>
      </c>
      <c r="N2324" s="9">
        <f>S2323*F2324/F2323</f>
        <v>87.154768806032521</v>
      </c>
      <c r="O2324" s="9">
        <f>T2323*G2324/G2323</f>
        <v>85.947638969844334</v>
      </c>
      <c r="P2324" s="9">
        <f>IF(MOD($B2324,$X$4)=0,$J2324*X$2,K2324)</f>
        <v>86.864038286550681</v>
      </c>
      <c r="Q2324" s="9">
        <f>IF(MOD($B2324,$X$4)=0,$J2324*Y$2,L2324)</f>
        <v>86.864038286550681</v>
      </c>
      <c r="R2324" s="9">
        <f>IF(MOD($B2324,$X$4)=0,$J2324*Z$2,M2324)</f>
        <v>86.864038286550681</v>
      </c>
      <c r="S2324" s="9">
        <f>IF(MOD($B2324,$X$4)=0,$J2324*AA$2,N2324)</f>
        <v>86.864038286550681</v>
      </c>
      <c r="T2324" s="9">
        <f>IF(MOD($B2324,$X$4)=0,$J2324*AB$2,O2324)</f>
        <v>86.864038286550681</v>
      </c>
      <c r="U2324" s="5" cm="1">
        <f t="array" ref="U2324">SUM(ABS(P2324:T2324/J2324-K2324:O2324/J2324))</f>
        <v>1.3934374172684644E-2</v>
      </c>
    </row>
    <row r="2325" spans="1:21" x14ac:dyDescent="0.25">
      <c r="A2325" s="7">
        <v>44280</v>
      </c>
      <c r="B2325" s="12">
        <v>2322</v>
      </c>
      <c r="C2325" s="8">
        <v>119.535591125488</v>
      </c>
      <c r="D2325" s="8">
        <v>217.201889038085</v>
      </c>
      <c r="E2325" s="8">
        <v>98.4840087890625</v>
      </c>
      <c r="F2325" s="8">
        <v>145.29859924316401</v>
      </c>
      <c r="G2325" s="8">
        <v>130.90464782714801</v>
      </c>
      <c r="H2325" s="10">
        <f t="shared" si="72"/>
        <v>8.1846715107665169E-3</v>
      </c>
      <c r="I2325" s="10">
        <f>(1+H2325)*(1-U2325*$X$5) - 1</f>
        <v>8.144290648005148E-3</v>
      </c>
      <c r="J2325" s="8">
        <f t="shared" si="73"/>
        <v>437.8749595301237</v>
      </c>
      <c r="K2325" s="9">
        <f>P2324*C2325/C2324</f>
        <v>87.225700702863094</v>
      </c>
      <c r="L2325" s="9">
        <f>Q2324*D2325/D2324</f>
        <v>88.049807577719761</v>
      </c>
      <c r="M2325" s="9">
        <f>R2324*E2325/E2324</f>
        <v>87.171015957955419</v>
      </c>
      <c r="N2325" s="9">
        <f>S2324*F2325/F2324</f>
        <v>87.977087436567146</v>
      </c>
      <c r="O2325" s="9">
        <f>T2324*G2325/G2324</f>
        <v>87.451347855018227</v>
      </c>
      <c r="P2325" s="9">
        <f>IF(MOD($B2325,$X$4)=0,$J2325*X$2,K2325)</f>
        <v>87.574991906024749</v>
      </c>
      <c r="Q2325" s="9">
        <f>IF(MOD($B2325,$X$4)=0,$J2325*Y$2,L2325)</f>
        <v>87.574991906024749</v>
      </c>
      <c r="R2325" s="9">
        <f>IF(MOD($B2325,$X$4)=0,$J2325*Z$2,M2325)</f>
        <v>87.574991906024749</v>
      </c>
      <c r="S2325" s="9">
        <f>IF(MOD($B2325,$X$4)=0,$J2325*AA$2,N2325)</f>
        <v>87.574991906024749</v>
      </c>
      <c r="T2325" s="9">
        <f>IF(MOD($B2325,$X$4)=0,$J2325*AB$2,O2325)</f>
        <v>87.574991906024749</v>
      </c>
      <c r="U2325" s="5" cm="1">
        <f t="array" ref="U2325">SUM(ABS(P2325:T2325/J2325-K2325:O2325/J2325))</f>
        <v>4.005304177148894E-3</v>
      </c>
    </row>
    <row r="2326" spans="1:21" x14ac:dyDescent="0.25">
      <c r="A2326" s="7">
        <v>44281</v>
      </c>
      <c r="B2326" s="12">
        <v>2323</v>
      </c>
      <c r="C2326" s="8">
        <v>120.150169372558</v>
      </c>
      <c r="D2326" s="8">
        <v>222.28689575195301</v>
      </c>
      <c r="E2326" s="8">
        <v>100.742958068847</v>
      </c>
      <c r="F2326" s="8">
        <v>147.71786499023401</v>
      </c>
      <c r="G2326" s="8">
        <v>131.99870300292901</v>
      </c>
      <c r="H2326" s="10">
        <f t="shared" si="72"/>
        <v>1.5299596868736831E-2</v>
      </c>
      <c r="I2326" s="10">
        <f>(1+H2326)*(1-U2326*$X$5) - 1</f>
        <v>1.5231196223830512E-2</v>
      </c>
      <c r="J2326" s="8">
        <f t="shared" si="73"/>
        <v>444.57426988984906</v>
      </c>
      <c r="K2326" s="9">
        <f>P2325*C2326/C2325</f>
        <v>88.025248474014376</v>
      </c>
      <c r="L2326" s="9">
        <f>Q2325*D2326/D2325</f>
        <v>89.62524765555456</v>
      </c>
      <c r="M2326" s="9">
        <f>R2325*E2326/E2325</f>
        <v>89.583718676245525</v>
      </c>
      <c r="N2326" s="9">
        <f>S2325*F2326/F2325</f>
        <v>89.033142083120453</v>
      </c>
      <c r="O2326" s="9">
        <f>T2325*G2326/G2325</f>
        <v>88.306913000914207</v>
      </c>
      <c r="P2326" s="9">
        <f>IF(MOD($B2326,$X$4)=0,$J2326*X$2,K2326)</f>
        <v>88.914853977969813</v>
      </c>
      <c r="Q2326" s="9">
        <f>IF(MOD($B2326,$X$4)=0,$J2326*Y$2,L2326)</f>
        <v>88.914853977969813</v>
      </c>
      <c r="R2326" s="9">
        <f>IF(MOD($B2326,$X$4)=0,$J2326*Z$2,M2326)</f>
        <v>88.914853977969813</v>
      </c>
      <c r="S2326" s="9">
        <f>IF(MOD($B2326,$X$4)=0,$J2326*AA$2,N2326)</f>
        <v>88.914853977969813</v>
      </c>
      <c r="T2326" s="9">
        <f>IF(MOD($B2326,$X$4)=0,$J2326*AB$2,O2326)</f>
        <v>88.914853977969813</v>
      </c>
      <c r="U2326" s="5" cm="1">
        <f t="array" ref="U2326">SUM(ABS(P2326:T2326/J2326-K2326:O2326/J2326))</f>
        <v>6.7369912405506882E-3</v>
      </c>
    </row>
    <row r="2327" spans="1:21" x14ac:dyDescent="0.25">
      <c r="A2327" s="7">
        <v>44284</v>
      </c>
      <c r="B2327" s="12">
        <v>2324</v>
      </c>
      <c r="C2327" s="8">
        <v>120.32859802246</v>
      </c>
      <c r="D2327" s="8">
        <v>222.98425292968699</v>
      </c>
      <c r="E2327" s="8">
        <v>100.218048095703</v>
      </c>
      <c r="F2327" s="8">
        <v>145.42239379882801</v>
      </c>
      <c r="G2327" s="8">
        <v>133.503005981445</v>
      </c>
      <c r="H2327" s="10">
        <f t="shared" si="72"/>
        <v>-9.4627292027071874E-4</v>
      </c>
      <c r="I2327" s="10">
        <f>(1+H2327)*(1-U2327*$X$5) - 1</f>
        <v>-1.0217025471284114E-3</v>
      </c>
      <c r="J2327" s="8">
        <f t="shared" si="73"/>
        <v>444.15358129720317</v>
      </c>
      <c r="K2327" s="9">
        <f>P2326*C2327/C2326</f>
        <v>89.046896716106374</v>
      </c>
      <c r="L2327" s="9">
        <f>Q2326*D2327/D2326</f>
        <v>89.193797149221339</v>
      </c>
      <c r="M2327" s="9">
        <f>R2326*E2327/E2326</f>
        <v>88.451573025054131</v>
      </c>
      <c r="N2327" s="9">
        <f>S2326*F2327/F2326</f>
        <v>87.533155929409517</v>
      </c>
      <c r="O2327" s="9">
        <f>T2326*G2327/G2326</f>
        <v>89.928158477411799</v>
      </c>
      <c r="P2327" s="9">
        <f>IF(MOD($B2327,$X$4)=0,$J2327*X$2,K2327)</f>
        <v>88.830716259440635</v>
      </c>
      <c r="Q2327" s="9">
        <f>IF(MOD($B2327,$X$4)=0,$J2327*Y$2,L2327)</f>
        <v>88.830716259440635</v>
      </c>
      <c r="R2327" s="9">
        <f>IF(MOD($B2327,$X$4)=0,$J2327*Z$2,M2327)</f>
        <v>88.830716259440635</v>
      </c>
      <c r="S2327" s="9">
        <f>IF(MOD($B2327,$X$4)=0,$J2327*AA$2,N2327)</f>
        <v>88.830716259440635</v>
      </c>
      <c r="T2327" s="9">
        <f>IF(MOD($B2327,$X$4)=0,$J2327*AB$2,O2327)</f>
        <v>88.830716259440635</v>
      </c>
      <c r="U2327" s="5" cm="1">
        <f t="array" ref="U2327">SUM(ABS(P2327:T2327/J2327-K2327:O2327/J2327))</f>
        <v>7.5501071477149795E-3</v>
      </c>
    </row>
    <row r="2328" spans="1:21" x14ac:dyDescent="0.25">
      <c r="A2328" s="7">
        <v>44285</v>
      </c>
      <c r="B2328" s="12">
        <v>2325</v>
      </c>
      <c r="C2328" s="8">
        <v>118.85162353515599</v>
      </c>
      <c r="D2328" s="8">
        <v>225.75434875488199</v>
      </c>
      <c r="E2328" s="8">
        <v>99.290100097656193</v>
      </c>
      <c r="F2328" s="8">
        <v>147.13687133789</v>
      </c>
      <c r="G2328" s="8">
        <v>132.59455871582</v>
      </c>
      <c r="H2328" s="10">
        <f t="shared" si="72"/>
        <v>-8.2520480351233605E-4</v>
      </c>
      <c r="I2328" s="10">
        <f>(1+H2328)*(1-U2328*$X$5) - 1</f>
        <v>-9.286563247448143E-4</v>
      </c>
      <c r="J2328" s="8">
        <f t="shared" si="73"/>
        <v>443.7870636284195</v>
      </c>
      <c r="K2328" s="9">
        <f>P2327*C2328/C2327</f>
        <v>87.740362812626216</v>
      </c>
      <c r="L2328" s="9">
        <f>Q2327*D2328/D2327</f>
        <v>89.93424528907552</v>
      </c>
      <c r="M2328" s="9">
        <f>R2327*E2328/E2327</f>
        <v>88.008206872316123</v>
      </c>
      <c r="N2328" s="9">
        <f>S2327*F2328/F2327</f>
        <v>89.877998344593792</v>
      </c>
      <c r="O2328" s="9">
        <f>T2327*G2328/G2327</f>
        <v>88.226250309807895</v>
      </c>
      <c r="P2328" s="9">
        <f>IF(MOD($B2328,$X$4)=0,$J2328*X$2,K2328)</f>
        <v>88.757412725683906</v>
      </c>
      <c r="Q2328" s="9">
        <f>IF(MOD($B2328,$X$4)=0,$J2328*Y$2,L2328)</f>
        <v>88.757412725683906</v>
      </c>
      <c r="R2328" s="9">
        <f>IF(MOD($B2328,$X$4)=0,$J2328*Z$2,M2328)</f>
        <v>88.757412725683906</v>
      </c>
      <c r="S2328" s="9">
        <f>IF(MOD($B2328,$X$4)=0,$J2328*AA$2,N2328)</f>
        <v>88.757412725683906</v>
      </c>
      <c r="T2328" s="9">
        <f>IF(MOD($B2328,$X$4)=0,$J2328*AB$2,O2328)</f>
        <v>88.757412725683906</v>
      </c>
      <c r="U2328" s="5" cm="1">
        <f t="array" ref="U2328">SUM(ABS(P2328:T2328/J2328-K2328:O2328/J2328))</f>
        <v>1.0353696042952304E-2</v>
      </c>
    </row>
    <row r="2329" spans="1:21" x14ac:dyDescent="0.25">
      <c r="A2329" s="7">
        <v>44286</v>
      </c>
      <c r="B2329" s="12">
        <v>2326</v>
      </c>
      <c r="C2329" s="8">
        <v>121.08196258544901</v>
      </c>
      <c r="D2329" s="8">
        <v>224.58239746093699</v>
      </c>
      <c r="E2329" s="8">
        <v>98.221565246582003</v>
      </c>
      <c r="F2329" s="8">
        <v>144.99382019042901</v>
      </c>
      <c r="G2329" s="8">
        <v>132.68249511718699</v>
      </c>
      <c r="H2329" s="10">
        <f t="shared" si="72"/>
        <v>-2.2178181753753634E-3</v>
      </c>
      <c r="I2329" s="10">
        <f>(1+H2329)*(1-U2329*$X$5) - 1</f>
        <v>-2.3132764843663001E-3</v>
      </c>
      <c r="J2329" s="8">
        <f t="shared" si="73"/>
        <v>442.80282461270792</v>
      </c>
      <c r="K2329" s="9">
        <f>P2328*C2329/C2328</f>
        <v>90.423011543074153</v>
      </c>
      <c r="L2329" s="9">
        <f>Q2328*D2329/D2328</f>
        <v>88.296649222058036</v>
      </c>
      <c r="M2329" s="9">
        <f>R2328*E2329/E2328</f>
        <v>87.802227982237284</v>
      </c>
      <c r="N2329" s="9">
        <f>S2328*F2329/F2328</f>
        <v>87.464659431027826</v>
      </c>
      <c r="O2329" s="9">
        <f>T2328*G2329/G2328</f>
        <v>88.816276434310652</v>
      </c>
      <c r="P2329" s="9">
        <f>IF(MOD($B2329,$X$4)=0,$J2329*X$2,K2329)</f>
        <v>88.560564922541587</v>
      </c>
      <c r="Q2329" s="9">
        <f>IF(MOD($B2329,$X$4)=0,$J2329*Y$2,L2329)</f>
        <v>88.560564922541587</v>
      </c>
      <c r="R2329" s="9">
        <f>IF(MOD($B2329,$X$4)=0,$J2329*Z$2,M2329)</f>
        <v>88.560564922541587</v>
      </c>
      <c r="S2329" s="9">
        <f>IF(MOD($B2329,$X$4)=0,$J2329*AA$2,N2329)</f>
        <v>88.560564922541587</v>
      </c>
      <c r="T2329" s="9">
        <f>IF(MOD($B2329,$X$4)=0,$J2329*AB$2,O2329)</f>
        <v>88.560564922541587</v>
      </c>
      <c r="U2329" s="5" cm="1">
        <f t="array" ref="U2329">SUM(ABS(P2329:T2329/J2329-K2329:O2329/J2329))</f>
        <v>9.5670488739733883E-3</v>
      </c>
    </row>
    <row r="2330" spans="1:21" x14ac:dyDescent="0.25">
      <c r="A2330" s="7">
        <v>44287</v>
      </c>
      <c r="B2330" s="12">
        <v>2327</v>
      </c>
      <c r="C2330" s="8">
        <v>121.92453002929599</v>
      </c>
      <c r="D2330" s="8">
        <v>225.42506408691401</v>
      </c>
      <c r="E2330" s="8">
        <v>99.121383666992102</v>
      </c>
      <c r="F2330" s="8">
        <v>146.40348815917901</v>
      </c>
      <c r="G2330" s="8">
        <v>132.47734069824199</v>
      </c>
      <c r="H2330" s="10">
        <f t="shared" si="72"/>
        <v>5.6095936108260247E-3</v>
      </c>
      <c r="I2330" s="10">
        <f>(1+H2330)*(1-U2330*$X$5) - 1</f>
        <v>5.5735406356212103E-3</v>
      </c>
      <c r="J2330" s="8">
        <f t="shared" si="73"/>
        <v>445.2867685085111</v>
      </c>
      <c r="K2330" s="9">
        <f>P2329*C2330/C2329</f>
        <v>89.17682722304545</v>
      </c>
      <c r="L2330" s="9">
        <f>Q2329*D2330/D2329</f>
        <v>88.892857360780766</v>
      </c>
      <c r="M2330" s="9">
        <f>R2329*E2330/E2329</f>
        <v>89.371877870356798</v>
      </c>
      <c r="N2330" s="9">
        <f>S2329*F2330/F2329</f>
        <v>89.421573974525671</v>
      </c>
      <c r="O2330" s="9">
        <f>T2329*G2330/G2329</f>
        <v>88.423632079802402</v>
      </c>
      <c r="P2330" s="9">
        <f>IF(MOD($B2330,$X$4)=0,$J2330*X$2,K2330)</f>
        <v>89.057353701702226</v>
      </c>
      <c r="Q2330" s="9">
        <f>IF(MOD($B2330,$X$4)=0,$J2330*Y$2,L2330)</f>
        <v>89.057353701702226</v>
      </c>
      <c r="R2330" s="9">
        <f>IF(MOD($B2330,$X$4)=0,$J2330*Z$2,M2330)</f>
        <v>89.057353701702226</v>
      </c>
      <c r="S2330" s="9">
        <f>IF(MOD($B2330,$X$4)=0,$J2330*AA$2,N2330)</f>
        <v>89.057353701702226</v>
      </c>
      <c r="T2330" s="9">
        <f>IF(MOD($B2330,$X$4)=0,$J2330*AB$2,O2330)</f>
        <v>89.057353701702226</v>
      </c>
      <c r="U2330" s="5" cm="1">
        <f t="array" ref="U2330">SUM(ABS(P2330:T2330/J2330-K2330:O2330/J2330))</f>
        <v>3.5851860835429405E-3</v>
      </c>
    </row>
    <row r="2331" spans="1:21" x14ac:dyDescent="0.25">
      <c r="A2331" s="7">
        <v>44291</v>
      </c>
      <c r="B2331" s="12">
        <v>2328</v>
      </c>
      <c r="C2331" s="8">
        <v>124.799171447753</v>
      </c>
      <c r="D2331" s="8">
        <v>226.36457824707</v>
      </c>
      <c r="E2331" s="8">
        <v>97.9591064453125</v>
      </c>
      <c r="F2331" s="8">
        <v>147.17950439453099</v>
      </c>
      <c r="G2331" s="8">
        <v>136.19905090332</v>
      </c>
      <c r="H2331" s="10">
        <f t="shared" si="72"/>
        <v>9.8825763563878954E-3</v>
      </c>
      <c r="I2331" s="10">
        <f>(1+H2331)*(1-U2331*$X$5) - 1</f>
        <v>9.7549553559705959E-3</v>
      </c>
      <c r="J2331" s="8">
        <f t="shared" si="73"/>
        <v>449.68734899878564</v>
      </c>
      <c r="K2331" s="9">
        <f>P2330*C2331/C2330</f>
        <v>91.157078486432368</v>
      </c>
      <c r="L2331" s="9">
        <f>Q2330*D2331/D2330</f>
        <v>89.428522032995275</v>
      </c>
      <c r="M2331" s="9">
        <f>R2330*E2331/E2330</f>
        <v>88.013085252239279</v>
      </c>
      <c r="N2331" s="9">
        <f>S2330*F2331/F2330</f>
        <v>89.52940497055495</v>
      </c>
      <c r="O2331" s="9">
        <f>T2330*G2331/G2330</f>
        <v>91.559258256563709</v>
      </c>
      <c r="P2331" s="9">
        <f>IF(MOD($B2331,$X$4)=0,$J2331*X$2,K2331)</f>
        <v>89.937469799757139</v>
      </c>
      <c r="Q2331" s="9">
        <f>IF(MOD($B2331,$X$4)=0,$J2331*Y$2,L2331)</f>
        <v>89.937469799757139</v>
      </c>
      <c r="R2331" s="9">
        <f>IF(MOD($B2331,$X$4)=0,$J2331*Z$2,M2331)</f>
        <v>89.937469799757139</v>
      </c>
      <c r="S2331" s="9">
        <f>IF(MOD($B2331,$X$4)=0,$J2331*AA$2,N2331)</f>
        <v>89.937469799757139</v>
      </c>
      <c r="T2331" s="9">
        <f>IF(MOD($B2331,$X$4)=0,$J2331*AB$2,O2331)</f>
        <v>89.937469799757139</v>
      </c>
      <c r="U2331" s="5" cm="1">
        <f t="array" ref="U2331">SUM(ABS(P2331:T2331/J2331-K2331:O2331/J2331))</f>
        <v>1.2637211830878209E-2</v>
      </c>
    </row>
    <row r="2332" spans="1:21" x14ac:dyDescent="0.25">
      <c r="A2332" s="7">
        <v>44292</v>
      </c>
      <c r="B2332" s="12">
        <v>2329</v>
      </c>
      <c r="C2332" s="8">
        <v>125.10645294189401</v>
      </c>
      <c r="D2332" s="8">
        <v>223.39103698730401</v>
      </c>
      <c r="E2332" s="8">
        <v>97.08740234375</v>
      </c>
      <c r="F2332" s="8">
        <v>146.14479064941401</v>
      </c>
      <c r="G2332" s="8">
        <v>136.853515625</v>
      </c>
      <c r="H2332" s="10">
        <f t="shared" si="72"/>
        <v>-4.3595186375617878E-3</v>
      </c>
      <c r="I2332" s="10">
        <f>(1+H2332)*(1-U2332*$X$5) - 1</f>
        <v>-4.423464448497394E-3</v>
      </c>
      <c r="J2332" s="8">
        <f t="shared" si="73"/>
        <v>447.72692861974969</v>
      </c>
      <c r="K2332" s="9">
        <f>P2331*C2332/C2331</f>
        <v>90.158914539964414</v>
      </c>
      <c r="L2332" s="9">
        <f>Q2331*D2332/D2331</f>
        <v>88.756044775932779</v>
      </c>
      <c r="M2332" s="9">
        <f>R2331*E2332/E2331</f>
        <v>89.137147459614425</v>
      </c>
      <c r="N2332" s="9">
        <f>S2331*F2332/F2331</f>
        <v>89.305183826342002</v>
      </c>
      <c r="O2332" s="9">
        <f>T2331*G2332/G2331</f>
        <v>90.369638017896065</v>
      </c>
      <c r="P2332" s="9">
        <f>IF(MOD($B2332,$X$4)=0,$J2332*X$2,K2332)</f>
        <v>89.545385723949948</v>
      </c>
      <c r="Q2332" s="9">
        <f>IF(MOD($B2332,$X$4)=0,$J2332*Y$2,L2332)</f>
        <v>89.545385723949948</v>
      </c>
      <c r="R2332" s="9">
        <f>IF(MOD($B2332,$X$4)=0,$J2332*Z$2,M2332)</f>
        <v>89.545385723949948</v>
      </c>
      <c r="S2332" s="9">
        <f>IF(MOD($B2332,$X$4)=0,$J2332*AA$2,N2332)</f>
        <v>89.545385723949948</v>
      </c>
      <c r="T2332" s="9">
        <f>IF(MOD($B2332,$X$4)=0,$J2332*AB$2,O2332)</f>
        <v>89.545385723949948</v>
      </c>
      <c r="U2332" s="5" cm="1">
        <f t="array" ref="U2332">SUM(ABS(P2332:T2332/J2332-K2332:O2332/J2332))</f>
        <v>6.4225804527460184E-3</v>
      </c>
    </row>
    <row r="2333" spans="1:21" x14ac:dyDescent="0.25">
      <c r="A2333" s="7">
        <v>44293</v>
      </c>
      <c r="B2333" s="12">
        <v>2330</v>
      </c>
      <c r="C2333" s="8">
        <v>126.781684875488</v>
      </c>
      <c r="D2333" s="8">
        <v>223.16825866699199</v>
      </c>
      <c r="E2333" s="8">
        <v>97.659172058105398</v>
      </c>
      <c r="F2333" s="8">
        <v>148.4345703125</v>
      </c>
      <c r="G2333" s="8">
        <v>136.56050109863199</v>
      </c>
      <c r="H2333" s="10">
        <f t="shared" si="72"/>
        <v>6.3618448080495771E-3</v>
      </c>
      <c r="I2333" s="10">
        <f>(1+H2333)*(1-U2333*$X$5) - 1</f>
        <v>6.2965062221498336E-3</v>
      </c>
      <c r="J2333" s="8">
        <f t="shared" si="73"/>
        <v>450.57529785601326</v>
      </c>
      <c r="K2333" s="9">
        <f>P2332*C2333/C2332</f>
        <v>90.744438899411847</v>
      </c>
      <c r="L2333" s="9">
        <f>Q2332*D2333/D2332</f>
        <v>89.456085943205352</v>
      </c>
      <c r="M2333" s="9">
        <f>R2332*E2333/E2332</f>
        <v>90.072738793259077</v>
      </c>
      <c r="N2333" s="9">
        <f>S2332*F2333/F2332</f>
        <v>90.948372462257709</v>
      </c>
      <c r="O2333" s="9">
        <f>T2332*G2333/G2332</f>
        <v>89.353661757879237</v>
      </c>
      <c r="P2333" s="9">
        <f>IF(MOD($B2333,$X$4)=0,$J2333*X$2,K2333)</f>
        <v>90.115059571202664</v>
      </c>
      <c r="Q2333" s="9">
        <f>IF(MOD($B2333,$X$4)=0,$J2333*Y$2,L2333)</f>
        <v>90.115059571202664</v>
      </c>
      <c r="R2333" s="9">
        <f>IF(MOD($B2333,$X$4)=0,$J2333*Z$2,M2333)</f>
        <v>90.115059571202664</v>
      </c>
      <c r="S2333" s="9">
        <f>IF(MOD($B2333,$X$4)=0,$J2333*AA$2,N2333)</f>
        <v>90.115059571202664</v>
      </c>
      <c r="T2333" s="9">
        <f>IF(MOD($B2333,$X$4)=0,$J2333*AB$2,O2333)</f>
        <v>90.115059571202664</v>
      </c>
      <c r="U2333" s="5" cm="1">
        <f t="array" ref="U2333">SUM(ABS(P2333:T2333/J2333-K2333:O2333/J2333))</f>
        <v>6.4925539692222145E-3</v>
      </c>
    </row>
    <row r="2334" spans="1:21" x14ac:dyDescent="0.25">
      <c r="A2334" s="7">
        <v>44294</v>
      </c>
      <c r="B2334" s="12">
        <v>2331</v>
      </c>
      <c r="C2334" s="8">
        <v>129.22016906738199</v>
      </c>
      <c r="D2334" s="8">
        <v>223.236068725585</v>
      </c>
      <c r="E2334" s="8">
        <v>96.562507629394503</v>
      </c>
      <c r="F2334" s="8">
        <v>148.61662292480401</v>
      </c>
      <c r="G2334" s="8">
        <v>136.47257995605401</v>
      </c>
      <c r="H2334" s="10">
        <f t="shared" si="72"/>
        <v>1.7781456680168173E-3</v>
      </c>
      <c r="I2334" s="10">
        <f>(1+H2334)*(1-U2334*$X$5) - 1</f>
        <v>1.7083233465884362E-3</v>
      </c>
      <c r="J2334" s="8">
        <f t="shared" si="73"/>
        <v>451.37648637001132</v>
      </c>
      <c r="K2334" s="9">
        <f>P2333*C2334/C2333</f>
        <v>91.84830793772953</v>
      </c>
      <c r="L2334" s="9">
        <f>Q2333*D2334/D2333</f>
        <v>90.142441186787863</v>
      </c>
      <c r="M2334" s="9">
        <f>R2333*E2334/E2333</f>
        <v>89.103111812070509</v>
      </c>
      <c r="N2334" s="9">
        <f>S2333*F2334/F2333</f>
        <v>90.225584241893117</v>
      </c>
      <c r="O2334" s="9">
        <f>T2333*G2334/G2333</f>
        <v>90.057041191530345</v>
      </c>
      <c r="P2334" s="9">
        <f>IF(MOD($B2334,$X$4)=0,$J2334*X$2,K2334)</f>
        <v>90.27529727400227</v>
      </c>
      <c r="Q2334" s="9">
        <f>IF(MOD($B2334,$X$4)=0,$J2334*Y$2,L2334)</f>
        <v>90.27529727400227</v>
      </c>
      <c r="R2334" s="9">
        <f>IF(MOD($B2334,$X$4)=0,$J2334*Z$2,M2334)</f>
        <v>90.27529727400227</v>
      </c>
      <c r="S2334" s="9">
        <f>IF(MOD($B2334,$X$4)=0,$J2334*AA$2,N2334)</f>
        <v>90.27529727400227</v>
      </c>
      <c r="T2334" s="9">
        <f>IF(MOD($B2334,$X$4)=0,$J2334*AB$2,O2334)</f>
        <v>90.27529727400227</v>
      </c>
      <c r="U2334" s="5" cm="1">
        <f t="array" ref="U2334">SUM(ABS(P2334:T2334/J2334-K2334:O2334/J2334))</f>
        <v>6.9698387542402596E-3</v>
      </c>
    </row>
    <row r="2335" spans="1:21" x14ac:dyDescent="0.25">
      <c r="A2335" s="7">
        <v>44295</v>
      </c>
      <c r="B2335" s="12">
        <v>2332</v>
      </c>
      <c r="C2335" s="8">
        <v>131.83708190917901</v>
      </c>
      <c r="D2335" s="8">
        <v>223.49760437011699</v>
      </c>
      <c r="E2335" s="8">
        <v>96.468772888183594</v>
      </c>
      <c r="F2335" s="8">
        <v>149.72798156738199</v>
      </c>
      <c r="G2335" s="8">
        <v>136.54095458984301</v>
      </c>
      <c r="H2335" s="10">
        <f t="shared" si="72"/>
        <v>5.6862938221289294E-3</v>
      </c>
      <c r="I2335" s="10">
        <f>(1+H2335)*(1-U2335*$X$5) - 1</f>
        <v>5.6208657497771597E-3</v>
      </c>
      <c r="J2335" s="8">
        <f t="shared" si="73"/>
        <v>453.94314569591143</v>
      </c>
      <c r="K2335" s="9">
        <f>P2334*C2335/C2334</f>
        <v>92.103514853644896</v>
      </c>
      <c r="L2335" s="9">
        <f>Q2334*D2335/D2334</f>
        <v>90.381060684873361</v>
      </c>
      <c r="M2335" s="9">
        <f>R2334*E2335/E2334</f>
        <v>90.187665626528982</v>
      </c>
      <c r="N2335" s="9">
        <f>S2334*F2335/F2334</f>
        <v>90.950378095126311</v>
      </c>
      <c r="O2335" s="9">
        <f>T2334*G2335/G2334</f>
        <v>90.320526435737847</v>
      </c>
      <c r="P2335" s="9">
        <f>IF(MOD($B2335,$X$4)=0,$J2335*X$2,K2335)</f>
        <v>90.788629139182291</v>
      </c>
      <c r="Q2335" s="9">
        <f>IF(MOD($B2335,$X$4)=0,$J2335*Y$2,L2335)</f>
        <v>90.788629139182291</v>
      </c>
      <c r="R2335" s="9">
        <f>IF(MOD($B2335,$X$4)=0,$J2335*Z$2,M2335)</f>
        <v>90.788629139182291</v>
      </c>
      <c r="S2335" s="9">
        <f>IF(MOD($B2335,$X$4)=0,$J2335*AA$2,N2335)</f>
        <v>90.788629139182291</v>
      </c>
      <c r="T2335" s="9">
        <f>IF(MOD($B2335,$X$4)=0,$J2335*AB$2,O2335)</f>
        <v>90.788629139182291</v>
      </c>
      <c r="U2335" s="5" cm="1">
        <f t="array" ref="U2335">SUM(ABS(P2335:T2335/J2335-K2335:O2335/J2335))</f>
        <v>6.5058132693816551E-3</v>
      </c>
    </row>
    <row r="2336" spans="1:21" x14ac:dyDescent="0.25">
      <c r="A2336" s="7">
        <v>44298</v>
      </c>
      <c r="B2336" s="12">
        <v>2333</v>
      </c>
      <c r="C2336" s="8">
        <v>130.09246826171801</v>
      </c>
      <c r="D2336" s="8">
        <v>223.67192077636699</v>
      </c>
      <c r="E2336" s="8">
        <v>95.400230407714801</v>
      </c>
      <c r="F2336" s="8">
        <v>149.41181945800699</v>
      </c>
      <c r="G2336" s="8">
        <v>136.56050109863199</v>
      </c>
      <c r="H2336" s="10">
        <f t="shared" si="72"/>
        <v>-5.0996280662851667E-3</v>
      </c>
      <c r="I2336" s="10">
        <f>(1+H2336)*(1-U2336*$X$5) - 1</f>
        <v>-5.1560697063027794E-3</v>
      </c>
      <c r="J2336" s="8">
        <f t="shared" si="73"/>
        <v>451.62820448962276</v>
      </c>
      <c r="K2336" s="9">
        <f>P2335*C2336/C2335</f>
        <v>89.587213883802121</v>
      </c>
      <c r="L2336" s="9">
        <f>Q2335*D2336/D2335</f>
        <v>90.859439506946671</v>
      </c>
      <c r="M2336" s="9">
        <f>R2335*E2336/E2335</f>
        <v>89.783003131155965</v>
      </c>
      <c r="N2336" s="9">
        <f>S2335*F2336/F2335</f>
        <v>90.596921990021329</v>
      </c>
      <c r="O2336" s="9">
        <f>T2335*G2336/G2335</f>
        <v>90.801625977696702</v>
      </c>
      <c r="P2336" s="9">
        <f>IF(MOD($B2336,$X$4)=0,$J2336*X$2,K2336)</f>
        <v>90.325640897924558</v>
      </c>
      <c r="Q2336" s="9">
        <f>IF(MOD($B2336,$X$4)=0,$J2336*Y$2,L2336)</f>
        <v>90.325640897924558</v>
      </c>
      <c r="R2336" s="9">
        <f>IF(MOD($B2336,$X$4)=0,$J2336*Z$2,M2336)</f>
        <v>90.325640897924558</v>
      </c>
      <c r="S2336" s="9">
        <f>IF(MOD($B2336,$X$4)=0,$J2336*AA$2,N2336)</f>
        <v>90.325640897924558</v>
      </c>
      <c r="T2336" s="9">
        <f>IF(MOD($B2336,$X$4)=0,$J2336*AB$2,O2336)</f>
        <v>90.325640897924558</v>
      </c>
      <c r="U2336" s="5" cm="1">
        <f t="array" ref="U2336">SUM(ABS(P2336:T2336/J2336-K2336:O2336/J2336))</f>
        <v>5.6730946745841004E-3</v>
      </c>
    </row>
    <row r="2337" spans="1:21" x14ac:dyDescent="0.25">
      <c r="A2337" s="7">
        <v>44299</v>
      </c>
      <c r="B2337" s="12">
        <v>2334</v>
      </c>
      <c r="C2337" s="8">
        <v>133.25457763671801</v>
      </c>
      <c r="D2337" s="8">
        <v>222.14161682128901</v>
      </c>
      <c r="E2337" s="8">
        <v>95.831405639648395</v>
      </c>
      <c r="F2337" s="8">
        <v>147.629791259765</v>
      </c>
      <c r="G2337" s="8">
        <v>136.14044189453099</v>
      </c>
      <c r="H2337" s="10">
        <f t="shared" si="72"/>
        <v>1.3963181010681058E-3</v>
      </c>
      <c r="I2337" s="10">
        <f>(1+H2337)*(1-U2337*$X$5) - 1</f>
        <v>1.2921835470547371E-3</v>
      </c>
      <c r="J2337" s="8">
        <f t="shared" si="73"/>
        <v>452.25882112650447</v>
      </c>
      <c r="K2337" s="9">
        <f>P2336*C2337/C2336</f>
        <v>92.521152749629962</v>
      </c>
      <c r="L2337" s="9">
        <f>Q2336*D2337/D2336</f>
        <v>89.707656820927923</v>
      </c>
      <c r="M2337" s="9">
        <f>R2336*E2337/E2336</f>
        <v>90.733880783690736</v>
      </c>
      <c r="N2337" s="9">
        <f>S2336*F2337/F2336</f>
        <v>89.24833095224372</v>
      </c>
      <c r="O2337" s="9">
        <f>T2336*G2337/G2336</f>
        <v>90.047799820012216</v>
      </c>
      <c r="P2337" s="9">
        <f>IF(MOD($B2337,$X$4)=0,$J2337*X$2,K2337)</f>
        <v>90.451764225300906</v>
      </c>
      <c r="Q2337" s="9">
        <f>IF(MOD($B2337,$X$4)=0,$J2337*Y$2,L2337)</f>
        <v>90.451764225300906</v>
      </c>
      <c r="R2337" s="9">
        <f>IF(MOD($B2337,$X$4)=0,$J2337*Z$2,M2337)</f>
        <v>90.451764225300906</v>
      </c>
      <c r="S2337" s="9">
        <f>IF(MOD($B2337,$X$4)=0,$J2337*AA$2,N2337)</f>
        <v>90.451764225300906</v>
      </c>
      <c r="T2337" s="9">
        <f>IF(MOD($B2337,$X$4)=0,$J2337*AB$2,O2337)</f>
        <v>90.451764225300906</v>
      </c>
      <c r="U2337" s="5" cm="1">
        <f t="array" ref="U2337">SUM(ABS(P2337:T2337/J2337-K2337:O2337/J2337))</f>
        <v>1.0398935179911584E-2</v>
      </c>
    </row>
    <row r="2338" spans="1:21" x14ac:dyDescent="0.25">
      <c r="A2338" s="7">
        <v>44300</v>
      </c>
      <c r="B2338" s="12">
        <v>2335</v>
      </c>
      <c r="C2338" s="8">
        <v>130.875564575195</v>
      </c>
      <c r="D2338" s="8">
        <v>225.27008056640599</v>
      </c>
      <c r="E2338" s="8">
        <v>97.734161376953097</v>
      </c>
      <c r="F2338" s="8">
        <v>144.87054443359301</v>
      </c>
      <c r="G2338" s="8">
        <v>136.09161376953099</v>
      </c>
      <c r="H2338" s="10">
        <f t="shared" si="72"/>
        <v>-5.9273558688943684E-4</v>
      </c>
      <c r="I2338" s="10">
        <f>(1+H2338)*(1-U2338*$X$5) - 1</f>
        <v>-7.3416752224864101E-4</v>
      </c>
      <c r="J2338" s="8">
        <f t="shared" si="73"/>
        <v>451.99075122873813</v>
      </c>
      <c r="K2338" s="9">
        <f>P2337*C2338/C2337</f>
        <v>88.836915922554894</v>
      </c>
      <c r="L2338" s="9">
        <f>Q2337*D2338/D2337</f>
        <v>91.72561407437432</v>
      </c>
      <c r="M2338" s="9">
        <f>R2337*E2338/E2337</f>
        <v>92.247705881173019</v>
      </c>
      <c r="N2338" s="9">
        <f>S2337*F2338/F2337</f>
        <v>88.761192551178794</v>
      </c>
      <c r="O2338" s="9">
        <f>T2337*G2338/G2337</f>
        <v>90.419322799457106</v>
      </c>
      <c r="P2338" s="9">
        <f>IF(MOD($B2338,$X$4)=0,$J2338*X$2,K2338)</f>
        <v>90.39815024574763</v>
      </c>
      <c r="Q2338" s="9">
        <f>IF(MOD($B2338,$X$4)=0,$J2338*Y$2,L2338)</f>
        <v>90.39815024574763</v>
      </c>
      <c r="R2338" s="9">
        <f>IF(MOD($B2338,$X$4)=0,$J2338*Z$2,M2338)</f>
        <v>90.39815024574763</v>
      </c>
      <c r="S2338" s="9">
        <f>IF(MOD($B2338,$X$4)=0,$J2338*AA$2,N2338)</f>
        <v>90.39815024574763</v>
      </c>
      <c r="T2338" s="9">
        <f>IF(MOD($B2338,$X$4)=0,$J2338*AB$2,O2338)</f>
        <v>90.39815024574763</v>
      </c>
      <c r="U2338" s="5" cm="1">
        <f t="array" ref="U2338">SUM(ABS(P2338:T2338/J2338-K2338:O2338/J2338))</f>
        <v>1.4151581682002423E-2</v>
      </c>
    </row>
    <row r="2339" spans="1:21" x14ac:dyDescent="0.25">
      <c r="A2339" s="7">
        <v>44301</v>
      </c>
      <c r="B2339" s="12">
        <v>2336</v>
      </c>
      <c r="C2339" s="8">
        <v>133.323959350585</v>
      </c>
      <c r="D2339" s="8">
        <v>225.21197509765599</v>
      </c>
      <c r="E2339" s="8">
        <v>96.937431335449205</v>
      </c>
      <c r="F2339" s="8">
        <v>145.790283203125</v>
      </c>
      <c r="G2339" s="8">
        <v>136.91212463378901</v>
      </c>
      <c r="H2339" s="10">
        <f t="shared" si="72"/>
        <v>4.5351317698938409E-3</v>
      </c>
      <c r="I2339" s="10">
        <f>(1+H2339)*(1-U2339*$X$5) - 1</f>
        <v>4.4652109206979596E-3</v>
      </c>
      <c r="J2339" s="8">
        <f t="shared" si="73"/>
        <v>454.04058884433374</v>
      </c>
      <c r="K2339" s="9">
        <f>P2338*C2339/C2338</f>
        <v>92.089301374570027</v>
      </c>
      <c r="L2339" s="9">
        <f>Q2338*D2339/D2338</f>
        <v>90.374833226101899</v>
      </c>
      <c r="M2339" s="9">
        <f>R2338*E2339/E2338</f>
        <v>89.661223453902721</v>
      </c>
      <c r="N2339" s="9">
        <f>S2338*F2339/F2338</f>
        <v>90.972060448129056</v>
      </c>
      <c r="O2339" s="9">
        <f>T2338*G2339/G2338</f>
        <v>90.943170341630051</v>
      </c>
      <c r="P2339" s="9">
        <f>IF(MOD($B2339,$X$4)=0,$J2339*X$2,K2339)</f>
        <v>90.808117768866751</v>
      </c>
      <c r="Q2339" s="9">
        <f>IF(MOD($B2339,$X$4)=0,$J2339*Y$2,L2339)</f>
        <v>90.808117768866751</v>
      </c>
      <c r="R2339" s="9">
        <f>IF(MOD($B2339,$X$4)=0,$J2339*Z$2,M2339)</f>
        <v>90.808117768866751</v>
      </c>
      <c r="S2339" s="9">
        <f>IF(MOD($B2339,$X$4)=0,$J2339*AA$2,N2339)</f>
        <v>90.808117768866751</v>
      </c>
      <c r="T2339" s="9">
        <f>IF(MOD($B2339,$X$4)=0,$J2339*AB$2,O2339)</f>
        <v>90.808117768866751</v>
      </c>
      <c r="U2339" s="5" cm="1">
        <f t="array" ref="U2339">SUM(ABS(P2339:T2339/J2339-K2339:O2339/J2339))</f>
        <v>6.9605180530264987E-3</v>
      </c>
    </row>
    <row r="2340" spans="1:21" x14ac:dyDescent="0.25">
      <c r="A2340" s="7">
        <v>44302</v>
      </c>
      <c r="B2340" s="12">
        <v>2337</v>
      </c>
      <c r="C2340" s="8">
        <v>132.98695373535099</v>
      </c>
      <c r="D2340" s="8">
        <v>226.02557373046801</v>
      </c>
      <c r="E2340" s="8">
        <v>96.506263732910099</v>
      </c>
      <c r="F2340" s="8">
        <v>146.87290954589801</v>
      </c>
      <c r="G2340" s="8">
        <v>137.35171508789</v>
      </c>
      <c r="H2340" s="10">
        <f t="shared" si="72"/>
        <v>1.4547278556229504E-3</v>
      </c>
      <c r="I2340" s="10">
        <f>(1+H2340)*(1-U2340*$X$5) - 1</f>
        <v>1.415187569912213E-3</v>
      </c>
      <c r="J2340" s="8">
        <f t="shared" si="73"/>
        <v>454.70109433650902</v>
      </c>
      <c r="K2340" s="9">
        <f>P2339*C2340/C2339</f>
        <v>90.578580289286904</v>
      </c>
      <c r="L2340" s="9">
        <f>Q2339*D2340/D2339</f>
        <v>91.136170308848023</v>
      </c>
      <c r="M2340" s="9">
        <f>R2339*E2340/E2339</f>
        <v>90.404212714956245</v>
      </c>
      <c r="N2340" s="9">
        <f>S2339*F2340/F2339</f>
        <v>91.482451189957899</v>
      </c>
      <c r="O2340" s="9">
        <f>T2339*G2340/G2339</f>
        <v>91.099679833459973</v>
      </c>
      <c r="P2340" s="9">
        <f>IF(MOD($B2340,$X$4)=0,$J2340*X$2,K2340)</f>
        <v>90.940218867301809</v>
      </c>
      <c r="Q2340" s="9">
        <f>IF(MOD($B2340,$X$4)=0,$J2340*Y$2,L2340)</f>
        <v>90.940218867301809</v>
      </c>
      <c r="R2340" s="9">
        <f>IF(MOD($B2340,$X$4)=0,$J2340*Z$2,M2340)</f>
        <v>90.940218867301809</v>
      </c>
      <c r="S2340" s="9">
        <f>IF(MOD($B2340,$X$4)=0,$J2340*AA$2,N2340)</f>
        <v>90.940218867301809</v>
      </c>
      <c r="T2340" s="9">
        <f>IF(MOD($B2340,$X$4)=0,$J2340*AB$2,O2340)</f>
        <v>90.940218867301809</v>
      </c>
      <c r="U2340" s="5" cm="1">
        <f t="array" ref="U2340">SUM(ABS(P2340:T2340/J2340-K2340:O2340/J2340))</f>
        <v>3.948284891068049E-3</v>
      </c>
    </row>
    <row r="2341" spans="1:21" x14ac:dyDescent="0.25">
      <c r="A2341" s="7">
        <v>44305</v>
      </c>
      <c r="B2341" s="12">
        <v>2338</v>
      </c>
      <c r="C2341" s="8">
        <v>133.66099548339801</v>
      </c>
      <c r="D2341" s="8">
        <v>225.08604431152301</v>
      </c>
      <c r="E2341" s="8">
        <v>96.787460327148395</v>
      </c>
      <c r="F2341" s="8">
        <v>146.25016784667901</v>
      </c>
      <c r="G2341" s="8">
        <v>136.47257995605401</v>
      </c>
      <c r="H2341" s="10">
        <f t="shared" si="72"/>
        <v>-1.3630221038647417E-3</v>
      </c>
      <c r="I2341" s="10">
        <f>(1+H2341)*(1-U2341*$X$5) - 1</f>
        <v>-1.405855262539224E-3</v>
      </c>
      <c r="J2341" s="8">
        <f t="shared" si="73"/>
        <v>454.08132669427687</v>
      </c>
      <c r="K2341" s="9">
        <f>P2340*C2341/C2340</f>
        <v>91.401147570241193</v>
      </c>
      <c r="L2341" s="9">
        <f>Q2340*D2341/D2340</f>
        <v>90.562204071980403</v>
      </c>
      <c r="M2341" s="9">
        <f>R2340*E2341/E2340</f>
        <v>91.205197313628815</v>
      </c>
      <c r="N2341" s="9">
        <f>S2340*F2341/F2340</f>
        <v>90.554631990866483</v>
      </c>
      <c r="O2341" s="9">
        <f>T2340*G2341/G2340</f>
        <v>90.358145747559973</v>
      </c>
      <c r="P2341" s="9">
        <f>IF(MOD($B2341,$X$4)=0,$J2341*X$2,K2341)</f>
        <v>90.816265338855374</v>
      </c>
      <c r="Q2341" s="9">
        <f>IF(MOD($B2341,$X$4)=0,$J2341*Y$2,L2341)</f>
        <v>90.816265338855374</v>
      </c>
      <c r="R2341" s="9">
        <f>IF(MOD($B2341,$X$4)=0,$J2341*Z$2,M2341)</f>
        <v>90.816265338855374</v>
      </c>
      <c r="S2341" s="9">
        <f>IF(MOD($B2341,$X$4)=0,$J2341*AA$2,N2341)</f>
        <v>90.816265338855374</v>
      </c>
      <c r="T2341" s="9">
        <f>IF(MOD($B2341,$X$4)=0,$J2341*AB$2,O2341)</f>
        <v>90.816265338855374</v>
      </c>
      <c r="U2341" s="5" cm="1">
        <f t="array" ref="U2341">SUM(ABS(P2341:T2341/J2341-K2341:O2341/J2341))</f>
        <v>4.2891620901861771E-3</v>
      </c>
    </row>
    <row r="2342" spans="1:21" x14ac:dyDescent="0.25">
      <c r="A2342" s="7">
        <v>44306</v>
      </c>
      <c r="B2342" s="12">
        <v>2339</v>
      </c>
      <c r="C2342" s="8">
        <v>131.94615173339801</v>
      </c>
      <c r="D2342" s="8">
        <v>220.47567749023401</v>
      </c>
      <c r="E2342" s="8">
        <v>94.978446960449205</v>
      </c>
      <c r="F2342" s="8">
        <v>143.01188659667901</v>
      </c>
      <c r="G2342" s="8">
        <v>137.52755737304599</v>
      </c>
      <c r="H2342" s="10">
        <f t="shared" si="72"/>
        <v>-1.3282960969731805E-2</v>
      </c>
      <c r="I2342" s="10">
        <f>(1+H2342)*(1-U2342*$X$5) - 1</f>
        <v>-1.3368826760774888E-2</v>
      </c>
      <c r="J2342" s="8">
        <f t="shared" si="73"/>
        <v>448.04978215471277</v>
      </c>
      <c r="K2342" s="9">
        <f>P2341*C2342/C2341</f>
        <v>89.651110878861672</v>
      </c>
      <c r="L2342" s="9">
        <f>Q2341*D2342/D2341</f>
        <v>88.95610427097435</v>
      </c>
      <c r="M2342" s="9">
        <f>R2341*E2342/E2341</f>
        <v>89.118857044884393</v>
      </c>
      <c r="N2342" s="9">
        <f>S2341*F2342/F2341</f>
        <v>88.805405361243942</v>
      </c>
      <c r="O2342" s="9">
        <f>T2341*G2342/G2341</f>
        <v>91.518304598748429</v>
      </c>
      <c r="P2342" s="9">
        <f>IF(MOD($B2342,$X$4)=0,$J2342*X$2,K2342)</f>
        <v>89.60995643094256</v>
      </c>
      <c r="Q2342" s="9">
        <f>IF(MOD($B2342,$X$4)=0,$J2342*Y$2,L2342)</f>
        <v>89.60995643094256</v>
      </c>
      <c r="R2342" s="9">
        <f>IF(MOD($B2342,$X$4)=0,$J2342*Z$2,M2342)</f>
        <v>89.60995643094256</v>
      </c>
      <c r="S2342" s="9">
        <f>IF(MOD($B2342,$X$4)=0,$J2342*AA$2,N2342)</f>
        <v>89.60995643094256</v>
      </c>
      <c r="T2342" s="9">
        <f>IF(MOD($B2342,$X$4)=0,$J2342*AB$2,O2342)</f>
        <v>89.60995643094256</v>
      </c>
      <c r="U2342" s="5" cm="1">
        <f t="array" ref="U2342">SUM(ABS(P2342:T2342/J2342-K2342:O2342/J2342))</f>
        <v>8.7021696845812901E-3</v>
      </c>
    </row>
    <row r="2343" spans="1:21" x14ac:dyDescent="0.25">
      <c r="A2343" s="7">
        <v>44307</v>
      </c>
      <c r="B2343" s="12">
        <v>2340</v>
      </c>
      <c r="C2343" s="8">
        <v>132.33270263671801</v>
      </c>
      <c r="D2343" s="8">
        <v>225.15385437011699</v>
      </c>
      <c r="E2343" s="8">
        <v>96.290687561035099</v>
      </c>
      <c r="F2343" s="8">
        <v>144.22865295410099</v>
      </c>
      <c r="G2343" s="8">
        <v>137.92803955078099</v>
      </c>
      <c r="H2343" s="10">
        <f t="shared" si="72"/>
        <v>9.8769058422139011E-3</v>
      </c>
      <c r="I2343" s="10">
        <f>(1+H2343)*(1-U2343*$X$5) - 1</f>
        <v>9.8157820661286532E-3</v>
      </c>
      <c r="J2343" s="8">
        <f t="shared" si="73"/>
        <v>452.47512766567934</v>
      </c>
      <c r="K2343" s="9">
        <f>P2342*C2343/C2342</f>
        <v>89.872478748947231</v>
      </c>
      <c r="L2343" s="9">
        <f>Q2342*D2343/D2342</f>
        <v>91.511350866621868</v>
      </c>
      <c r="M2343" s="9">
        <f>R2342*E2343/E2342</f>
        <v>90.848024927623527</v>
      </c>
      <c r="N2343" s="9">
        <f>S2342*F2343/F2342</f>
        <v>90.372371240438213</v>
      </c>
      <c r="O2343" s="9">
        <f>T2342*G2343/G2342</f>
        <v>89.870901882048457</v>
      </c>
      <c r="P2343" s="9">
        <f>IF(MOD($B2343,$X$4)=0,$J2343*X$2,K2343)</f>
        <v>90.495025533135873</v>
      </c>
      <c r="Q2343" s="9">
        <f>IF(MOD($B2343,$X$4)=0,$J2343*Y$2,L2343)</f>
        <v>90.495025533135873</v>
      </c>
      <c r="R2343" s="9">
        <f>IF(MOD($B2343,$X$4)=0,$J2343*Z$2,M2343)</f>
        <v>90.495025533135873</v>
      </c>
      <c r="S2343" s="9">
        <f>IF(MOD($B2343,$X$4)=0,$J2343*AA$2,N2343)</f>
        <v>90.495025533135873</v>
      </c>
      <c r="T2343" s="9">
        <f>IF(MOD($B2343,$X$4)=0,$J2343*AB$2,O2343)</f>
        <v>90.495025533135873</v>
      </c>
      <c r="U2343" s="5" cm="1">
        <f t="array" ref="U2343">SUM(ABS(P2343:T2343/J2343-K2343:O2343/J2343))</f>
        <v>6.0525966810066889E-3</v>
      </c>
    </row>
    <row r="2344" spans="1:21" x14ac:dyDescent="0.25">
      <c r="A2344" s="7">
        <v>44308</v>
      </c>
      <c r="B2344" s="12">
        <v>2341</v>
      </c>
      <c r="C2344" s="8">
        <v>130.786361694335</v>
      </c>
      <c r="D2344" s="8">
        <v>221.696044921875</v>
      </c>
      <c r="E2344" s="8">
        <v>94.622253417968693</v>
      </c>
      <c r="F2344" s="8">
        <v>141.19154357910099</v>
      </c>
      <c r="G2344" s="8">
        <v>136.43351745605401</v>
      </c>
      <c r="H2344" s="10">
        <f t="shared" si="72"/>
        <v>-1.5252593891724731E-2</v>
      </c>
      <c r="I2344" s="10">
        <f>(1+H2344)*(1-U2344*$X$5) - 1</f>
        <v>-1.5284531554094927E-2</v>
      </c>
      <c r="J2344" s="8">
        <f t="shared" si="73"/>
        <v>445.57370829728842</v>
      </c>
      <c r="K2344" s="9">
        <f>P2343*C2344/C2343</f>
        <v>89.437568379494579</v>
      </c>
      <c r="L2344" s="9">
        <f>Q2343*D2344/D2343</f>
        <v>89.105244509032261</v>
      </c>
      <c r="M2344" s="9">
        <f>R2343*E2344/E2343</f>
        <v>88.927013151030437</v>
      </c>
      <c r="N2344" s="9">
        <f>S2343*F2344/F2343</f>
        <v>88.589417425397272</v>
      </c>
      <c r="O2344" s="9">
        <f>T2343*G2344/G2343</f>
        <v>89.5144648323339</v>
      </c>
      <c r="P2344" s="9">
        <f>IF(MOD($B2344,$X$4)=0,$J2344*X$2,K2344)</f>
        <v>89.114741659457692</v>
      </c>
      <c r="Q2344" s="9">
        <f>IF(MOD($B2344,$X$4)=0,$J2344*Y$2,L2344)</f>
        <v>89.114741659457692</v>
      </c>
      <c r="R2344" s="9">
        <f>IF(MOD($B2344,$X$4)=0,$J2344*Z$2,M2344)</f>
        <v>89.114741659457692</v>
      </c>
      <c r="S2344" s="9">
        <f>IF(MOD($B2344,$X$4)=0,$J2344*AA$2,N2344)</f>
        <v>89.114741659457692</v>
      </c>
      <c r="T2344" s="9">
        <f>IF(MOD($B2344,$X$4)=0,$J2344*AB$2,O2344)</f>
        <v>89.114741659457692</v>
      </c>
      <c r="U2344" s="5" cm="1">
        <f t="array" ref="U2344">SUM(ABS(P2344:T2344/J2344-K2344:O2344/J2344))</f>
        <v>3.2432339676156108E-3</v>
      </c>
    </row>
    <row r="2345" spans="1:21" x14ac:dyDescent="0.25">
      <c r="A2345" s="7">
        <v>44309</v>
      </c>
      <c r="B2345" s="12">
        <v>2342</v>
      </c>
      <c r="C2345" s="8">
        <v>133.14555358886699</v>
      </c>
      <c r="D2345" s="8">
        <v>223.88517761230401</v>
      </c>
      <c r="E2345" s="8">
        <v>95.184654235839801</v>
      </c>
      <c r="F2345" s="8">
        <v>143.893310546875</v>
      </c>
      <c r="G2345" s="8">
        <v>136.65817260742099</v>
      </c>
      <c r="H2345" s="10">
        <f t="shared" si="72"/>
        <v>1.0927747291189727E-2</v>
      </c>
      <c r="I2345" s="10">
        <f>(1+H2345)*(1-U2345*$X$5) - 1</f>
        <v>1.086647331307633E-2</v>
      </c>
      <c r="J2345" s="8">
        <f t="shared" si="73"/>
        <v>450.44282518115949</v>
      </c>
      <c r="K2345" s="9">
        <f>P2344*C2345/C2344</f>
        <v>90.722239363978758</v>
      </c>
      <c r="L2345" s="9">
        <f>Q2344*D2345/D2344</f>
        <v>89.994703204259281</v>
      </c>
      <c r="M2345" s="9">
        <f>R2344*E2345/E2344</f>
        <v>89.644407798059021</v>
      </c>
      <c r="N2345" s="9">
        <f>S2344*F2345/F2344</f>
        <v>90.819994390987972</v>
      </c>
      <c r="O2345" s="9">
        <f>T2344*G2345/G2344</f>
        <v>89.26148042387446</v>
      </c>
      <c r="P2345" s="9">
        <f>IF(MOD($B2345,$X$4)=0,$J2345*X$2,K2345)</f>
        <v>90.088565036231898</v>
      </c>
      <c r="Q2345" s="9">
        <f>IF(MOD($B2345,$X$4)=0,$J2345*Y$2,L2345)</f>
        <v>90.088565036231898</v>
      </c>
      <c r="R2345" s="9">
        <f>IF(MOD($B2345,$X$4)=0,$J2345*Z$2,M2345)</f>
        <v>90.088565036231898</v>
      </c>
      <c r="S2345" s="9">
        <f>IF(MOD($B2345,$X$4)=0,$J2345*AA$2,N2345)</f>
        <v>90.088565036231898</v>
      </c>
      <c r="T2345" s="9">
        <f>IF(MOD($B2345,$X$4)=0,$J2345*AB$2,O2345)</f>
        <v>90.088565036231898</v>
      </c>
      <c r="U2345" s="5" cm="1">
        <f t="array" ref="U2345">SUM(ABS(P2345:T2345/J2345-K2345:O2345/J2345))</f>
        <v>6.0611629542724477E-3</v>
      </c>
    </row>
    <row r="2346" spans="1:21" x14ac:dyDescent="0.25">
      <c r="A2346" s="7">
        <v>44312</v>
      </c>
      <c r="B2346" s="12">
        <v>2343</v>
      </c>
      <c r="C2346" s="8">
        <v>133.54205322265599</v>
      </c>
      <c r="D2346" s="8">
        <v>224.322998046875</v>
      </c>
      <c r="E2346" s="8">
        <v>95.156517028808594</v>
      </c>
      <c r="F2346" s="8">
        <v>144.247787475585</v>
      </c>
      <c r="G2346" s="8">
        <v>134.71427917480401</v>
      </c>
      <c r="H2346" s="10">
        <f t="shared" si="72"/>
        <v>-1.4246262846858704E-3</v>
      </c>
      <c r="I2346" s="10">
        <f>(1+H2346)*(1-U2346*$X$5) - 1</f>
        <v>-1.4758257577807132E-3</v>
      </c>
      <c r="J2346" s="8">
        <f t="shared" si="73"/>
        <v>449.80111249265826</v>
      </c>
      <c r="K2346" s="9">
        <f>P2345*C2346/C2345</f>
        <v>90.35684348851683</v>
      </c>
      <c r="L2346" s="9">
        <f>Q2345*D2346/D2345</f>
        <v>90.264738444023735</v>
      </c>
      <c r="M2346" s="9">
        <f>R2345*E2346/E2345</f>
        <v>90.061934266535673</v>
      </c>
      <c r="N2346" s="9">
        <f>S2345*F2346/F2345</f>
        <v>90.31049556048329</v>
      </c>
      <c r="O2346" s="9">
        <f>T2345*G2346/G2345</f>
        <v>88.80710073309875</v>
      </c>
      <c r="P2346" s="9">
        <f>IF(MOD($B2346,$X$4)=0,$J2346*X$2,K2346)</f>
        <v>89.960222498531664</v>
      </c>
      <c r="Q2346" s="9">
        <f>IF(MOD($B2346,$X$4)=0,$J2346*Y$2,L2346)</f>
        <v>89.960222498531664</v>
      </c>
      <c r="R2346" s="9">
        <f>IF(MOD($B2346,$X$4)=0,$J2346*Z$2,M2346)</f>
        <v>89.960222498531664</v>
      </c>
      <c r="S2346" s="9">
        <f>IF(MOD($B2346,$X$4)=0,$J2346*AA$2,N2346)</f>
        <v>89.960222498531664</v>
      </c>
      <c r="T2346" s="9">
        <f>IF(MOD($B2346,$X$4)=0,$J2346*AB$2,O2346)</f>
        <v>89.960222498531664</v>
      </c>
      <c r="U2346" s="5" cm="1">
        <f t="array" ref="U2346">SUM(ABS(P2346:T2346/J2346-K2346:O2346/J2346))</f>
        <v>5.1272517270695428E-3</v>
      </c>
    </row>
    <row r="2347" spans="1:21" x14ac:dyDescent="0.25">
      <c r="A2347" s="7">
        <v>44313</v>
      </c>
      <c r="B2347" s="12">
        <v>2344</v>
      </c>
      <c r="C2347" s="8">
        <v>133.214920043945</v>
      </c>
      <c r="D2347" s="8">
        <v>224.108963012695</v>
      </c>
      <c r="E2347" s="8">
        <v>96.262565612792898</v>
      </c>
      <c r="F2347" s="8">
        <v>144.90885925292901</v>
      </c>
      <c r="G2347" s="8">
        <v>135.17340087890599</v>
      </c>
      <c r="H2347" s="10">
        <f t="shared" si="72"/>
        <v>3.2421338913719566E-3</v>
      </c>
      <c r="I2347" s="10">
        <f>(1+H2347)*(1-U2347*$X$5) - 1</f>
        <v>3.2025816128036233E-3</v>
      </c>
      <c r="J2347" s="8">
        <f t="shared" si="73"/>
        <v>451.25942792384757</v>
      </c>
      <c r="K2347" s="9">
        <f>P2346*C2347/C2346</f>
        <v>89.739850167619352</v>
      </c>
      <c r="L2347" s="9">
        <f>Q2346*D2347/D2346</f>
        <v>89.874388056833951</v>
      </c>
      <c r="M2347" s="9">
        <f>R2346*E2347/E2346</f>
        <v>91.005872127335223</v>
      </c>
      <c r="N2347" s="9">
        <f>S2346*F2347/F2346</f>
        <v>90.372500324196281</v>
      </c>
      <c r="O2347" s="9">
        <f>T2346*G2347/G2346</f>
        <v>90.266817247862775</v>
      </c>
      <c r="P2347" s="9">
        <f>IF(MOD($B2347,$X$4)=0,$J2347*X$2,K2347)</f>
        <v>90.251885584769525</v>
      </c>
      <c r="Q2347" s="9">
        <f>IF(MOD($B2347,$X$4)=0,$J2347*Y$2,L2347)</f>
        <v>90.251885584769525</v>
      </c>
      <c r="R2347" s="9">
        <f>IF(MOD($B2347,$X$4)=0,$J2347*Z$2,M2347)</f>
        <v>90.251885584769525</v>
      </c>
      <c r="S2347" s="9">
        <f>IF(MOD($B2347,$X$4)=0,$J2347*AA$2,N2347)</f>
        <v>90.251885584769525</v>
      </c>
      <c r="T2347" s="9">
        <f>IF(MOD($B2347,$X$4)=0,$J2347*AB$2,O2347)</f>
        <v>90.251885584769525</v>
      </c>
      <c r="U2347" s="5" cm="1">
        <f t="array" ref="U2347">SUM(ABS(P2347:T2347/J2347-K2347:O2347/J2347))</f>
        <v>3.9424459193164174E-3</v>
      </c>
    </row>
    <row r="2348" spans="1:21" x14ac:dyDescent="0.25">
      <c r="A2348" s="7">
        <v>44314</v>
      </c>
      <c r="B2348" s="12">
        <v>2345</v>
      </c>
      <c r="C2348" s="8">
        <v>132.412017822265</v>
      </c>
      <c r="D2348" s="8">
        <v>226.01594543457</v>
      </c>
      <c r="E2348" s="8">
        <v>98.624610900878906</v>
      </c>
      <c r="F2348" s="8">
        <v>145.84777832031199</v>
      </c>
      <c r="G2348" s="8">
        <v>134.694732666015</v>
      </c>
      <c r="H2348" s="10">
        <f t="shared" si="72"/>
        <v>5.9915634383633787E-3</v>
      </c>
      <c r="I2348" s="10">
        <f>(1+H2348)*(1-U2348*$X$5) - 1</f>
        <v>5.9053578853049959E-3</v>
      </c>
      <c r="J2348" s="8">
        <f t="shared" si="73"/>
        <v>453.96317741341284</v>
      </c>
      <c r="K2348" s="9">
        <f>P2347*C2348/C2347</f>
        <v>89.707926699211384</v>
      </c>
      <c r="L2348" s="9">
        <f>Q2347*D2348/D2347</f>
        <v>91.019854688002042</v>
      </c>
      <c r="M2348" s="9">
        <f>R2347*E2348/E2347</f>
        <v>92.466443650299112</v>
      </c>
      <c r="N2348" s="9">
        <f>S2347*F2348/F2347</f>
        <v>90.836661537597223</v>
      </c>
      <c r="O2348" s="9">
        <f>T2347*G2348/G2347</f>
        <v>89.932290838303061</v>
      </c>
      <c r="P2348" s="9">
        <f>IF(MOD($B2348,$X$4)=0,$J2348*X$2,K2348)</f>
        <v>90.79263548268257</v>
      </c>
      <c r="Q2348" s="9">
        <f>IF(MOD($B2348,$X$4)=0,$J2348*Y$2,L2348)</f>
        <v>90.79263548268257</v>
      </c>
      <c r="R2348" s="9">
        <f>IF(MOD($B2348,$X$4)=0,$J2348*Z$2,M2348)</f>
        <v>90.79263548268257</v>
      </c>
      <c r="S2348" s="9">
        <f>IF(MOD($B2348,$X$4)=0,$J2348*AA$2,N2348)</f>
        <v>90.79263548268257</v>
      </c>
      <c r="T2348" s="9">
        <f>IF(MOD($B2348,$X$4)=0,$J2348*AB$2,O2348)</f>
        <v>90.79263548268257</v>
      </c>
      <c r="U2348" s="5" cm="1">
        <f t="array" ref="U2348">SUM(ABS(P2348:T2348/J2348-K2348:O2348/J2348))</f>
        <v>8.5692123265731779E-3</v>
      </c>
    </row>
    <row r="2349" spans="1:21" x14ac:dyDescent="0.25">
      <c r="A2349" s="7">
        <v>44315</v>
      </c>
      <c r="B2349" s="12">
        <v>2346</v>
      </c>
      <c r="C2349" s="8">
        <v>132.31288146972599</v>
      </c>
      <c r="D2349" s="8">
        <v>221.31660461425699</v>
      </c>
      <c r="E2349" s="8">
        <v>100.19930267333901</v>
      </c>
      <c r="F2349" s="8">
        <v>148.68368530273401</v>
      </c>
      <c r="G2349" s="8">
        <v>136.394439697265</v>
      </c>
      <c r="H2349" s="10">
        <f t="shared" si="72"/>
        <v>5.2977994509568749E-3</v>
      </c>
      <c r="I2349" s="10">
        <f>(1+H2349)*(1-U2349*$X$5) - 1</f>
        <v>5.1692539653456215E-3</v>
      </c>
      <c r="J2349" s="8">
        <f t="shared" si="73"/>
        <v>456.36818328546826</v>
      </c>
      <c r="K2349" s="9">
        <f>P2348*C2349/C2348</f>
        <v>90.724659396620368</v>
      </c>
      <c r="L2349" s="9">
        <f>Q2348*D2349/D2348</f>
        <v>88.904868063055588</v>
      </c>
      <c r="M2349" s="9">
        <f>R2348*E2349/E2348</f>
        <v>92.242277866957622</v>
      </c>
      <c r="N2349" s="9">
        <f>S2348*F2349/F2348</f>
        <v>92.558034118734184</v>
      </c>
      <c r="O2349" s="9">
        <f>T2348*G2349/G2348</f>
        <v>91.938343840100544</v>
      </c>
      <c r="P2349" s="9">
        <f>IF(MOD($B2349,$X$4)=0,$J2349*X$2,K2349)</f>
        <v>91.273636657093661</v>
      </c>
      <c r="Q2349" s="9">
        <f>IF(MOD($B2349,$X$4)=0,$J2349*Y$2,L2349)</f>
        <v>91.273636657093661</v>
      </c>
      <c r="R2349" s="9">
        <f>IF(MOD($B2349,$X$4)=0,$J2349*Z$2,M2349)</f>
        <v>91.273636657093661</v>
      </c>
      <c r="S2349" s="9">
        <f>IF(MOD($B2349,$X$4)=0,$J2349*AA$2,N2349)</f>
        <v>91.273636657093661</v>
      </c>
      <c r="T2349" s="9">
        <f>IF(MOD($B2349,$X$4)=0,$J2349*AB$2,O2349)</f>
        <v>91.273636657093661</v>
      </c>
      <c r="U2349" s="5" cm="1">
        <f t="array" ref="U2349">SUM(ABS(P2349:T2349/J2349-K2349:O2349/J2349))</f>
        <v>1.2786806624011521E-2</v>
      </c>
    </row>
    <row r="2350" spans="1:21" x14ac:dyDescent="0.25">
      <c r="A2350" s="7">
        <v>44316</v>
      </c>
      <c r="B2350" s="12">
        <v>2347</v>
      </c>
      <c r="C2350" s="8">
        <v>130.310546875</v>
      </c>
      <c r="D2350" s="8">
        <v>221.93928527832</v>
      </c>
      <c r="E2350" s="8">
        <v>96.609382629394503</v>
      </c>
      <c r="F2350" s="8">
        <v>147.36152648925699</v>
      </c>
      <c r="G2350" s="8">
        <v>136.66793823242099</v>
      </c>
      <c r="H2350" s="10">
        <f t="shared" si="72"/>
        <v>-1.100696410293267E-2</v>
      </c>
      <c r="I2350" s="10">
        <f>(1+H2350)*(1-U2350*$X$5) - 1</f>
        <v>-1.1122752891764676E-2</v>
      </c>
      <c r="J2350" s="8">
        <f t="shared" si="73"/>
        <v>451.3449550743245</v>
      </c>
      <c r="K2350" s="9">
        <f>P2349*C2350/C2349</f>
        <v>89.89236252690425</v>
      </c>
      <c r="L2350" s="9">
        <f>Q2349*D2350/D2349</f>
        <v>91.530437672020412</v>
      </c>
      <c r="M2350" s="9">
        <f>R2349*E2350/E2349</f>
        <v>88.003503542622468</v>
      </c>
      <c r="N2350" s="9">
        <f>S2349*F2350/F2349</f>
        <v>90.461992508654888</v>
      </c>
      <c r="O2350" s="9">
        <f>T2349*G2350/G2349</f>
        <v>91.456658824122485</v>
      </c>
      <c r="P2350" s="9">
        <f>IF(MOD($B2350,$X$4)=0,$J2350*X$2,K2350)</f>
        <v>90.268991014864909</v>
      </c>
      <c r="Q2350" s="9">
        <f>IF(MOD($B2350,$X$4)=0,$J2350*Y$2,L2350)</f>
        <v>90.268991014864909</v>
      </c>
      <c r="R2350" s="9">
        <f>IF(MOD($B2350,$X$4)=0,$J2350*Z$2,M2350)</f>
        <v>90.268991014864909</v>
      </c>
      <c r="S2350" s="9">
        <f>IF(MOD($B2350,$X$4)=0,$J2350*AA$2,N2350)</f>
        <v>90.268991014864909</v>
      </c>
      <c r="T2350" s="9">
        <f>IF(MOD($B2350,$X$4)=0,$J2350*AB$2,O2350)</f>
        <v>90.268991014864909</v>
      </c>
      <c r="U2350" s="5" cm="1">
        <f t="array" ref="U2350">SUM(ABS(P2350:T2350/J2350-K2350:O2350/J2350))</f>
        <v>1.1707745618948995E-2</v>
      </c>
    </row>
    <row r="2351" spans="1:21" x14ac:dyDescent="0.25">
      <c r="A2351" s="7">
        <v>44319</v>
      </c>
      <c r="B2351" s="12">
        <v>2348</v>
      </c>
      <c r="C2351" s="8">
        <v>131.381103515625</v>
      </c>
      <c r="D2351" s="8">
        <v>221.99766540527301</v>
      </c>
      <c r="E2351" s="8">
        <v>98.9151611328125</v>
      </c>
      <c r="F2351" s="8">
        <v>146.93038940429599</v>
      </c>
      <c r="G2351" s="8">
        <v>138.82672119140599</v>
      </c>
      <c r="H2351" s="10">
        <f t="shared" si="72"/>
        <v>9.0431223676930017E-3</v>
      </c>
      <c r="I2351" s="10">
        <f>(1+H2351)*(1-U2351*$X$5) - 1</f>
        <v>8.9568159449657792E-3</v>
      </c>
      <c r="J2351" s="8">
        <f t="shared" si="73"/>
        <v>455.4265227331025</v>
      </c>
      <c r="K2351" s="9">
        <f>P2350*C2351/C2350</f>
        <v>91.01058922077361</v>
      </c>
      <c r="L2351" s="9">
        <f>Q2350*D2351/D2350</f>
        <v>90.292735865393553</v>
      </c>
      <c r="M2351" s="9">
        <f>R2350*E2351/E2350</f>
        <v>92.423443236195837</v>
      </c>
      <c r="N2351" s="9">
        <f>S2350*F2351/F2350</f>
        <v>90.004890129269398</v>
      </c>
      <c r="O2351" s="9">
        <f>T2350*G2351/G2350</f>
        <v>91.694864281470117</v>
      </c>
      <c r="P2351" s="9">
        <f>IF(MOD($B2351,$X$4)=0,$J2351*X$2,K2351)</f>
        <v>91.085304546620506</v>
      </c>
      <c r="Q2351" s="9">
        <f>IF(MOD($B2351,$X$4)=0,$J2351*Y$2,L2351)</f>
        <v>91.085304546620506</v>
      </c>
      <c r="R2351" s="9">
        <f>IF(MOD($B2351,$X$4)=0,$J2351*Z$2,M2351)</f>
        <v>91.085304546620506</v>
      </c>
      <c r="S2351" s="9">
        <f>IF(MOD($B2351,$X$4)=0,$J2351*AA$2,N2351)</f>
        <v>91.085304546620506</v>
      </c>
      <c r="T2351" s="9">
        <f>IF(MOD($B2351,$X$4)=0,$J2351*AB$2,O2351)</f>
        <v>91.085304546620506</v>
      </c>
      <c r="U2351" s="5" cm="1">
        <f t="array" ref="U2351">SUM(ABS(P2351:T2351/J2351-K2351:O2351/J2351))</f>
        <v>8.5532937903415873E-3</v>
      </c>
    </row>
    <row r="2352" spans="1:21" x14ac:dyDescent="0.25">
      <c r="A2352" s="7">
        <v>44320</v>
      </c>
      <c r="B2352" s="12">
        <v>2349</v>
      </c>
      <c r="C2352" s="8">
        <v>126.732116699218</v>
      </c>
      <c r="D2352" s="8">
        <v>227.09591674804599</v>
      </c>
      <c r="E2352" s="8">
        <v>99.458824157714801</v>
      </c>
      <c r="F2352" s="8">
        <v>148.96153259277301</v>
      </c>
      <c r="G2352" s="8">
        <v>137.45915222167901</v>
      </c>
      <c r="H2352" s="10">
        <f t="shared" si="72"/>
        <v>-5.9019433221396689E-4</v>
      </c>
      <c r="I2352" s="10">
        <f>(1+H2352)*(1-U2352*$X$5) - 1</f>
        <v>-7.6641842492430889E-4</v>
      </c>
      <c r="J2352" s="8">
        <f t="shared" si="73"/>
        <v>455.15773258064553</v>
      </c>
      <c r="K2352" s="9">
        <f>P2351*C2352/C2351</f>
        <v>87.862204963237147</v>
      </c>
      <c r="L2352" s="9">
        <f>Q2351*D2352/D2351</f>
        <v>93.177109320170445</v>
      </c>
      <c r="M2352" s="9">
        <f>R2351*E2352/E2351</f>
        <v>91.585932677099649</v>
      </c>
      <c r="N2352" s="9">
        <f>S2351*F2352/F2351</f>
        <v>92.344453839359076</v>
      </c>
      <c r="O2352" s="9">
        <f>T2351*G2352/G2351</f>
        <v>90.188031780779212</v>
      </c>
      <c r="P2352" s="9">
        <f>IF(MOD($B2352,$X$4)=0,$J2352*X$2,K2352)</f>
        <v>91.031546516129112</v>
      </c>
      <c r="Q2352" s="9">
        <f>IF(MOD($B2352,$X$4)=0,$J2352*Y$2,L2352)</f>
        <v>91.031546516129112</v>
      </c>
      <c r="R2352" s="9">
        <f>IF(MOD($B2352,$X$4)=0,$J2352*Z$2,M2352)</f>
        <v>91.031546516129112</v>
      </c>
      <c r="S2352" s="9">
        <f>IF(MOD($B2352,$X$4)=0,$J2352*AA$2,N2352)</f>
        <v>91.031546516129112</v>
      </c>
      <c r="T2352" s="9">
        <f>IF(MOD($B2352,$X$4)=0,$J2352*AB$2,O2352)</f>
        <v>91.031546516129112</v>
      </c>
      <c r="U2352" s="5" cm="1">
        <f t="array" ref="U2352">SUM(ABS(P2352:T2352/J2352-K2352:O2352/J2352))</f>
        <v>1.7632816059126699E-2</v>
      </c>
    </row>
    <row r="2353" spans="1:21" x14ac:dyDescent="0.25">
      <c r="A2353" s="7">
        <v>44321</v>
      </c>
      <c r="B2353" s="12">
        <v>2350</v>
      </c>
      <c r="C2353" s="8">
        <v>126.979934692382</v>
      </c>
      <c r="D2353" s="8">
        <v>231.44499206542901</v>
      </c>
      <c r="E2353" s="8">
        <v>102.13018035888599</v>
      </c>
      <c r="F2353" s="8">
        <v>150.91598510742099</v>
      </c>
      <c r="G2353" s="8">
        <v>137.34194946289</v>
      </c>
      <c r="H2353" s="10">
        <f t="shared" si="72"/>
        <v>1.2046614963628688E-2</v>
      </c>
      <c r="I2353" s="10">
        <f>(1+H2353)*(1-U2353*$X$5) - 1</f>
        <v>1.1954653285690897E-2</v>
      </c>
      <c r="J2353" s="8">
        <f t="shared" si="73"/>
        <v>460.64084253276286</v>
      </c>
      <c r="K2353" s="9">
        <f>P2352*C2353/C2352</f>
        <v>91.209553920722399</v>
      </c>
      <c r="L2353" s="9">
        <f>Q2352*D2353/D2352</f>
        <v>92.774876196934159</v>
      </c>
      <c r="M2353" s="9">
        <f>R2352*E2353/E2352</f>
        <v>93.476555175214529</v>
      </c>
      <c r="N2353" s="9">
        <f>S2352*F2353/F2352</f>
        <v>92.225927588235351</v>
      </c>
      <c r="O2353" s="9">
        <f>T2352*G2353/G2352</f>
        <v>90.953929651656424</v>
      </c>
      <c r="P2353" s="9">
        <f>IF(MOD($B2353,$X$4)=0,$J2353*X$2,K2353)</f>
        <v>92.128168506552583</v>
      </c>
      <c r="Q2353" s="9">
        <f>IF(MOD($B2353,$X$4)=0,$J2353*Y$2,L2353)</f>
        <v>92.128168506552583</v>
      </c>
      <c r="R2353" s="9">
        <f>IF(MOD($B2353,$X$4)=0,$J2353*Z$2,M2353)</f>
        <v>92.128168506552583</v>
      </c>
      <c r="S2353" s="9">
        <f>IF(MOD($B2353,$X$4)=0,$J2353*AA$2,N2353)</f>
        <v>92.128168506552583</v>
      </c>
      <c r="T2353" s="9">
        <f>IF(MOD($B2353,$X$4)=0,$J2353*AB$2,O2353)</f>
        <v>92.128168506552583</v>
      </c>
      <c r="U2353" s="5" cm="1">
        <f t="array" ref="U2353">SUM(ABS(P2353:T2353/J2353-K2353:O2353/J2353))</f>
        <v>9.086703772158311E-3</v>
      </c>
    </row>
    <row r="2354" spans="1:21" x14ac:dyDescent="0.25">
      <c r="A2354" s="7">
        <v>44322</v>
      </c>
      <c r="B2354" s="12">
        <v>2351</v>
      </c>
      <c r="C2354" s="8">
        <v>128.60559082031199</v>
      </c>
      <c r="D2354" s="8">
        <v>230.65690612792901</v>
      </c>
      <c r="E2354" s="8">
        <v>102.18641662597599</v>
      </c>
      <c r="F2354" s="8">
        <v>153.95309448242099</v>
      </c>
      <c r="G2354" s="8">
        <v>138.32260131835901</v>
      </c>
      <c r="H2354" s="10">
        <f t="shared" si="72"/>
        <v>7.4425509862416916E-3</v>
      </c>
      <c r="I2354" s="10">
        <f>(1+H2354)*(1-U2354*$X$5) - 1</f>
        <v>7.3703835186744726E-3</v>
      </c>
      <c r="J2354" s="8">
        <f t="shared" si="73"/>
        <v>464.06918548965825</v>
      </c>
      <c r="K2354" s="9">
        <f>P2353*C2354/C2353</f>
        <v>93.307636129137762</v>
      </c>
      <c r="L2354" s="9">
        <f>Q2353*D2354/D2353</f>
        <v>91.814465827571667</v>
      </c>
      <c r="M2354" s="9">
        <f>R2353*E2354/E2353</f>
        <v>92.17889733394172</v>
      </c>
      <c r="N2354" s="9">
        <f>S2353*F2354/F2353</f>
        <v>93.98220221990421</v>
      </c>
      <c r="O2354" s="9">
        <f>T2353*G2354/G2353</f>
        <v>92.785983979102895</v>
      </c>
      <c r="P2354" s="9">
        <f>IF(MOD($B2354,$X$4)=0,$J2354*X$2,K2354)</f>
        <v>92.813837097931653</v>
      </c>
      <c r="Q2354" s="9">
        <f>IF(MOD($B2354,$X$4)=0,$J2354*Y$2,L2354)</f>
        <v>92.813837097931653</v>
      </c>
      <c r="R2354" s="9">
        <f>IF(MOD($B2354,$X$4)=0,$J2354*Z$2,M2354)</f>
        <v>92.813837097931653</v>
      </c>
      <c r="S2354" s="9">
        <f>IF(MOD($B2354,$X$4)=0,$J2354*AA$2,N2354)</f>
        <v>92.813837097931653</v>
      </c>
      <c r="T2354" s="9">
        <f>IF(MOD($B2354,$X$4)=0,$J2354*AB$2,O2354)</f>
        <v>92.813837097931653</v>
      </c>
      <c r="U2354" s="5" cm="1">
        <f t="array" ref="U2354">SUM(ABS(P2354:T2354/J2354-K2354:O2354/J2354))</f>
        <v>7.1634325447610114E-3</v>
      </c>
    </row>
    <row r="2355" spans="1:21" x14ac:dyDescent="0.25">
      <c r="A2355" s="7">
        <v>44323</v>
      </c>
      <c r="B2355" s="12">
        <v>2352</v>
      </c>
      <c r="C2355" s="8">
        <v>129.29072570800699</v>
      </c>
      <c r="D2355" s="8">
        <v>234.47087097167901</v>
      </c>
      <c r="E2355" s="8">
        <v>103.123725891113</v>
      </c>
      <c r="F2355" s="8">
        <v>154.48004150390599</v>
      </c>
      <c r="G2355" s="8">
        <v>137.48904418945301</v>
      </c>
      <c r="H2355" s="10">
        <f t="shared" si="72"/>
        <v>5.6863556196342646E-3</v>
      </c>
      <c r="I2355" s="10">
        <f>(1+H2355)*(1-U2355*$X$5) - 1</f>
        <v>5.6290153765803375E-3</v>
      </c>
      <c r="J2355" s="8">
        <f t="shared" si="73"/>
        <v>466.70804791046646</v>
      </c>
      <c r="K2355" s="9">
        <f>P2354*C2355/C2354</f>
        <v>93.30829458963963</v>
      </c>
      <c r="L2355" s="9">
        <f>Q2354*D2355/D2354</f>
        <v>94.348535181104239</v>
      </c>
      <c r="M2355" s="9">
        <f>R2354*E2355/E2354</f>
        <v>93.665175977571892</v>
      </c>
      <c r="N2355" s="9">
        <f>S2354*F2355/F2354</f>
        <v>93.131518110942622</v>
      </c>
      <c r="O2355" s="9">
        <f>T2354*G2355/G2354</f>
        <v>92.254524051208094</v>
      </c>
      <c r="P2355" s="9">
        <f>IF(MOD($B2355,$X$4)=0,$J2355*X$2,K2355)</f>
        <v>93.341609582093298</v>
      </c>
      <c r="Q2355" s="9">
        <f>IF(MOD($B2355,$X$4)=0,$J2355*Y$2,L2355)</f>
        <v>93.341609582093298</v>
      </c>
      <c r="R2355" s="9">
        <f>IF(MOD($B2355,$X$4)=0,$J2355*Z$2,M2355)</f>
        <v>93.341609582093298</v>
      </c>
      <c r="S2355" s="9">
        <f>IF(MOD($B2355,$X$4)=0,$J2355*AA$2,N2355)</f>
        <v>93.341609582093298</v>
      </c>
      <c r="T2355" s="9">
        <f>IF(MOD($B2355,$X$4)=0,$J2355*AB$2,O2355)</f>
        <v>93.341609582093298</v>
      </c>
      <c r="U2355" s="5" cm="1">
        <f t="array" ref="U2355">SUM(ABS(P2355:T2355/J2355-K2355:O2355/J2355))</f>
        <v>5.7016029633360221E-3</v>
      </c>
    </row>
    <row r="2356" spans="1:21" x14ac:dyDescent="0.25">
      <c r="A2356" s="7">
        <v>44326</v>
      </c>
      <c r="B2356" s="12">
        <v>2353</v>
      </c>
      <c r="C2356" s="8">
        <v>125.95443725585901</v>
      </c>
      <c r="D2356" s="8">
        <v>236.04705810546801</v>
      </c>
      <c r="E2356" s="8">
        <v>102.701934814453</v>
      </c>
      <c r="F2356" s="8">
        <v>154.46087646484301</v>
      </c>
      <c r="G2356" s="8">
        <v>138.09706115722599</v>
      </c>
      <c r="H2356" s="10">
        <f t="shared" si="72"/>
        <v>-3.7748287823269333E-3</v>
      </c>
      <c r="I2356" s="10">
        <f>(1+H2356)*(1-U2356*$X$5) - 1</f>
        <v>-3.8642089185306761E-3</v>
      </c>
      <c r="J2356" s="8">
        <f t="shared" si="73"/>
        <v>464.94630493827043</v>
      </c>
      <c r="K2356" s="9">
        <f>P2355*C2356/C2355</f>
        <v>90.932971743235854</v>
      </c>
      <c r="L2356" s="9">
        <f>Q2355*D2356/D2355</f>
        <v>93.969081316474416</v>
      </c>
      <c r="M2356" s="9">
        <f>R2355*E2356/E2355</f>
        <v>92.959828787590396</v>
      </c>
      <c r="N2356" s="9">
        <f>S2355*F2356/F2355</f>
        <v>93.330029473903096</v>
      </c>
      <c r="O2356" s="9">
        <f>T2355*G2356/G2355</f>
        <v>93.754393617066668</v>
      </c>
      <c r="P2356" s="9">
        <f>IF(MOD($B2356,$X$4)=0,$J2356*X$2,K2356)</f>
        <v>92.989260987654092</v>
      </c>
      <c r="Q2356" s="9">
        <f>IF(MOD($B2356,$X$4)=0,$J2356*Y$2,L2356)</f>
        <v>92.989260987654092</v>
      </c>
      <c r="R2356" s="9">
        <f>IF(MOD($B2356,$X$4)=0,$J2356*Z$2,M2356)</f>
        <v>92.989260987654092</v>
      </c>
      <c r="S2356" s="9">
        <f>IF(MOD($B2356,$X$4)=0,$J2356*AA$2,N2356)</f>
        <v>92.989260987654092</v>
      </c>
      <c r="T2356" s="9">
        <f>IF(MOD($B2356,$X$4)=0,$J2356*AB$2,O2356)</f>
        <v>92.989260987654092</v>
      </c>
      <c r="U2356" s="5" cm="1">
        <f t="array" ref="U2356">SUM(ABS(P2356:T2356/J2356-K2356:O2356/J2356))</f>
        <v>8.9718809347622552E-3</v>
      </c>
    </row>
    <row r="2357" spans="1:21" x14ac:dyDescent="0.25">
      <c r="A2357" s="7">
        <v>44327</v>
      </c>
      <c r="B2357" s="12">
        <v>2354</v>
      </c>
      <c r="C2357" s="8">
        <v>125.02108001708901</v>
      </c>
      <c r="D2357" s="8">
        <v>232.82659912109301</v>
      </c>
      <c r="E2357" s="8">
        <v>100.011833190917</v>
      </c>
      <c r="F2357" s="8">
        <v>151.89323425292901</v>
      </c>
      <c r="G2357" s="8">
        <v>136.85162353515599</v>
      </c>
      <c r="H2357" s="10">
        <f t="shared" si="72"/>
        <v>-1.4577735922001844E-2</v>
      </c>
      <c r="I2357" s="10">
        <f>(1+H2357)*(1-U2357*$X$5) - 1</f>
        <v>-1.4632380208597917E-2</v>
      </c>
      <c r="J2357" s="8">
        <f t="shared" si="73"/>
        <v>458.16844048696976</v>
      </c>
      <c r="K2357" s="9">
        <f>P2356*C2357/C2356</f>
        <v>92.300184828356947</v>
      </c>
      <c r="L2357" s="9">
        <f>Q2356*D2357/D2356</f>
        <v>91.720581329446802</v>
      </c>
      <c r="M2357" s="9">
        <f>R2356*E2357/E2356</f>
        <v>90.553566252143639</v>
      </c>
      <c r="N2357" s="9">
        <f>S2356*F2357/F2356</f>
        <v>91.443476985703711</v>
      </c>
      <c r="O2357" s="9">
        <f>T2356*G2357/G2356</f>
        <v>92.150631091318672</v>
      </c>
      <c r="P2357" s="9">
        <f>IF(MOD($B2357,$X$4)=0,$J2357*X$2,K2357)</f>
        <v>91.633688097393957</v>
      </c>
      <c r="Q2357" s="9">
        <f>IF(MOD($B2357,$X$4)=0,$J2357*Y$2,L2357)</f>
        <v>91.633688097393957</v>
      </c>
      <c r="R2357" s="9">
        <f>IF(MOD($B2357,$X$4)=0,$J2357*Z$2,M2357)</f>
        <v>91.633688097393957</v>
      </c>
      <c r="S2357" s="9">
        <f>IF(MOD($B2357,$X$4)=0,$J2357*AA$2,N2357)</f>
        <v>91.633688097393957</v>
      </c>
      <c r="T2357" s="9">
        <f>IF(MOD($B2357,$X$4)=0,$J2357*AB$2,O2357)</f>
        <v>91.633688097393957</v>
      </c>
      <c r="U2357" s="5" cm="1">
        <f t="array" ref="U2357">SUM(ABS(P2357:T2357/J2357-K2357:O2357/J2357))</f>
        <v>5.5452660841954493E-3</v>
      </c>
    </row>
    <row r="2358" spans="1:21" x14ac:dyDescent="0.25">
      <c r="A2358" s="7">
        <v>44328</v>
      </c>
      <c r="B2358" s="12">
        <v>2355</v>
      </c>
      <c r="C2358" s="8">
        <v>121.90324401855401</v>
      </c>
      <c r="D2358" s="8">
        <v>230.90016174316401</v>
      </c>
      <c r="E2358" s="8">
        <v>100.639846801757</v>
      </c>
      <c r="F2358" s="8">
        <v>150.84892272949199</v>
      </c>
      <c r="G2358" s="8">
        <v>133.31141662597599</v>
      </c>
      <c r="H2358" s="10">
        <f t="shared" si="72"/>
        <v>-1.1935492362953215E-2</v>
      </c>
      <c r="I2358" s="10">
        <f>(1+H2358)*(1-U2358*$X$5) - 1</f>
        <v>-1.2043238127254496E-2</v>
      </c>
      <c r="J2358" s="8">
        <f t="shared" si="73"/>
        <v>452.69997456459134</v>
      </c>
      <c r="K2358" s="9">
        <f>P2357*C2358/C2357</f>
        <v>89.348482983268156</v>
      </c>
      <c r="L2358" s="9">
        <f>Q2357*D2358/D2357</f>
        <v>90.875499116862159</v>
      </c>
      <c r="M2358" s="9">
        <f>R2357*E2358/E2357</f>
        <v>92.209092042112928</v>
      </c>
      <c r="N2358" s="9">
        <f>S2357*F2358/F2357</f>
        <v>91.003679019729617</v>
      </c>
      <c r="O2358" s="9">
        <f>T2357*G2358/G2357</f>
        <v>89.263221402618484</v>
      </c>
      <c r="P2358" s="9">
        <f>IF(MOD($B2358,$X$4)=0,$J2358*X$2,K2358)</f>
        <v>90.539994912918274</v>
      </c>
      <c r="Q2358" s="9">
        <f>IF(MOD($B2358,$X$4)=0,$J2358*Y$2,L2358)</f>
        <v>90.539994912918274</v>
      </c>
      <c r="R2358" s="9">
        <f>IF(MOD($B2358,$X$4)=0,$J2358*Z$2,M2358)</f>
        <v>90.539994912918274</v>
      </c>
      <c r="S2358" s="9">
        <f>IF(MOD($B2358,$X$4)=0,$J2358*AA$2,N2358)</f>
        <v>90.539994912918274</v>
      </c>
      <c r="T2358" s="9">
        <f>IF(MOD($B2358,$X$4)=0,$J2358*AB$2,O2358)</f>
        <v>90.539994912918274</v>
      </c>
      <c r="U2358" s="5" cm="1">
        <f t="array" ref="U2358">SUM(ABS(P2358:T2358/J2358-K2358:O2358/J2358))</f>
        <v>1.0904729748765302E-2</v>
      </c>
    </row>
    <row r="2359" spans="1:21" x14ac:dyDescent="0.25">
      <c r="A2359" s="7">
        <v>44329</v>
      </c>
      <c r="B2359" s="12">
        <v>2356</v>
      </c>
      <c r="C2359" s="8">
        <v>124.087715148925</v>
      </c>
      <c r="D2359" s="8">
        <v>233.575759887695</v>
      </c>
      <c r="E2359" s="8">
        <v>99.993095397949205</v>
      </c>
      <c r="F2359" s="8">
        <v>154.72912597656199</v>
      </c>
      <c r="G2359" s="8">
        <v>135.56694030761699</v>
      </c>
      <c r="H2359" s="10">
        <f t="shared" si="72"/>
        <v>1.314453132568083E-2</v>
      </c>
      <c r="I2359" s="10">
        <f>(1+H2359)*(1-U2359*$X$5) - 1</f>
        <v>1.3060020231854708E-2</v>
      </c>
      <c r="J2359" s="8">
        <f t="shared" si="73"/>
        <v>458.65050356139056</v>
      </c>
      <c r="K2359" s="9">
        <f>P2358*C2359/C2358</f>
        <v>92.162445624739405</v>
      </c>
      <c r="L2359" s="9">
        <f>Q2358*D2359/D2358</f>
        <v>91.589143776938158</v>
      </c>
      <c r="M2359" s="9">
        <f>R2358*E2359/E2358</f>
        <v>89.958149146340077</v>
      </c>
      <c r="N2359" s="9">
        <f>S2358*F2359/F2358</f>
        <v>92.8689050297031</v>
      </c>
      <c r="O2359" s="9">
        <f>T2358*G2359/G2358</f>
        <v>92.071859983669839</v>
      </c>
      <c r="P2359" s="9">
        <f>IF(MOD($B2359,$X$4)=0,$J2359*X$2,K2359)</f>
        <v>91.730100712278116</v>
      </c>
      <c r="Q2359" s="9">
        <f>IF(MOD($B2359,$X$4)=0,$J2359*Y$2,L2359)</f>
        <v>91.730100712278116</v>
      </c>
      <c r="R2359" s="9">
        <f>IF(MOD($B2359,$X$4)=0,$J2359*Z$2,M2359)</f>
        <v>91.730100712278116</v>
      </c>
      <c r="S2359" s="9">
        <f>IF(MOD($B2359,$X$4)=0,$J2359*AA$2,N2359)</f>
        <v>91.730100712278116</v>
      </c>
      <c r="T2359" s="9">
        <f>IF(MOD($B2359,$X$4)=0,$J2359*AB$2,O2359)</f>
        <v>91.730100712278116</v>
      </c>
      <c r="U2359" s="5" cm="1">
        <f t="array" ref="U2359">SUM(ABS(P2359:T2359/J2359-K2359:O2359/J2359))</f>
        <v>8.3414647380713192E-3</v>
      </c>
    </row>
    <row r="2360" spans="1:21" x14ac:dyDescent="0.25">
      <c r="A2360" s="7">
        <v>44330</v>
      </c>
      <c r="B2360" s="12">
        <v>2357</v>
      </c>
      <c r="C2360" s="8">
        <v>126.550201416015</v>
      </c>
      <c r="D2360" s="8">
        <v>235.67730712890599</v>
      </c>
      <c r="E2360" s="8">
        <v>102.60820770263599</v>
      </c>
      <c r="F2360" s="8">
        <v>157.13389587402301</v>
      </c>
      <c r="G2360" s="8">
        <v>136.82218933105401</v>
      </c>
      <c r="H2360" s="10">
        <f t="shared" si="72"/>
        <v>1.595919909333543E-2</v>
      </c>
      <c r="I2360" s="10">
        <f>(1+H2360)*(1-U2360*$X$5) - 1</f>
        <v>1.5902882081055614E-2</v>
      </c>
      <c r="J2360" s="8">
        <f t="shared" si="73"/>
        <v>465.97019826198539</v>
      </c>
      <c r="K2360" s="9">
        <f>P2359*C2360/C2359</f>
        <v>93.550459101597085</v>
      </c>
      <c r="L2360" s="9">
        <f>Q2359*D2360/D2359</f>
        <v>92.55542239882891</v>
      </c>
      <c r="M2360" s="9">
        <f>R2359*E2360/E2359</f>
        <v>94.129111505254897</v>
      </c>
      <c r="N2360" s="9">
        <f>S2359*F2360/F2359</f>
        <v>93.155752046451411</v>
      </c>
      <c r="O2360" s="9">
        <f>T2359*G2360/G2359</f>
        <v>92.579453209853042</v>
      </c>
      <c r="P2360" s="9">
        <f>IF(MOD($B2360,$X$4)=0,$J2360*X$2,K2360)</f>
        <v>93.19403965239708</v>
      </c>
      <c r="Q2360" s="9">
        <f>IF(MOD($B2360,$X$4)=0,$J2360*Y$2,L2360)</f>
        <v>93.19403965239708</v>
      </c>
      <c r="R2360" s="9">
        <f>IF(MOD($B2360,$X$4)=0,$J2360*Z$2,M2360)</f>
        <v>93.19403965239708</v>
      </c>
      <c r="S2360" s="9">
        <f>IF(MOD($B2360,$X$4)=0,$J2360*AA$2,N2360)</f>
        <v>93.19403965239708</v>
      </c>
      <c r="T2360" s="9">
        <f>IF(MOD($B2360,$X$4)=0,$J2360*AB$2,O2360)</f>
        <v>93.19403965239708</v>
      </c>
      <c r="U2360" s="5" cm="1">
        <f t="array" ref="U2360">SUM(ABS(P2360:T2360/J2360-K2360:O2360/J2360))</f>
        <v>5.5432356269777272E-3</v>
      </c>
    </row>
    <row r="2361" spans="1:21" x14ac:dyDescent="0.25">
      <c r="A2361" s="7">
        <v>44333</v>
      </c>
      <c r="B2361" s="12">
        <v>2358</v>
      </c>
      <c r="C2361" s="8">
        <v>125.378532409667</v>
      </c>
      <c r="D2361" s="8">
        <v>238.16806030273401</v>
      </c>
      <c r="E2361" s="8">
        <v>103.864219665527</v>
      </c>
      <c r="F2361" s="8">
        <v>157.76623535156199</v>
      </c>
      <c r="G2361" s="8">
        <v>136.20439147949199</v>
      </c>
      <c r="H2361" s="10">
        <f t="shared" si="72"/>
        <v>2.6119370503208117E-3</v>
      </c>
      <c r="I2361" s="10">
        <f>(1+H2361)*(1-U2361*$X$5) - 1</f>
        <v>2.5359460934759603E-3</v>
      </c>
      <c r="J2361" s="8">
        <f t="shared" si="73"/>
        <v>467.18728308717118</v>
      </c>
      <c r="K2361" s="9">
        <f>P2360*C2361/C2360</f>
        <v>92.33119971523945</v>
      </c>
      <c r="L2361" s="9">
        <f>Q2360*D2361/D2360</f>
        <v>94.178959893017023</v>
      </c>
      <c r="M2361" s="9">
        <f>R2360*E2361/E2360</f>
        <v>94.33481417028726</v>
      </c>
      <c r="N2361" s="9">
        <f>S2360*F2361/F2360</f>
        <v>93.569071850356394</v>
      </c>
      <c r="O2361" s="9">
        <f>T2360*G2361/G2360</f>
        <v>92.773237458271041</v>
      </c>
      <c r="P2361" s="9">
        <f>IF(MOD($B2361,$X$4)=0,$J2361*X$2,K2361)</f>
        <v>93.437456617434236</v>
      </c>
      <c r="Q2361" s="9">
        <f>IF(MOD($B2361,$X$4)=0,$J2361*Y$2,L2361)</f>
        <v>93.437456617434236</v>
      </c>
      <c r="R2361" s="9">
        <f>IF(MOD($B2361,$X$4)=0,$J2361*Z$2,M2361)</f>
        <v>93.437456617434236</v>
      </c>
      <c r="S2361" s="9">
        <f>IF(MOD($B2361,$X$4)=0,$J2361*AA$2,N2361)</f>
        <v>93.437456617434236</v>
      </c>
      <c r="T2361" s="9">
        <f>IF(MOD($B2361,$X$4)=0,$J2361*AB$2,O2361)</f>
        <v>93.437456617434236</v>
      </c>
      <c r="U2361" s="5" cm="1">
        <f t="array" ref="U2361">SUM(ABS(P2361:T2361/J2361-K2361:O2361/J2361))</f>
        <v>7.5792990325365128E-3</v>
      </c>
    </row>
    <row r="2362" spans="1:21" x14ac:dyDescent="0.25">
      <c r="A2362" s="7">
        <v>44334</v>
      </c>
      <c r="B2362" s="12">
        <v>2359</v>
      </c>
      <c r="C2362" s="8">
        <v>123.96856689453099</v>
      </c>
      <c r="D2362" s="8">
        <v>232.99198913574199</v>
      </c>
      <c r="E2362" s="8">
        <v>100.74269104003901</v>
      </c>
      <c r="F2362" s="8">
        <v>155.54350280761699</v>
      </c>
      <c r="G2362" s="8">
        <v>139.16598510742099</v>
      </c>
      <c r="H2362" s="10">
        <f t="shared" si="72"/>
        <v>-1.1075496786163375E-2</v>
      </c>
      <c r="I2362" s="10">
        <f>(1+H2362)*(1-U2362*$X$5) - 1</f>
        <v>-1.1206773755414234E-2</v>
      </c>
      <c r="J2362" s="8">
        <f t="shared" si="73"/>
        <v>462.01295183480283</v>
      </c>
      <c r="K2362" s="9">
        <f>P2361*C2362/C2361</f>
        <v>92.386689878339425</v>
      </c>
      <c r="L2362" s="9">
        <f>Q2361*D2362/D2361</f>
        <v>91.406794216691594</v>
      </c>
      <c r="M2362" s="9">
        <f>R2361*E2362/E2361</f>
        <v>90.629293262783634</v>
      </c>
      <c r="N2362" s="9">
        <f>S2361*F2362/F2361</f>
        <v>92.121037580216182</v>
      </c>
      <c r="O2362" s="9">
        <f>T2361*G2362/G2361</f>
        <v>95.469136896772014</v>
      </c>
      <c r="P2362" s="9">
        <f>IF(MOD($B2362,$X$4)=0,$J2362*X$2,K2362)</f>
        <v>92.402590366960567</v>
      </c>
      <c r="Q2362" s="9">
        <f>IF(MOD($B2362,$X$4)=0,$J2362*Y$2,L2362)</f>
        <v>92.402590366960567</v>
      </c>
      <c r="R2362" s="9">
        <f>IF(MOD($B2362,$X$4)=0,$J2362*Z$2,M2362)</f>
        <v>92.402590366960567</v>
      </c>
      <c r="S2362" s="9">
        <f>IF(MOD($B2362,$X$4)=0,$J2362*AA$2,N2362)</f>
        <v>92.402590366960567</v>
      </c>
      <c r="T2362" s="9">
        <f>IF(MOD($B2362,$X$4)=0,$J2362*AB$2,O2362)</f>
        <v>92.402590366960567</v>
      </c>
      <c r="U2362" s="5" cm="1">
        <f t="array" ref="U2362">SUM(ABS(P2362:T2362/J2362-K2362:O2362/J2362))</f>
        <v>1.3274721055473448E-2</v>
      </c>
    </row>
    <row r="2363" spans="1:21" x14ac:dyDescent="0.25">
      <c r="A2363" s="7">
        <v>44335</v>
      </c>
      <c r="B2363" s="12">
        <v>2360</v>
      </c>
      <c r="C2363" s="8">
        <v>123.809692382812</v>
      </c>
      <c r="D2363" s="8">
        <v>230.46232604980401</v>
      </c>
      <c r="E2363" s="8">
        <v>97.915298461914006</v>
      </c>
      <c r="F2363" s="8">
        <v>154.35548400878901</v>
      </c>
      <c r="G2363" s="8">
        <v>139.17579650878901</v>
      </c>
      <c r="H2363" s="10">
        <f t="shared" si="72"/>
        <v>-9.5543414674893468E-3</v>
      </c>
      <c r="I2363" s="10">
        <f>(1+H2363)*(1-U2363*$X$5) - 1</f>
        <v>-9.6335978650953225E-3</v>
      </c>
      <c r="J2363" s="8">
        <f t="shared" si="73"/>
        <v>457.59872233057041</v>
      </c>
      <c r="K2363" s="9">
        <f>P2362*C2363/C2362</f>
        <v>92.284169893175374</v>
      </c>
      <c r="L2363" s="9">
        <f>Q2362*D2363/D2362</f>
        <v>91.399348054796064</v>
      </c>
      <c r="M2363" s="9">
        <f>R2362*E2363/E2362</f>
        <v>89.809266766946408</v>
      </c>
      <c r="N2363" s="9">
        <f>S2362*F2363/F2362</f>
        <v>91.696832733662788</v>
      </c>
      <c r="O2363" s="9">
        <f>T2362*G2363/G2362</f>
        <v>92.409104881989762</v>
      </c>
      <c r="P2363" s="9">
        <f>IF(MOD($B2363,$X$4)=0,$J2363*X$2,K2363)</f>
        <v>91.519744466114091</v>
      </c>
      <c r="Q2363" s="9">
        <f>IF(MOD($B2363,$X$4)=0,$J2363*Y$2,L2363)</f>
        <v>91.519744466114091</v>
      </c>
      <c r="R2363" s="9">
        <f>IF(MOD($B2363,$X$4)=0,$J2363*Z$2,M2363)</f>
        <v>91.519744466114091</v>
      </c>
      <c r="S2363" s="9">
        <f>IF(MOD($B2363,$X$4)=0,$J2363*AA$2,N2363)</f>
        <v>91.519744466114091</v>
      </c>
      <c r="T2363" s="9">
        <f>IF(MOD($B2363,$X$4)=0,$J2363*AB$2,O2363)</f>
        <v>91.519744466114091</v>
      </c>
      <c r="U2363" s="5" cm="1">
        <f t="array" ref="U2363">SUM(ABS(P2363:T2363/J2363-K2363:O2363/J2363))</f>
        <v>8.0020945039398494E-3</v>
      </c>
    </row>
    <row r="2364" spans="1:21" x14ac:dyDescent="0.25">
      <c r="A2364" s="7">
        <v>44336</v>
      </c>
      <c r="B2364" s="12">
        <v>2361</v>
      </c>
      <c r="C2364" s="8">
        <v>126.411178588867</v>
      </c>
      <c r="D2364" s="8">
        <v>228.63316345214801</v>
      </c>
      <c r="E2364" s="8">
        <v>98.256858825683594</v>
      </c>
      <c r="F2364" s="8">
        <v>154.08723449707</v>
      </c>
      <c r="G2364" s="8">
        <v>139.66612243652301</v>
      </c>
      <c r="H2364" s="10">
        <f t="shared" si="72"/>
        <v>3.6697148035924609E-3</v>
      </c>
      <c r="I2364" s="10">
        <f>(1+H2364)*(1-U2364*$X$5) - 1</f>
        <v>3.6003457613547063E-3</v>
      </c>
      <c r="J2364" s="8">
        <f t="shared" si="73"/>
        <v>459.27797913601188</v>
      </c>
      <c r="K2364" s="9">
        <f>P2363*C2364/C2363</f>
        <v>93.442755082069127</v>
      </c>
      <c r="L2364" s="9">
        <f>Q2363*D2364/D2363</f>
        <v>90.793358959234013</v>
      </c>
      <c r="M2364" s="9">
        <f>R2363*E2364/E2363</f>
        <v>91.838995060280482</v>
      </c>
      <c r="N2364" s="9">
        <f>S2363*F2364/F2363</f>
        <v>91.360695197969619</v>
      </c>
      <c r="O2364" s="9">
        <f>T2363*G2364/G2363</f>
        <v>91.842174836458639</v>
      </c>
      <c r="P2364" s="9">
        <f>IF(MOD($B2364,$X$4)=0,$J2364*X$2,K2364)</f>
        <v>91.855595827202379</v>
      </c>
      <c r="Q2364" s="9">
        <f>IF(MOD($B2364,$X$4)=0,$J2364*Y$2,L2364)</f>
        <v>91.855595827202379</v>
      </c>
      <c r="R2364" s="9">
        <f>IF(MOD($B2364,$X$4)=0,$J2364*Z$2,M2364)</f>
        <v>91.855595827202379</v>
      </c>
      <c r="S2364" s="9">
        <f>IF(MOD($B2364,$X$4)=0,$J2364*AA$2,N2364)</f>
        <v>91.855595827202379</v>
      </c>
      <c r="T2364" s="9">
        <f>IF(MOD($B2364,$X$4)=0,$J2364*AB$2,O2364)</f>
        <v>91.855595827202379</v>
      </c>
      <c r="U2364" s="5" cm="1">
        <f t="array" ref="U2364">SUM(ABS(P2364:T2364/J2364-K2364:O2364/J2364))</f>
        <v>6.91154084004858E-3</v>
      </c>
    </row>
    <row r="2365" spans="1:21" x14ac:dyDescent="0.25">
      <c r="A2365" s="7">
        <v>44337</v>
      </c>
      <c r="B2365" s="12">
        <v>2362</v>
      </c>
      <c r="C2365" s="8">
        <v>124.544464111328</v>
      </c>
      <c r="D2365" s="8">
        <v>230.82229614257801</v>
      </c>
      <c r="E2365" s="8">
        <v>98.788177490234304</v>
      </c>
      <c r="F2365" s="8">
        <v>155.84049987792901</v>
      </c>
      <c r="G2365" s="8">
        <v>139.00907897949199</v>
      </c>
      <c r="H2365" s="10">
        <f t="shared" si="72"/>
        <v>1.3778637462824594E-3</v>
      </c>
      <c r="I2365" s="10">
        <f>(1+H2365)*(1-U2365*$X$5) - 1</f>
        <v>1.2889552701866869E-3</v>
      </c>
      <c r="J2365" s="8">
        <f t="shared" si="73"/>
        <v>459.91080161292928</v>
      </c>
      <c r="K2365" s="9">
        <f>P2364*C2365/C2364</f>
        <v>90.499163805226814</v>
      </c>
      <c r="L2365" s="9">
        <f>Q2364*D2365/D2364</f>
        <v>92.735101164871125</v>
      </c>
      <c r="M2365" s="9">
        <f>R2364*E2365/E2364</f>
        <v>92.352300007345193</v>
      </c>
      <c r="N2365" s="9">
        <f>S2364*F2365/F2364</f>
        <v>92.900765057006893</v>
      </c>
      <c r="O2365" s="9">
        <f>T2364*G2365/G2364</f>
        <v>91.42347157847928</v>
      </c>
      <c r="P2365" s="9">
        <f>IF(MOD($B2365,$X$4)=0,$J2365*X$2,K2365)</f>
        <v>91.982160322585855</v>
      </c>
      <c r="Q2365" s="9">
        <f>IF(MOD($B2365,$X$4)=0,$J2365*Y$2,L2365)</f>
        <v>91.982160322585855</v>
      </c>
      <c r="R2365" s="9">
        <f>IF(MOD($B2365,$X$4)=0,$J2365*Z$2,M2365)</f>
        <v>91.982160322585855</v>
      </c>
      <c r="S2365" s="9">
        <f>IF(MOD($B2365,$X$4)=0,$J2365*AA$2,N2365)</f>
        <v>91.982160322585855</v>
      </c>
      <c r="T2365" s="9">
        <f>IF(MOD($B2365,$X$4)=0,$J2365*AB$2,O2365)</f>
        <v>91.982160322585855</v>
      </c>
      <c r="U2365" s="5" cm="1">
        <f t="array" ref="U2365">SUM(ABS(P2365:T2365/J2365-K2365:O2365/J2365))</f>
        <v>8.8786140891031207E-3</v>
      </c>
    </row>
    <row r="2366" spans="1:21" x14ac:dyDescent="0.25">
      <c r="A2366" s="7">
        <v>44340</v>
      </c>
      <c r="B2366" s="12">
        <v>2363</v>
      </c>
      <c r="C2366" s="8">
        <v>126.202667236328</v>
      </c>
      <c r="D2366" s="8">
        <v>232.58334350585901</v>
      </c>
      <c r="E2366" s="8">
        <v>100.1923828125</v>
      </c>
      <c r="F2366" s="8">
        <v>156.68359375</v>
      </c>
      <c r="G2366" s="8">
        <v>139.01885986328099</v>
      </c>
      <c r="H2366" s="10">
        <f t="shared" si="72"/>
        <v>8.12764850533787E-3</v>
      </c>
      <c r="I2366" s="10">
        <f>(1+H2366)*(1-U2366*$X$5) - 1</f>
        <v>8.0825558896051586E-3</v>
      </c>
      <c r="J2366" s="8">
        <f t="shared" si="73"/>
        <v>463.64879495224739</v>
      </c>
      <c r="K2366" s="9">
        <f>P2365*C2366/C2365</f>
        <v>93.206824194878266</v>
      </c>
      <c r="L2366" s="9">
        <f>Q2365*D2366/D2365</f>
        <v>92.683933693755009</v>
      </c>
      <c r="M2366" s="9">
        <f>R2365*E2366/E2365</f>
        <v>93.289622838444501</v>
      </c>
      <c r="N2366" s="9">
        <f>S2365*F2366/F2365</f>
        <v>92.479781902140388</v>
      </c>
      <c r="O2366" s="9">
        <f>T2365*G2366/G2365</f>
        <v>91.988632323029151</v>
      </c>
      <c r="P2366" s="9">
        <f>IF(MOD($B2366,$X$4)=0,$J2366*X$2,K2366)</f>
        <v>92.729758990449483</v>
      </c>
      <c r="Q2366" s="9">
        <f>IF(MOD($B2366,$X$4)=0,$J2366*Y$2,L2366)</f>
        <v>92.729758990449483</v>
      </c>
      <c r="R2366" s="9">
        <f>IF(MOD($B2366,$X$4)=0,$J2366*Z$2,M2366)</f>
        <v>92.729758990449483</v>
      </c>
      <c r="S2366" s="9">
        <f>IF(MOD($B2366,$X$4)=0,$J2366*AA$2,N2366)</f>
        <v>92.729758990449483</v>
      </c>
      <c r="T2366" s="9">
        <f>IF(MOD($B2366,$X$4)=0,$J2366*AB$2,O2366)</f>
        <v>92.729758990449483</v>
      </c>
      <c r="U2366" s="5" cm="1">
        <f t="array" ref="U2366">SUM(ABS(P2366:T2366/J2366-K2366:O2366/J2366))</f>
        <v>4.4729073545015929E-3</v>
      </c>
    </row>
    <row r="2367" spans="1:21" x14ac:dyDescent="0.25">
      <c r="A2367" s="7">
        <v>44341</v>
      </c>
      <c r="B2367" s="12">
        <v>2364</v>
      </c>
      <c r="C2367" s="8">
        <v>126.004089355468</v>
      </c>
      <c r="D2367" s="8">
        <v>230.75419616699199</v>
      </c>
      <c r="E2367" s="8">
        <v>98.550979614257798</v>
      </c>
      <c r="F2367" s="8">
        <v>155.064453125</v>
      </c>
      <c r="G2367" s="8">
        <v>139.58767700195301</v>
      </c>
      <c r="H2367" s="10">
        <f t="shared" si="72"/>
        <v>-6.4125298534252195E-3</v>
      </c>
      <c r="I2367" s="10">
        <f>(1+H2367)*(1-U2367*$X$5) - 1</f>
        <v>-6.4739027740108313E-3</v>
      </c>
      <c r="J2367" s="8">
        <f t="shared" si="73"/>
        <v>460.6756332131115</v>
      </c>
      <c r="K2367" s="9">
        <f>P2366*C2367/C2366</f>
        <v>92.583850195998266</v>
      </c>
      <c r="L2367" s="9">
        <f>Q2366*D2367/D2366</f>
        <v>92.000487541624139</v>
      </c>
      <c r="M2367" s="9">
        <f>R2366*E2367/E2366</f>
        <v>91.21061233771448</v>
      </c>
      <c r="N2367" s="9">
        <f>S2366*F2367/F2366</f>
        <v>91.771506014918046</v>
      </c>
      <c r="O2367" s="9">
        <f>T2366*G2367/G2366</f>
        <v>93.109177122856607</v>
      </c>
      <c r="P2367" s="9">
        <f>IF(MOD($B2367,$X$4)=0,$J2367*X$2,K2367)</f>
        <v>92.135126642622311</v>
      </c>
      <c r="Q2367" s="9">
        <f>IF(MOD($B2367,$X$4)=0,$J2367*Y$2,L2367)</f>
        <v>92.135126642622311</v>
      </c>
      <c r="R2367" s="9">
        <f>IF(MOD($B2367,$X$4)=0,$J2367*Z$2,M2367)</f>
        <v>92.135126642622311</v>
      </c>
      <c r="S2367" s="9">
        <f>IF(MOD($B2367,$X$4)=0,$J2367*AA$2,N2367)</f>
        <v>92.135126642622311</v>
      </c>
      <c r="T2367" s="9">
        <f>IF(MOD($B2367,$X$4)=0,$J2367*AB$2,O2367)</f>
        <v>92.135126642622311</v>
      </c>
      <c r="U2367" s="5" cm="1">
        <f t="array" ref="U2367">SUM(ABS(P2367:T2367/J2367-K2367:O2367/J2367))</f>
        <v>6.1769016246278063E-3</v>
      </c>
    </row>
    <row r="2368" spans="1:21" x14ac:dyDescent="0.25">
      <c r="A2368" s="7">
        <v>44342</v>
      </c>
      <c r="B2368" s="12">
        <v>2365</v>
      </c>
      <c r="C2368" s="8">
        <v>125.95443725585901</v>
      </c>
      <c r="D2368" s="8">
        <v>231.27960205078099</v>
      </c>
      <c r="E2368" s="8">
        <v>98.788177490234304</v>
      </c>
      <c r="F2368" s="8">
        <v>155.04530334472599</v>
      </c>
      <c r="G2368" s="8">
        <v>139.42094421386699</v>
      </c>
      <c r="H2368" s="10">
        <f t="shared" si="72"/>
        <v>5.9434964938454016E-4</v>
      </c>
      <c r="I2368" s="10">
        <f>(1+H2368)*(1-U2368*$X$5) - 1</f>
        <v>5.8036939960648404E-4</v>
      </c>
      <c r="J2368" s="8">
        <f t="shared" si="73"/>
        <v>460.94943561419171</v>
      </c>
      <c r="K2368" s="9">
        <f>P2367*C2368/C2367</f>
        <v>92.098820658356672</v>
      </c>
      <c r="L2368" s="9">
        <f>Q2367*D2368/D2367</f>
        <v>92.344909773095253</v>
      </c>
      <c r="M2368" s="9">
        <f>R2367*E2368/E2367</f>
        <v>92.356882493533149</v>
      </c>
      <c r="N2368" s="9">
        <f>S2367*F2368/F2367</f>
        <v>92.123748358333643</v>
      </c>
      <c r="O2368" s="9">
        <f>T2367*G2368/G2367</f>
        <v>92.025074330872997</v>
      </c>
      <c r="P2368" s="9">
        <f>IF(MOD($B2368,$X$4)=0,$J2368*X$2,K2368)</f>
        <v>92.189887122838343</v>
      </c>
      <c r="Q2368" s="9">
        <f>IF(MOD($B2368,$X$4)=0,$J2368*Y$2,L2368)</f>
        <v>92.189887122838343</v>
      </c>
      <c r="R2368" s="9">
        <f>IF(MOD($B2368,$X$4)=0,$J2368*Z$2,M2368)</f>
        <v>92.189887122838343</v>
      </c>
      <c r="S2368" s="9">
        <f>IF(MOD($B2368,$X$4)=0,$J2368*AA$2,N2368)</f>
        <v>92.189887122838343</v>
      </c>
      <c r="T2368" s="9">
        <f>IF(MOD($B2368,$X$4)=0,$J2368*AB$2,O2368)</f>
        <v>92.189887122838343</v>
      </c>
      <c r="U2368" s="5" cm="1">
        <f t="array" ref="U2368">SUM(ABS(P2368:T2368/J2368-K2368:O2368/J2368))</f>
        <v>1.3971945557223753E-3</v>
      </c>
    </row>
    <row r="2369" spans="1:21" x14ac:dyDescent="0.25">
      <c r="A2369" s="7">
        <v>44343</v>
      </c>
      <c r="B2369" s="12">
        <v>2366</v>
      </c>
      <c r="C2369" s="8">
        <v>124.39552307128901</v>
      </c>
      <c r="D2369" s="8">
        <v>234.753005981445</v>
      </c>
      <c r="E2369" s="8">
        <v>97.735031127929602</v>
      </c>
      <c r="F2369" s="8">
        <v>157.45964050292901</v>
      </c>
      <c r="G2369" s="8">
        <v>138.95022583007801</v>
      </c>
      <c r="H2369" s="10">
        <f t="shared" si="72"/>
        <v>8.3526384791521302E-4</v>
      </c>
      <c r="I2369" s="10">
        <f>(1+H2369)*(1-U2369*$X$5) - 1</f>
        <v>7.1958587837928079E-4</v>
      </c>
      <c r="J2369" s="8">
        <f t="shared" si="73"/>
        <v>461.33445001347718</v>
      </c>
      <c r="K2369" s="9">
        <f>P2368*C2369/C2368</f>
        <v>91.048870372330697</v>
      </c>
      <c r="L2369" s="9">
        <f>Q2368*D2369/D2368</f>
        <v>93.574413529233794</v>
      </c>
      <c r="M2369" s="9">
        <f>R2368*E2369/E2368</f>
        <v>91.207082836624068</v>
      </c>
      <c r="N2369" s="9">
        <f>S2368*F2369/F2368</f>
        <v>93.625451214685327</v>
      </c>
      <c r="O2369" s="9">
        <f>T2368*G2369/G2368</f>
        <v>91.878632060603337</v>
      </c>
      <c r="P2369" s="9">
        <f>IF(MOD($B2369,$X$4)=0,$J2369*X$2,K2369)</f>
        <v>92.266890002695447</v>
      </c>
      <c r="Q2369" s="9">
        <f>IF(MOD($B2369,$X$4)=0,$J2369*Y$2,L2369)</f>
        <v>92.266890002695447</v>
      </c>
      <c r="R2369" s="9">
        <f>IF(MOD($B2369,$X$4)=0,$J2369*Z$2,M2369)</f>
        <v>92.266890002695447</v>
      </c>
      <c r="S2369" s="9">
        <f>IF(MOD($B2369,$X$4)=0,$J2369*AA$2,N2369)</f>
        <v>92.266890002695447</v>
      </c>
      <c r="T2369" s="9">
        <f>IF(MOD($B2369,$X$4)=0,$J2369*AB$2,O2369)</f>
        <v>92.266890002695447</v>
      </c>
      <c r="U2369" s="5" cm="1">
        <f t="array" ref="U2369">SUM(ABS(P2369:T2369/J2369-K2369:O2369/J2369))</f>
        <v>1.1558142854713516E-2</v>
      </c>
    </row>
    <row r="2370" spans="1:21" x14ac:dyDescent="0.25">
      <c r="A2370" s="7">
        <v>44344</v>
      </c>
      <c r="B2370" s="12">
        <v>2367</v>
      </c>
      <c r="C2370" s="8">
        <v>123.730255126953</v>
      </c>
      <c r="D2370" s="8">
        <v>234.55842590332</v>
      </c>
      <c r="E2370" s="8">
        <v>98.475082397460895</v>
      </c>
      <c r="F2370" s="8">
        <v>157.35426330566401</v>
      </c>
      <c r="G2370" s="8">
        <v>139.28364562988199</v>
      </c>
      <c r="H2370" s="10">
        <f t="shared" si="72"/>
        <v>6.250938539316131E-4</v>
      </c>
      <c r="I2370" s="10">
        <f>(1+H2370)*(1-U2370*$X$5) - 1</f>
        <v>5.9020828731659591E-4</v>
      </c>
      <c r="J2370" s="8">
        <f t="shared" si="73"/>
        <v>461.6228273427875</v>
      </c>
      <c r="K2370" s="9">
        <f>P2369*C2370/C2369</f>
        <v>91.773446165434578</v>
      </c>
      <c r="L2370" s="9">
        <f>Q2369*D2370/D2369</f>
        <v>92.190412606420935</v>
      </c>
      <c r="M2370" s="9">
        <f>R2369*E2370/E2369</f>
        <v>92.96553641733486</v>
      </c>
      <c r="N2370" s="9">
        <f>S2369*F2370/F2369</f>
        <v>92.205141949430569</v>
      </c>
      <c r="O2370" s="9">
        <f>T2369*G2370/G2369</f>
        <v>92.488290204166546</v>
      </c>
      <c r="P2370" s="9">
        <f>IF(MOD($B2370,$X$4)=0,$J2370*X$2,K2370)</f>
        <v>92.324565468557509</v>
      </c>
      <c r="Q2370" s="9">
        <f>IF(MOD($B2370,$X$4)=0,$J2370*Y$2,L2370)</f>
        <v>92.324565468557509</v>
      </c>
      <c r="R2370" s="9">
        <f>IF(MOD($B2370,$X$4)=0,$J2370*Z$2,M2370)</f>
        <v>92.324565468557509</v>
      </c>
      <c r="S2370" s="9">
        <f>IF(MOD($B2370,$X$4)=0,$J2370*AA$2,N2370)</f>
        <v>92.324565468557509</v>
      </c>
      <c r="T2370" s="9">
        <f>IF(MOD($B2370,$X$4)=0,$J2370*AB$2,O2370)</f>
        <v>92.324565468557509</v>
      </c>
      <c r="U2370" s="5" cm="1">
        <f t="array" ref="U2370">SUM(ABS(P2370:T2370/J2370-K2370:O2370/J2370))</f>
        <v>3.4863773484445637E-3</v>
      </c>
    </row>
    <row r="2371" spans="1:21" x14ac:dyDescent="0.25">
      <c r="A2371" s="7">
        <v>44348</v>
      </c>
      <c r="B2371" s="12">
        <v>2368</v>
      </c>
      <c r="C2371" s="8">
        <v>123.40258026123</v>
      </c>
      <c r="D2371" s="8">
        <v>236.19296264648401</v>
      </c>
      <c r="E2371" s="8">
        <v>101.18862915039</v>
      </c>
      <c r="F2371" s="8">
        <v>159.08836364746</v>
      </c>
      <c r="G2371" s="8">
        <v>138.920806884765</v>
      </c>
      <c r="H2371" s="10">
        <f t="shared" si="72"/>
        <v>8.0582523204288936E-3</v>
      </c>
      <c r="I2371" s="10">
        <f>(1+H2371)*(1-U2371*$X$5) - 1</f>
        <v>7.9684142312055339E-3</v>
      </c>
      <c r="J2371" s="8">
        <f t="shared" si="73"/>
        <v>465.34270056238552</v>
      </c>
      <c r="K2371" s="9">
        <f>P2370*C2371/C2370</f>
        <v>92.080062298643213</v>
      </c>
      <c r="L2371" s="9">
        <f>Q2370*D2371/D2370</f>
        <v>92.967935639438551</v>
      </c>
      <c r="M2371" s="9">
        <f>R2370*E2371/E2370</f>
        <v>94.868630614211597</v>
      </c>
      <c r="N2371" s="9">
        <f>S2370*F2371/F2370</f>
        <v>93.342015248257439</v>
      </c>
      <c r="O2371" s="9">
        <f>T2370*G2371/G2370</f>
        <v>92.084056761834688</v>
      </c>
      <c r="P2371" s="9">
        <f>IF(MOD($B2371,$X$4)=0,$J2371*X$2,K2371)</f>
        <v>93.068540112477109</v>
      </c>
      <c r="Q2371" s="9">
        <f>IF(MOD($B2371,$X$4)=0,$J2371*Y$2,L2371)</f>
        <v>93.068540112477109</v>
      </c>
      <c r="R2371" s="9">
        <f>IF(MOD($B2371,$X$4)=0,$J2371*Z$2,M2371)</f>
        <v>93.068540112477109</v>
      </c>
      <c r="S2371" s="9">
        <f>IF(MOD($B2371,$X$4)=0,$J2371*AA$2,N2371)</f>
        <v>93.068540112477109</v>
      </c>
      <c r="T2371" s="9">
        <f>IF(MOD($B2371,$X$4)=0,$J2371*AB$2,O2371)</f>
        <v>93.068540112477109</v>
      </c>
      <c r="U2371" s="5" cm="1">
        <f t="array" ref="U2371">SUM(ABS(P2371:T2371/J2371-K2371:O2371/J2371))</f>
        <v>8.9119938273829746E-3</v>
      </c>
    </row>
    <row r="2372" spans="1:21" x14ac:dyDescent="0.25">
      <c r="A2372" s="7">
        <v>44349</v>
      </c>
      <c r="B2372" s="12">
        <v>2369</v>
      </c>
      <c r="C2372" s="8">
        <v>124.177070617675</v>
      </c>
      <c r="D2372" s="8">
        <v>236.87406921386699</v>
      </c>
      <c r="E2372" s="8">
        <v>102.545402526855</v>
      </c>
      <c r="F2372" s="8">
        <v>159.09794616699199</v>
      </c>
      <c r="G2372" s="8">
        <v>138.61682128906199</v>
      </c>
      <c r="H2372" s="10">
        <f t="shared" si="72"/>
        <v>4.0880426664280378E-3</v>
      </c>
      <c r="I2372" s="10">
        <f>(1+H2372)*(1-U2372*$X$5) - 1</f>
        <v>4.0420090643766837E-3</v>
      </c>
      <c r="J2372" s="8">
        <f t="shared" si="73"/>
        <v>467.24504137679543</v>
      </c>
      <c r="K2372" s="9">
        <f>P2371*C2372/C2371</f>
        <v>93.652650158255256</v>
      </c>
      <c r="L2372" s="9">
        <f>Q2371*D2372/D2371</f>
        <v>93.336920648362209</v>
      </c>
      <c r="M2372" s="9">
        <f>R2371*E2372/E2371</f>
        <v>94.316436427224119</v>
      </c>
      <c r="N2372" s="9">
        <f>S2371*F2372/F2371</f>
        <v>93.074145997678215</v>
      </c>
      <c r="O2372" s="9">
        <f>T2371*G2372/G2371</f>
        <v>92.864888145275629</v>
      </c>
      <c r="P2372" s="9">
        <f>IF(MOD($B2372,$X$4)=0,$J2372*X$2,K2372)</f>
        <v>93.449008275359091</v>
      </c>
      <c r="Q2372" s="9">
        <f>IF(MOD($B2372,$X$4)=0,$J2372*Y$2,L2372)</f>
        <v>93.449008275359091</v>
      </c>
      <c r="R2372" s="9">
        <f>IF(MOD($B2372,$X$4)=0,$J2372*Z$2,M2372)</f>
        <v>93.449008275359091</v>
      </c>
      <c r="S2372" s="9">
        <f>IF(MOD($B2372,$X$4)=0,$J2372*AA$2,N2372)</f>
        <v>93.449008275359091</v>
      </c>
      <c r="T2372" s="9">
        <f>IF(MOD($B2372,$X$4)=0,$J2372*AB$2,O2372)</f>
        <v>93.449008275359091</v>
      </c>
      <c r="U2372" s="5" cm="1">
        <f t="array" ref="U2372">SUM(ABS(P2372:T2372/J2372-K2372:O2372/J2372))</f>
        <v>4.584618090778092E-3</v>
      </c>
    </row>
    <row r="2373" spans="1:21" x14ac:dyDescent="0.25">
      <c r="A2373" s="7">
        <v>44350</v>
      </c>
      <c r="B2373" s="12">
        <v>2370</v>
      </c>
      <c r="C2373" s="8">
        <v>122.66780853271401</v>
      </c>
      <c r="D2373" s="8">
        <v>237.24375915527301</v>
      </c>
      <c r="E2373" s="8">
        <v>102.08048248291</v>
      </c>
      <c r="F2373" s="8">
        <v>159.203353881835</v>
      </c>
      <c r="G2373" s="8">
        <v>138.86195373535099</v>
      </c>
      <c r="H2373" s="10">
        <f t="shared" ref="H2373:H2436" si="74">J2373/J2372 - 1</f>
        <v>-2.5392511745848667E-3</v>
      </c>
      <c r="I2373" s="10">
        <f>(1+H2373)*(1-U2373*$X$5) - 1</f>
        <v>-2.5856888033666259E-3</v>
      </c>
      <c r="J2373" s="8">
        <f t="shared" ref="J2373:J2436" si="75">SUM(K2373:O2373)</f>
        <v>466.05858885666044</v>
      </c>
      <c r="K2373" s="9">
        <f>P2372*C2373/C2372</f>
        <v>92.31321851670512</v>
      </c>
      <c r="L2373" s="9">
        <f>Q2372*D2373/D2372</f>
        <v>93.59485437201468</v>
      </c>
      <c r="M2373" s="9">
        <f>R2372*E2373/E2372</f>
        <v>93.025329436879531</v>
      </c>
      <c r="N2373" s="9">
        <f>S2372*F2373/F2372</f>
        <v>93.510921371372987</v>
      </c>
      <c r="O2373" s="9">
        <f>T2372*G2373/G2372</f>
        <v>93.614265159688088</v>
      </c>
      <c r="P2373" s="9">
        <f>IF(MOD($B2373,$X$4)=0,$J2373*X$2,K2373)</f>
        <v>93.21171777133209</v>
      </c>
      <c r="Q2373" s="9">
        <f>IF(MOD($B2373,$X$4)=0,$J2373*Y$2,L2373)</f>
        <v>93.21171777133209</v>
      </c>
      <c r="R2373" s="9">
        <f>IF(MOD($B2373,$X$4)=0,$J2373*Z$2,M2373)</f>
        <v>93.21171777133209</v>
      </c>
      <c r="S2373" s="9">
        <f>IF(MOD($B2373,$X$4)=0,$J2373*AA$2,N2373)</f>
        <v>93.21171777133209</v>
      </c>
      <c r="T2373" s="9">
        <f>IF(MOD($B2373,$X$4)=0,$J2373*AB$2,O2373)</f>
        <v>93.21171777133209</v>
      </c>
      <c r="U2373" s="5" cm="1">
        <f t="array" ref="U2373">SUM(ABS(P2373:T2373/J2373-K2373:O2373/J2373))</f>
        <v>4.6555845767844994E-3</v>
      </c>
    </row>
    <row r="2374" spans="1:21" x14ac:dyDescent="0.25">
      <c r="A2374" s="7">
        <v>44351</v>
      </c>
      <c r="B2374" s="12">
        <v>2371</v>
      </c>
      <c r="C2374" s="8">
        <v>125.00121307373</v>
      </c>
      <c r="D2374" s="8">
        <v>237.41889953613199</v>
      </c>
      <c r="E2374" s="8">
        <v>102.896446228027</v>
      </c>
      <c r="F2374" s="8">
        <v>159.46202087402301</v>
      </c>
      <c r="G2374" s="8">
        <v>139.10714721679599</v>
      </c>
      <c r="H2374" s="10">
        <f t="shared" si="74"/>
        <v>6.2288407247197419E-3</v>
      </c>
      <c r="I2374" s="10">
        <f>(1+H2374)*(1-U2374*$X$5) - 1</f>
        <v>6.1706095304294717E-3</v>
      </c>
      <c r="J2374" s="8">
        <f t="shared" si="75"/>
        <v>468.9615935750362</v>
      </c>
      <c r="K2374" s="9">
        <f>P2373*C2374/C2373</f>
        <v>94.984804354724687</v>
      </c>
      <c r="L2374" s="9">
        <f>Q2373*D2374/D2373</f>
        <v>93.280529426522179</v>
      </c>
      <c r="M2374" s="9">
        <f>R2373*E2374/E2373</f>
        <v>93.956790487208195</v>
      </c>
      <c r="N2374" s="9">
        <f>S2373*F2374/F2373</f>
        <v>93.363164296073549</v>
      </c>
      <c r="O2374" s="9">
        <f>T2373*G2374/G2373</f>
        <v>93.376305010507622</v>
      </c>
      <c r="P2374" s="9">
        <f>IF(MOD($B2374,$X$4)=0,$J2374*X$2,K2374)</f>
        <v>93.792318715007241</v>
      </c>
      <c r="Q2374" s="9">
        <f>IF(MOD($B2374,$X$4)=0,$J2374*Y$2,L2374)</f>
        <v>93.792318715007241</v>
      </c>
      <c r="R2374" s="9">
        <f>IF(MOD($B2374,$X$4)=0,$J2374*Z$2,M2374)</f>
        <v>93.792318715007241</v>
      </c>
      <c r="S2374" s="9">
        <f>IF(MOD($B2374,$X$4)=0,$J2374*AA$2,N2374)</f>
        <v>93.792318715007241</v>
      </c>
      <c r="T2374" s="9">
        <f>IF(MOD($B2374,$X$4)=0,$J2374*AB$2,O2374)</f>
        <v>93.792318715007241</v>
      </c>
      <c r="U2374" s="5" cm="1">
        <f t="array" ref="U2374">SUM(ABS(P2374:T2374/J2374-K2374:O2374/J2374))</f>
        <v>5.7870726750730017E-3</v>
      </c>
    </row>
    <row r="2375" spans="1:21" x14ac:dyDescent="0.25">
      <c r="A2375" s="7">
        <v>44354</v>
      </c>
      <c r="B2375" s="12">
        <v>2372</v>
      </c>
      <c r="C2375" s="8">
        <v>125.01114654541</v>
      </c>
      <c r="D2375" s="8">
        <v>233.27413940429599</v>
      </c>
      <c r="E2375" s="8">
        <v>102.232299804687</v>
      </c>
      <c r="F2375" s="8">
        <v>158.71472167968699</v>
      </c>
      <c r="G2375" s="8">
        <v>138.175521850585</v>
      </c>
      <c r="H2375" s="10">
        <f t="shared" si="74"/>
        <v>-7.0432368546660129E-3</v>
      </c>
      <c r="I2375" s="10">
        <f>(1+H2375)*(1-U2375*$X$5) - 1</f>
        <v>-7.0848942390352443E-3</v>
      </c>
      <c r="J2375" s="8">
        <f t="shared" si="75"/>
        <v>465.65858599574563</v>
      </c>
      <c r="K2375" s="9">
        <f>P2374*C2375/C2374</f>
        <v>93.799772109409162</v>
      </c>
      <c r="L2375" s="9">
        <f>Q2374*D2375/D2374</f>
        <v>92.154931531249119</v>
      </c>
      <c r="M2375" s="9">
        <f>R2374*E2375/E2374</f>
        <v>93.18693499870966</v>
      </c>
      <c r="N2375" s="9">
        <f>S2374*F2375/F2374</f>
        <v>93.352772521961029</v>
      </c>
      <c r="O2375" s="9">
        <f>T2374*G2375/G2374</f>
        <v>93.164174834416627</v>
      </c>
      <c r="P2375" s="9">
        <f>IF(MOD($B2375,$X$4)=0,$J2375*X$2,K2375)</f>
        <v>93.131717199149136</v>
      </c>
      <c r="Q2375" s="9">
        <f>IF(MOD($B2375,$X$4)=0,$J2375*Y$2,L2375)</f>
        <v>93.131717199149136</v>
      </c>
      <c r="R2375" s="9">
        <f>IF(MOD($B2375,$X$4)=0,$J2375*Z$2,M2375)</f>
        <v>93.131717199149136</v>
      </c>
      <c r="S2375" s="9">
        <f>IF(MOD($B2375,$X$4)=0,$J2375*AA$2,N2375)</f>
        <v>93.131717199149136</v>
      </c>
      <c r="T2375" s="9">
        <f>IF(MOD($B2375,$X$4)=0,$J2375*AB$2,O2375)</f>
        <v>93.131717199149136</v>
      </c>
      <c r="U2375" s="5" cm="1">
        <f t="array" ref="U2375">SUM(ABS(P2375:T2375/J2375-K2375:O2375/J2375))</f>
        <v>4.195286835788764E-3</v>
      </c>
    </row>
    <row r="2376" spans="1:21" x14ac:dyDescent="0.25">
      <c r="A2376" s="7">
        <v>44355</v>
      </c>
      <c r="B2376" s="12">
        <v>2373</v>
      </c>
      <c r="C2376" s="8">
        <v>125.84522247314401</v>
      </c>
      <c r="D2376" s="8">
        <v>233.663314819335</v>
      </c>
      <c r="E2376" s="8">
        <v>103.16212463378901</v>
      </c>
      <c r="F2376" s="8">
        <v>158.08238220214801</v>
      </c>
      <c r="G2376" s="8">
        <v>137.126205444335</v>
      </c>
      <c r="H2376" s="10">
        <f t="shared" si="74"/>
        <v>1.1714673560303535E-3</v>
      </c>
      <c r="I2376" s="10">
        <f>(1+H2376)*(1-U2376*$X$5) - 1</f>
        <v>1.1157827797521058E-3</v>
      </c>
      <c r="J2376" s="8">
        <f t="shared" si="75"/>
        <v>466.20408982829485</v>
      </c>
      <c r="K2376" s="9">
        <f>P2375*C2376/C2375</f>
        <v>93.753093176979434</v>
      </c>
      <c r="L2376" s="9">
        <f>Q2375*D2376/D2375</f>
        <v>93.287090507081302</v>
      </c>
      <c r="M2376" s="9">
        <f>R2375*E2376/E2375</f>
        <v>93.978770265490354</v>
      </c>
      <c r="N2376" s="9">
        <f>S2375*F2376/F2375</f>
        <v>92.760668686618146</v>
      </c>
      <c r="O2376" s="9">
        <f>T2375*G2376/G2375</f>
        <v>92.424467192125633</v>
      </c>
      <c r="P2376" s="9">
        <f>IF(MOD($B2376,$X$4)=0,$J2376*X$2,K2376)</f>
        <v>93.240817965658977</v>
      </c>
      <c r="Q2376" s="9">
        <f>IF(MOD($B2376,$X$4)=0,$J2376*Y$2,L2376)</f>
        <v>93.240817965658977</v>
      </c>
      <c r="R2376" s="9">
        <f>IF(MOD($B2376,$X$4)=0,$J2376*Z$2,M2376)</f>
        <v>93.240817965658977</v>
      </c>
      <c r="S2376" s="9">
        <f>IF(MOD($B2376,$X$4)=0,$J2376*AA$2,N2376)</f>
        <v>93.240817965658977</v>
      </c>
      <c r="T2376" s="9">
        <f>IF(MOD($B2376,$X$4)=0,$J2376*AB$2,O2376)</f>
        <v>93.240817965658977</v>
      </c>
      <c r="U2376" s="5" cm="1">
        <f t="array" ref="U2376">SUM(ABS(P2376:T2376/J2376-K2376:O2376/J2376))</f>
        <v>5.5619419943384596E-3</v>
      </c>
    </row>
    <row r="2377" spans="1:21" x14ac:dyDescent="0.25">
      <c r="A2377" s="7">
        <v>44356</v>
      </c>
      <c r="B2377" s="12">
        <v>2374</v>
      </c>
      <c r="C2377" s="8">
        <v>126.232460021972</v>
      </c>
      <c r="D2377" s="8">
        <v>228.30236816406199</v>
      </c>
      <c r="E2377" s="8">
        <v>102.26074981689401</v>
      </c>
      <c r="F2377" s="8">
        <v>156.10876464843699</v>
      </c>
      <c r="G2377" s="8">
        <v>136.390701293945</v>
      </c>
      <c r="H2377" s="10">
        <f t="shared" si="74"/>
        <v>-9.2903695221057125E-3</v>
      </c>
      <c r="I2377" s="10">
        <f>(1+H2377)*(1-U2377*$X$5) - 1</f>
        <v>-9.3577576866883394E-3</v>
      </c>
      <c r="J2377" s="8">
        <f t="shared" si="75"/>
        <v>461.87288156107303</v>
      </c>
      <c r="K2377" s="9">
        <f>P2376*C2377/C2376</f>
        <v>93.527728704820689</v>
      </c>
      <c r="L2377" s="9">
        <f>Q2376*D2377/D2376</f>
        <v>91.101590198585654</v>
      </c>
      <c r="M2377" s="9">
        <f>R2376*E2377/E2376</f>
        <v>92.426130157325403</v>
      </c>
      <c r="N2377" s="9">
        <f>S2376*F2377/F2376</f>
        <v>92.076730529121733</v>
      </c>
      <c r="O2377" s="9">
        <f>T2376*G2377/G2376</f>
        <v>92.740701971219536</v>
      </c>
      <c r="P2377" s="9">
        <f>IF(MOD($B2377,$X$4)=0,$J2377*X$2,K2377)</f>
        <v>92.374576312214614</v>
      </c>
      <c r="Q2377" s="9">
        <f>IF(MOD($B2377,$X$4)=0,$J2377*Y$2,L2377)</f>
        <v>92.374576312214614</v>
      </c>
      <c r="R2377" s="9">
        <f>IF(MOD($B2377,$X$4)=0,$J2377*Z$2,M2377)</f>
        <v>92.374576312214614</v>
      </c>
      <c r="S2377" s="9">
        <f>IF(MOD($B2377,$X$4)=0,$J2377*AA$2,N2377)</f>
        <v>92.374576312214614</v>
      </c>
      <c r="T2377" s="9">
        <f>IF(MOD($B2377,$X$4)=0,$J2377*AB$2,O2377)</f>
        <v>92.374576312214614</v>
      </c>
      <c r="U2377" s="5" cm="1">
        <f t="array" ref="U2377">SUM(ABS(P2377:T2377/J2377-K2377:O2377/J2377))</f>
        <v>6.8020096413220765E-3</v>
      </c>
    </row>
    <row r="2378" spans="1:21" x14ac:dyDescent="0.25">
      <c r="A2378" s="7">
        <v>44357</v>
      </c>
      <c r="B2378" s="12">
        <v>2375</v>
      </c>
      <c r="C2378" s="8">
        <v>125.219665527343</v>
      </c>
      <c r="D2378" s="8">
        <v>219.62365722656199</v>
      </c>
      <c r="E2378" s="8">
        <v>102.85848999023401</v>
      </c>
      <c r="F2378" s="8">
        <v>153.67524719238199</v>
      </c>
      <c r="G2378" s="8">
        <v>137.17523193359301</v>
      </c>
      <c r="H2378" s="10">
        <f t="shared" si="74"/>
        <v>-1.0005724342528333E-2</v>
      </c>
      <c r="I2378" s="10">
        <f>(1+H2378)*(1-U2378*$X$5) - 1</f>
        <v>-1.0140089390210161E-2</v>
      </c>
      <c r="J2378" s="8">
        <f t="shared" si="75"/>
        <v>457.25150882688371</v>
      </c>
      <c r="K2378" s="9">
        <f>P2377*C2378/C2377</f>
        <v>91.633432058855263</v>
      </c>
      <c r="L2378" s="9">
        <f>Q2377*D2378/D2377</f>
        <v>88.863039168580443</v>
      </c>
      <c r="M2378" s="9">
        <f>R2377*E2378/E2377</f>
        <v>92.914529279075708</v>
      </c>
      <c r="N2378" s="9">
        <f>S2377*F2378/F2377</f>
        <v>90.934585774478279</v>
      </c>
      <c r="O2378" s="9">
        <f>T2377*G2378/G2377</f>
        <v>92.905922545894057</v>
      </c>
      <c r="P2378" s="9">
        <f>IF(MOD($B2378,$X$4)=0,$J2378*X$2,K2378)</f>
        <v>91.45030176537675</v>
      </c>
      <c r="Q2378" s="9">
        <f>IF(MOD($B2378,$X$4)=0,$J2378*Y$2,L2378)</f>
        <v>91.45030176537675</v>
      </c>
      <c r="R2378" s="9">
        <f>IF(MOD($B2378,$X$4)=0,$J2378*Z$2,M2378)</f>
        <v>91.45030176537675</v>
      </c>
      <c r="S2378" s="9">
        <f>IF(MOD($B2378,$X$4)=0,$J2378*AA$2,N2378)</f>
        <v>91.45030176537675</v>
      </c>
      <c r="T2378" s="9">
        <f>IF(MOD($B2378,$X$4)=0,$J2378*AB$2,O2378)</f>
        <v>91.45030176537675</v>
      </c>
      <c r="U2378" s="5" cm="1">
        <f t="array" ref="U2378">SUM(ABS(P2378:T2378/J2378-K2378:O2378/J2378))</f>
        <v>1.3572305515866828E-2</v>
      </c>
    </row>
    <row r="2379" spans="1:21" x14ac:dyDescent="0.25">
      <c r="A2379" s="7">
        <v>44358</v>
      </c>
      <c r="B2379" s="12">
        <v>2376</v>
      </c>
      <c r="C2379" s="8">
        <v>126.45090484619099</v>
      </c>
      <c r="D2379" s="8">
        <v>214.72976684570301</v>
      </c>
      <c r="E2379" s="8">
        <v>102.38410949707</v>
      </c>
      <c r="F2379" s="8">
        <v>153.56985473632801</v>
      </c>
      <c r="G2379" s="8">
        <v>138.028396606445</v>
      </c>
      <c r="H2379" s="10">
        <f t="shared" si="74"/>
        <v>-2.3057400368629022E-3</v>
      </c>
      <c r="I2379" s="10">
        <f>(1+H2379)*(1-U2379*$X$5) - 1</f>
        <v>-2.3948743044256426E-3</v>
      </c>
      <c r="J2379" s="8">
        <f t="shared" si="75"/>
        <v>456.19720571606558</v>
      </c>
      <c r="K2379" s="9">
        <f>P2378*C2379/C2378</f>
        <v>92.349499241906173</v>
      </c>
      <c r="L2379" s="9">
        <f>Q2378*D2379/D2378</f>
        <v>89.412507851060226</v>
      </c>
      <c r="M2379" s="9">
        <f>R2378*E2379/E2378</f>
        <v>91.028535518802698</v>
      </c>
      <c r="N2379" s="9">
        <f>S2378*F2379/F2378</f>
        <v>91.38758397519247</v>
      </c>
      <c r="O2379" s="9">
        <f>T2378*G2379/G2378</f>
        <v>92.019079129104071</v>
      </c>
      <c r="P2379" s="9">
        <f>IF(MOD($B2379,$X$4)=0,$J2379*X$2,K2379)</f>
        <v>91.239441143213128</v>
      </c>
      <c r="Q2379" s="9">
        <f>IF(MOD($B2379,$X$4)=0,$J2379*Y$2,L2379)</f>
        <v>91.239441143213128</v>
      </c>
      <c r="R2379" s="9">
        <f>IF(MOD($B2379,$X$4)=0,$J2379*Z$2,M2379)</f>
        <v>91.239441143213128</v>
      </c>
      <c r="S2379" s="9">
        <f>IF(MOD($B2379,$X$4)=0,$J2379*AA$2,N2379)</f>
        <v>91.239441143213128</v>
      </c>
      <c r="T2379" s="9">
        <f>IF(MOD($B2379,$X$4)=0,$J2379*AB$2,O2379)</f>
        <v>91.239441143213128</v>
      </c>
      <c r="U2379" s="5" cm="1">
        <f t="array" ref="U2379">SUM(ABS(P2379:T2379/J2379-K2379:O2379/J2379))</f>
        <v>8.9340262984059782E-3</v>
      </c>
    </row>
    <row r="2380" spans="1:21" x14ac:dyDescent="0.25">
      <c r="A2380" s="7">
        <v>44361</v>
      </c>
      <c r="B2380" s="12">
        <v>2377</v>
      </c>
      <c r="C2380" s="8">
        <v>129.55879211425699</v>
      </c>
      <c r="D2380" s="8">
        <v>213.08546447753901</v>
      </c>
      <c r="E2380" s="8">
        <v>102.441032409667</v>
      </c>
      <c r="F2380" s="8">
        <v>150.96389770507801</v>
      </c>
      <c r="G2380" s="8">
        <v>137.84208679199199</v>
      </c>
      <c r="H2380" s="10">
        <f t="shared" si="74"/>
        <v>-1.685481808318956E-4</v>
      </c>
      <c r="I2380" s="10">
        <f>(1+H2380)*(1-U2380*$X$5) - 1</f>
        <v>-2.7043173284890809E-4</v>
      </c>
      <c r="J2380" s="8">
        <f t="shared" si="75"/>
        <v>456.12031450694155</v>
      </c>
      <c r="K2380" s="9">
        <f>P2379*C2380/C2379</f>
        <v>93.481907480795769</v>
      </c>
      <c r="L2380" s="9">
        <f>Q2379*D2380/D2379</f>
        <v>90.540771222663423</v>
      </c>
      <c r="M2380" s="9">
        <f>R2379*E2380/E2379</f>
        <v>91.290167908910533</v>
      </c>
      <c r="N2380" s="9">
        <f>S2379*F2380/F2379</f>
        <v>89.691181143991869</v>
      </c>
      <c r="O2380" s="9">
        <f>T2379*G2380/G2379</f>
        <v>91.116286750580016</v>
      </c>
      <c r="P2380" s="9">
        <f>IF(MOD($B2380,$X$4)=0,$J2380*X$2,K2380)</f>
        <v>91.224062901388322</v>
      </c>
      <c r="Q2380" s="9">
        <f>IF(MOD($B2380,$X$4)=0,$J2380*Y$2,L2380)</f>
        <v>91.224062901388322</v>
      </c>
      <c r="R2380" s="9">
        <f>IF(MOD($B2380,$X$4)=0,$J2380*Z$2,M2380)</f>
        <v>91.224062901388322</v>
      </c>
      <c r="S2380" s="9">
        <f>IF(MOD($B2380,$X$4)=0,$J2380*AA$2,N2380)</f>
        <v>91.224062901388322</v>
      </c>
      <c r="T2380" s="9">
        <f>IF(MOD($B2380,$X$4)=0,$J2380*AB$2,O2380)</f>
        <v>91.224062901388322</v>
      </c>
      <c r="U2380" s="5" cm="1">
        <f t="array" ref="U2380">SUM(ABS(P2380:T2380/J2380-K2380:O2380/J2380))</f>
        <v>1.0190072719921756E-2</v>
      </c>
    </row>
    <row r="2381" spans="1:21" x14ac:dyDescent="0.25">
      <c r="A2381" s="7">
        <v>44362</v>
      </c>
      <c r="B2381" s="12">
        <v>2378</v>
      </c>
      <c r="C2381" s="8">
        <v>128.72474670410099</v>
      </c>
      <c r="D2381" s="8">
        <v>213.52328491210901</v>
      </c>
      <c r="E2381" s="8">
        <v>104.651710510253</v>
      </c>
      <c r="F2381" s="8">
        <v>148.67408752441401</v>
      </c>
      <c r="G2381" s="8">
        <v>137.29290771484301</v>
      </c>
      <c r="H2381" s="10">
        <f t="shared" si="74"/>
        <v>-3.9099113814244912E-4</v>
      </c>
      <c r="I2381" s="10">
        <f>(1+H2381)*(1-U2381*$X$5) - 1</f>
        <v>-4.8865777381701392E-4</v>
      </c>
      <c r="J2381" s="8">
        <f t="shared" si="75"/>
        <v>455.94197550604258</v>
      </c>
      <c r="K2381" s="9">
        <f>P2380*C2381/C2380</f>
        <v>90.636800472362395</v>
      </c>
      <c r="L2381" s="9">
        <f>Q2380*D2381/D2380</f>
        <v>91.411498299483895</v>
      </c>
      <c r="M2381" s="9">
        <f>R2380*E2381/E2380</f>
        <v>93.192678731967817</v>
      </c>
      <c r="N2381" s="9">
        <f>S2380*F2381/F2380</f>
        <v>89.840382490849308</v>
      </c>
      <c r="O2381" s="9">
        <f>T2380*G2381/G2380</f>
        <v>90.860615511379166</v>
      </c>
      <c r="P2381" s="9">
        <f>IF(MOD($B2381,$X$4)=0,$J2381*X$2,K2381)</f>
        <v>91.188395101208528</v>
      </c>
      <c r="Q2381" s="9">
        <f>IF(MOD($B2381,$X$4)=0,$J2381*Y$2,L2381)</f>
        <v>91.188395101208528</v>
      </c>
      <c r="R2381" s="9">
        <f>IF(MOD($B2381,$X$4)=0,$J2381*Z$2,M2381)</f>
        <v>91.188395101208528</v>
      </c>
      <c r="S2381" s="9">
        <f>IF(MOD($B2381,$X$4)=0,$J2381*AA$2,N2381)</f>
        <v>91.188395101208528</v>
      </c>
      <c r="T2381" s="9">
        <f>IF(MOD($B2381,$X$4)=0,$J2381*AB$2,O2381)</f>
        <v>91.188395101208528</v>
      </c>
      <c r="U2381" s="5" cm="1">
        <f t="array" ref="U2381">SUM(ABS(P2381:T2381/J2381-K2381:O2381/J2381))</f>
        <v>9.7704837400089672E-3</v>
      </c>
    </row>
    <row r="2382" spans="1:21" x14ac:dyDescent="0.25">
      <c r="A2382" s="7">
        <v>44363</v>
      </c>
      <c r="B2382" s="12">
        <v>2379</v>
      </c>
      <c r="C2382" s="8">
        <v>129.23114013671801</v>
      </c>
      <c r="D2382" s="8">
        <v>211.28552246093699</v>
      </c>
      <c r="E2382" s="8">
        <v>104.05396270751901</v>
      </c>
      <c r="F2382" s="8">
        <v>149.71839904785099</v>
      </c>
      <c r="G2382" s="8">
        <v>134.49801635742099</v>
      </c>
      <c r="H2382" s="10">
        <f t="shared" si="74"/>
        <v>-5.1182029159031472E-3</v>
      </c>
      <c r="I2382" s="10">
        <f>(1+H2382)*(1-U2382*$X$5) - 1</f>
        <v>-5.2029809025816443E-3</v>
      </c>
      <c r="J2382" s="8">
        <f t="shared" si="75"/>
        <v>453.60837195752492</v>
      </c>
      <c r="K2382" s="9">
        <f>P2381*C2382/C2381</f>
        <v>91.547123361255402</v>
      </c>
      <c r="L2382" s="9">
        <f>Q2381*D2382/D2381</f>
        <v>90.232724310436836</v>
      </c>
      <c r="M2382" s="9">
        <f>R2381*E2382/E2381</f>
        <v>90.667546827053982</v>
      </c>
      <c r="N2382" s="9">
        <f>S2381*F2382/F2381</f>
        <v>91.828917558037318</v>
      </c>
      <c r="O2382" s="9">
        <f>T2381*G2382/G2381</f>
        <v>89.33205990074137</v>
      </c>
      <c r="P2382" s="9">
        <f>IF(MOD($B2382,$X$4)=0,$J2382*X$2,K2382)</f>
        <v>90.72167439150499</v>
      </c>
      <c r="Q2382" s="9">
        <f>IF(MOD($B2382,$X$4)=0,$J2382*Y$2,L2382)</f>
        <v>90.72167439150499</v>
      </c>
      <c r="R2382" s="9">
        <f>IF(MOD($B2382,$X$4)=0,$J2382*Z$2,M2382)</f>
        <v>90.72167439150499</v>
      </c>
      <c r="S2382" s="9">
        <f>IF(MOD($B2382,$X$4)=0,$J2382*AA$2,N2382)</f>
        <v>90.72167439150499</v>
      </c>
      <c r="T2382" s="9">
        <f>IF(MOD($B2382,$X$4)=0,$J2382*AB$2,O2382)</f>
        <v>90.72167439150499</v>
      </c>
      <c r="U2382" s="5" cm="1">
        <f t="array" ref="U2382">SUM(ABS(P2382:T2382/J2382-K2382:O2382/J2382))</f>
        <v>8.5214129886638512E-3</v>
      </c>
    </row>
    <row r="2383" spans="1:21" x14ac:dyDescent="0.25">
      <c r="A2383" s="7">
        <v>44364</v>
      </c>
      <c r="B2383" s="12">
        <v>2380</v>
      </c>
      <c r="C2383" s="8">
        <v>130.85955810546801</v>
      </c>
      <c r="D2383" s="8">
        <v>203.78405761718699</v>
      </c>
      <c r="E2383" s="8">
        <v>101.587112426757</v>
      </c>
      <c r="F2383" s="8">
        <v>145.39749145507801</v>
      </c>
      <c r="G2383" s="8">
        <v>135.05699157714801</v>
      </c>
      <c r="H2383" s="10">
        <f t="shared" si="74"/>
        <v>-1.4262947757241351E-2</v>
      </c>
      <c r="I2383" s="10">
        <f>(1+H2383)*(1-U2383*$X$5) - 1</f>
        <v>-1.4444078651487113E-2</v>
      </c>
      <c r="J2383" s="8">
        <f t="shared" si="75"/>
        <v>447.13857944604746</v>
      </c>
      <c r="K2383" s="9">
        <f>P2382*C2383/C2382</f>
        <v>91.86484162331864</v>
      </c>
      <c r="L2383" s="9">
        <f>Q2382*D2383/D2382</f>
        <v>87.500699082419004</v>
      </c>
      <c r="M2383" s="9">
        <f>R2382*E2383/E2382</f>
        <v>88.570898177696165</v>
      </c>
      <c r="N2383" s="9">
        <f>S2382*F2383/F2382</f>
        <v>88.103425905011051</v>
      </c>
      <c r="O2383" s="9">
        <f>T2382*G2383/G2382</f>
        <v>91.098714657602542</v>
      </c>
      <c r="P2383" s="9">
        <f>IF(MOD($B2383,$X$4)=0,$J2383*X$2,K2383)</f>
        <v>89.427715889209495</v>
      </c>
      <c r="Q2383" s="9">
        <f>IF(MOD($B2383,$X$4)=0,$J2383*Y$2,L2383)</f>
        <v>89.427715889209495</v>
      </c>
      <c r="R2383" s="9">
        <f>IF(MOD($B2383,$X$4)=0,$J2383*Z$2,M2383)</f>
        <v>89.427715889209495</v>
      </c>
      <c r="S2383" s="9">
        <f>IF(MOD($B2383,$X$4)=0,$J2383*AA$2,N2383)</f>
        <v>89.427715889209495</v>
      </c>
      <c r="T2383" s="9">
        <f>IF(MOD($B2383,$X$4)=0,$J2383*AB$2,O2383)</f>
        <v>89.427715889209495</v>
      </c>
      <c r="U2383" s="5" cm="1">
        <f t="array" ref="U2383">SUM(ABS(P2383:T2383/J2383-K2383:O2383/J2383))</f>
        <v>1.8375173565169517E-2</v>
      </c>
    </row>
    <row r="2384" spans="1:21" x14ac:dyDescent="0.25">
      <c r="A2384" s="7">
        <v>44365</v>
      </c>
      <c r="B2384" s="12">
        <v>2381</v>
      </c>
      <c r="C2384" s="8">
        <v>129.53895568847599</v>
      </c>
      <c r="D2384" s="8">
        <v>203.21005249023401</v>
      </c>
      <c r="E2384" s="8">
        <v>97.753997802734304</v>
      </c>
      <c r="F2384" s="8">
        <v>141.718490600585</v>
      </c>
      <c r="G2384" s="8">
        <v>132.55630493164</v>
      </c>
      <c r="H2384" s="10">
        <f t="shared" si="74"/>
        <v>-1.8891924450918918E-2</v>
      </c>
      <c r="I2384" s="10">
        <f>(1+H2384)*(1-U2384*$X$5) - 1</f>
        <v>-1.8992930448283429E-2</v>
      </c>
      <c r="J2384" s="8">
        <f t="shared" si="75"/>
        <v>438.69127118406152</v>
      </c>
      <c r="K2384" s="9">
        <f>P2383*C2384/C2383</f>
        <v>88.52523341518048</v>
      </c>
      <c r="L2384" s="9">
        <f>Q2383*D2384/D2383</f>
        <v>89.175821957896531</v>
      </c>
      <c r="M2384" s="9">
        <f>R2383*E2384/E2383</f>
        <v>86.053403170014718</v>
      </c>
      <c r="N2384" s="9">
        <f>S2383*F2384/F2383</f>
        <v>87.164921394756959</v>
      </c>
      <c r="O2384" s="9">
        <f>T2383*G2384/G2383</f>
        <v>87.77189124621286</v>
      </c>
      <c r="P2384" s="9">
        <f>IF(MOD($B2384,$X$4)=0,$J2384*X$2,K2384)</f>
        <v>87.73825423681231</v>
      </c>
      <c r="Q2384" s="9">
        <f>IF(MOD($B2384,$X$4)=0,$J2384*Y$2,L2384)</f>
        <v>87.73825423681231</v>
      </c>
      <c r="R2384" s="9">
        <f>IF(MOD($B2384,$X$4)=0,$J2384*Z$2,M2384)</f>
        <v>87.73825423681231</v>
      </c>
      <c r="S2384" s="9">
        <f>IF(MOD($B2384,$X$4)=0,$J2384*AA$2,N2384)</f>
        <v>87.73825423681231</v>
      </c>
      <c r="T2384" s="9">
        <f>IF(MOD($B2384,$X$4)=0,$J2384*AB$2,O2384)</f>
        <v>87.73825423681231</v>
      </c>
      <c r="U2384" s="5" cm="1">
        <f t="array" ref="U2384">SUM(ABS(P2384:T2384/J2384-K2384:O2384/J2384))</f>
        <v>1.0295093872088823E-2</v>
      </c>
    </row>
    <row r="2385" spans="1:21" x14ac:dyDescent="0.25">
      <c r="A2385" s="7">
        <v>44368</v>
      </c>
      <c r="B2385" s="12">
        <v>2382</v>
      </c>
      <c r="C2385" s="8">
        <v>131.365966796875</v>
      </c>
      <c r="D2385" s="8">
        <v>207.44235229492099</v>
      </c>
      <c r="E2385" s="8">
        <v>100.619346618652</v>
      </c>
      <c r="F2385" s="8">
        <v>144.12324523925699</v>
      </c>
      <c r="G2385" s="8">
        <v>133.76251220703099</v>
      </c>
      <c r="H2385" s="10">
        <f t="shared" si="74"/>
        <v>1.8062223215948858E-2</v>
      </c>
      <c r="I2385" s="10">
        <f>(1+H2385)*(1-U2385*$X$5) - 1</f>
        <v>1.8006164804510894E-2</v>
      </c>
      <c r="J2385" s="8">
        <f t="shared" si="75"/>
        <v>446.61501084707635</v>
      </c>
      <c r="K2385" s="9">
        <f>P2384*C2385/C2384</f>
        <v>88.975710292175989</v>
      </c>
      <c r="L2385" s="9">
        <f>Q2384*D2385/D2384</f>
        <v>89.565597873209853</v>
      </c>
      <c r="M2385" s="9">
        <f>R2384*E2385/E2384</f>
        <v>90.310023254335846</v>
      </c>
      <c r="N2385" s="9">
        <f>S2384*F2385/F2384</f>
        <v>89.227043547020259</v>
      </c>
      <c r="O2385" s="9">
        <f>T2384*G2385/G2384</f>
        <v>88.536635880334487</v>
      </c>
      <c r="P2385" s="9">
        <f>IF(MOD($B2385,$X$4)=0,$J2385*X$2,K2385)</f>
        <v>89.323002169415275</v>
      </c>
      <c r="Q2385" s="9">
        <f>IF(MOD($B2385,$X$4)=0,$J2385*Y$2,L2385)</f>
        <v>89.323002169415275</v>
      </c>
      <c r="R2385" s="9">
        <f>IF(MOD($B2385,$X$4)=0,$J2385*Z$2,M2385)</f>
        <v>89.323002169415275</v>
      </c>
      <c r="S2385" s="9">
        <f>IF(MOD($B2385,$X$4)=0,$J2385*AA$2,N2385)</f>
        <v>89.323002169415275</v>
      </c>
      <c r="T2385" s="9">
        <f>IF(MOD($B2385,$X$4)=0,$J2385*AB$2,O2385)</f>
        <v>89.323002169415275</v>
      </c>
      <c r="U2385" s="5" cm="1">
        <f t="array" ref="U2385">SUM(ABS(P2385:T2385/J2385-K2385:O2385/J2385))</f>
        <v>5.5063836138554978E-3</v>
      </c>
    </row>
    <row r="2386" spans="1:21" x14ac:dyDescent="0.25">
      <c r="A2386" s="7">
        <v>44369</v>
      </c>
      <c r="B2386" s="12">
        <v>2383</v>
      </c>
      <c r="C2386" s="8">
        <v>133.034088134765</v>
      </c>
      <c r="D2386" s="8">
        <v>207.36453247070301</v>
      </c>
      <c r="E2386" s="8">
        <v>100.95143127441401</v>
      </c>
      <c r="F2386" s="8">
        <v>143.91247558593699</v>
      </c>
      <c r="G2386" s="8">
        <v>134.38034057617099</v>
      </c>
      <c r="H2386" s="10">
        <f t="shared" si="74"/>
        <v>3.7559922572649729E-3</v>
      </c>
      <c r="I2386" s="10">
        <f>(1+H2386)*(1-U2386*$X$5) - 1</f>
        <v>3.716771708524913E-3</v>
      </c>
      <c r="J2386" s="8">
        <f t="shared" si="75"/>
        <v>448.29249336979626</v>
      </c>
      <c r="K2386" s="9">
        <f>P2385*C2386/C2385</f>
        <v>90.457250327567152</v>
      </c>
      <c r="L2386" s="9">
        <f>Q2385*D2386/D2385</f>
        <v>89.289493581363956</v>
      </c>
      <c r="M2386" s="9">
        <f>R2385*E2386/E2385</f>
        <v>89.617804306617387</v>
      </c>
      <c r="N2386" s="9">
        <f>S2385*F2386/F2385</f>
        <v>89.192373843849225</v>
      </c>
      <c r="O2386" s="9">
        <f>T2385*G2386/G2385</f>
        <v>89.735571310398541</v>
      </c>
      <c r="P2386" s="9">
        <f>IF(MOD($B2386,$X$4)=0,$J2386*X$2,K2386)</f>
        <v>89.658498673959258</v>
      </c>
      <c r="Q2386" s="9">
        <f>IF(MOD($B2386,$X$4)=0,$J2386*Y$2,L2386)</f>
        <v>89.658498673959258</v>
      </c>
      <c r="R2386" s="9">
        <f>IF(MOD($B2386,$X$4)=0,$J2386*Z$2,M2386)</f>
        <v>89.658498673959258</v>
      </c>
      <c r="S2386" s="9">
        <f>IF(MOD($B2386,$X$4)=0,$J2386*AA$2,N2386)</f>
        <v>89.658498673959258</v>
      </c>
      <c r="T2386" s="9">
        <f>IF(MOD($B2386,$X$4)=0,$J2386*AB$2,O2386)</f>
        <v>89.658498673959258</v>
      </c>
      <c r="U2386" s="5" cm="1">
        <f t="array" ref="U2386">SUM(ABS(P2386:T2386/J2386-K2386:O2386/J2386))</f>
        <v>3.9073787895204659E-3</v>
      </c>
    </row>
    <row r="2387" spans="1:21" x14ac:dyDescent="0.25">
      <c r="A2387" s="7">
        <v>44370</v>
      </c>
      <c r="B2387" s="12">
        <v>2384</v>
      </c>
      <c r="C2387" s="8">
        <v>132.75607299804599</v>
      </c>
      <c r="D2387" s="8">
        <v>208.00666809082</v>
      </c>
      <c r="E2387" s="8">
        <v>100.828086853027</v>
      </c>
      <c r="F2387" s="8">
        <v>144.78430175781199</v>
      </c>
      <c r="G2387" s="8">
        <v>133.33103942871</v>
      </c>
      <c r="H2387" s="10">
        <f t="shared" si="74"/>
        <v>-3.9307677693045662E-4</v>
      </c>
      <c r="I2387" s="10">
        <f>(1+H2387)*(1-U2387*$X$5) - 1</f>
        <v>-4.3284011793920385E-4</v>
      </c>
      <c r="J2387" s="8">
        <f t="shared" si="75"/>
        <v>448.11628000138035</v>
      </c>
      <c r="K2387" s="9">
        <f>P2386*C2387/C2386</f>
        <v>89.471130006902953</v>
      </c>
      <c r="L2387" s="9">
        <f>Q2386*D2387/D2386</f>
        <v>89.93613976792453</v>
      </c>
      <c r="M2387" s="9">
        <f>R2386*E2387/E2386</f>
        <v>89.548952177176005</v>
      </c>
      <c r="N2387" s="9">
        <f>S2386*F2387/F2386</f>
        <v>90.20165259690252</v>
      </c>
      <c r="O2387" s="9">
        <f>T2386*G2387/G2386</f>
        <v>88.95840545247431</v>
      </c>
      <c r="P2387" s="9">
        <f>IF(MOD($B2387,$X$4)=0,$J2387*X$2,K2387)</f>
        <v>89.623256000276072</v>
      </c>
      <c r="Q2387" s="9">
        <f>IF(MOD($B2387,$X$4)=0,$J2387*Y$2,L2387)</f>
        <v>89.623256000276072</v>
      </c>
      <c r="R2387" s="9">
        <f>IF(MOD($B2387,$X$4)=0,$J2387*Z$2,M2387)</f>
        <v>89.623256000276072</v>
      </c>
      <c r="S2387" s="9">
        <f>IF(MOD($B2387,$X$4)=0,$J2387*AA$2,N2387)</f>
        <v>89.623256000276072</v>
      </c>
      <c r="T2387" s="9">
        <f>IF(MOD($B2387,$X$4)=0,$J2387*AB$2,O2387)</f>
        <v>89.623256000276072</v>
      </c>
      <c r="U2387" s="5" cm="1">
        <f t="array" ref="U2387">SUM(ABS(P2387:T2387/J2387-K2387:O2387/J2387))</f>
        <v>3.9778977200836396E-3</v>
      </c>
    </row>
    <row r="2388" spans="1:21" x14ac:dyDescent="0.25">
      <c r="A2388" s="7">
        <v>44371</v>
      </c>
      <c r="B2388" s="12">
        <v>2385</v>
      </c>
      <c r="C2388" s="8">
        <v>132.46812438964801</v>
      </c>
      <c r="D2388" s="8">
        <v>213.40652465820301</v>
      </c>
      <c r="E2388" s="8">
        <v>101.65353393554599</v>
      </c>
      <c r="F2388" s="8">
        <v>146.11602783203099</v>
      </c>
      <c r="G2388" s="8">
        <v>134.26266479492099</v>
      </c>
      <c r="H2388" s="10">
        <f t="shared" si="74"/>
        <v>9.6326000847259952E-3</v>
      </c>
      <c r="I2388" s="10">
        <f>(1+H2388)*(1-U2388*$X$5) - 1</f>
        <v>9.5672904184564977E-3</v>
      </c>
      <c r="J2388" s="8">
        <f t="shared" si="75"/>
        <v>452.43280491808878</v>
      </c>
      <c r="K2388" s="9">
        <f>P2387*C2388/C2387</f>
        <v>89.42886269485075</v>
      </c>
      <c r="L2388" s="9">
        <f>Q2387*D2388/D2387</f>
        <v>91.949877218457587</v>
      </c>
      <c r="M2388" s="9">
        <f>R2387*E2388/E2387</f>
        <v>90.356972740326071</v>
      </c>
      <c r="N2388" s="9">
        <f>S2387*F2388/F2387</f>
        <v>90.447610750224186</v>
      </c>
      <c r="O2388" s="9">
        <f>T2387*G2388/G2387</f>
        <v>90.249481514230183</v>
      </c>
      <c r="P2388" s="9">
        <f>IF(MOD($B2388,$X$4)=0,$J2388*X$2,K2388)</f>
        <v>90.486560983617764</v>
      </c>
      <c r="Q2388" s="9">
        <f>IF(MOD($B2388,$X$4)=0,$J2388*Y$2,L2388)</f>
        <v>90.486560983617764</v>
      </c>
      <c r="R2388" s="9">
        <f>IF(MOD($B2388,$X$4)=0,$J2388*Z$2,M2388)</f>
        <v>90.486560983617764</v>
      </c>
      <c r="S2388" s="9">
        <f>IF(MOD($B2388,$X$4)=0,$J2388*AA$2,N2388)</f>
        <v>90.486560983617764</v>
      </c>
      <c r="T2388" s="9">
        <f>IF(MOD($B2388,$X$4)=0,$J2388*AB$2,O2388)</f>
        <v>90.486560983617764</v>
      </c>
      <c r="U2388" s="5" cm="1">
        <f t="array" ref="U2388">SUM(ABS(P2388:T2388/J2388-K2388:O2388/J2388))</f>
        <v>6.4686566444038807E-3</v>
      </c>
    </row>
    <row r="2389" spans="1:21" x14ac:dyDescent="0.25">
      <c r="A2389" s="7">
        <v>44372</v>
      </c>
      <c r="B2389" s="12">
        <v>2386</v>
      </c>
      <c r="C2389" s="8">
        <v>132.17025756835901</v>
      </c>
      <c r="D2389" s="8">
        <v>210.45848083496</v>
      </c>
      <c r="E2389" s="8">
        <v>101.80534362792901</v>
      </c>
      <c r="F2389" s="8">
        <v>147.59149169921801</v>
      </c>
      <c r="G2389" s="8">
        <v>135.851318359375</v>
      </c>
      <c r="H2389" s="10">
        <f t="shared" si="74"/>
        <v>1.4721832891237963E-3</v>
      </c>
      <c r="I2389" s="10">
        <f>(1+H2389)*(1-U2389*$X$5) - 1</f>
        <v>1.3961545891825189E-3</v>
      </c>
      <c r="J2389" s="8">
        <f t="shared" si="75"/>
        <v>453.09886893294055</v>
      </c>
      <c r="K2389" s="9">
        <f>P2388*C2389/C2388</f>
        <v>90.283093587866887</v>
      </c>
      <c r="L2389" s="9">
        <f>Q2388*D2389/D2388</f>
        <v>89.236560086871506</v>
      </c>
      <c r="M2389" s="9">
        <f>R2388*E2389/E2388</f>
        <v>90.621693885110687</v>
      </c>
      <c r="N2389" s="9">
        <f>S2388*F2389/F2388</f>
        <v>91.400284503058217</v>
      </c>
      <c r="O2389" s="9">
        <f>T2388*G2389/G2388</f>
        <v>91.557236870033265</v>
      </c>
      <c r="P2389" s="9">
        <f>IF(MOD($B2389,$X$4)=0,$J2389*X$2,K2389)</f>
        <v>90.619773786588112</v>
      </c>
      <c r="Q2389" s="9">
        <f>IF(MOD($B2389,$X$4)=0,$J2389*Y$2,L2389)</f>
        <v>90.619773786588112</v>
      </c>
      <c r="R2389" s="9">
        <f>IF(MOD($B2389,$X$4)=0,$J2389*Z$2,M2389)</f>
        <v>90.619773786588112</v>
      </c>
      <c r="S2389" s="9">
        <f>IF(MOD($B2389,$X$4)=0,$J2389*AA$2,N2389)</f>
        <v>90.619773786588112</v>
      </c>
      <c r="T2389" s="9">
        <f>IF(MOD($B2389,$X$4)=0,$J2389*AB$2,O2389)</f>
        <v>90.619773786588112</v>
      </c>
      <c r="U2389" s="5" cm="1">
        <f t="array" ref="U2389">SUM(ABS(P2389:T2389/J2389-K2389:O2389/J2389))</f>
        <v>7.5916936296407944E-3</v>
      </c>
    </row>
    <row r="2390" spans="1:21" x14ac:dyDescent="0.25">
      <c r="A2390" s="7">
        <v>44375</v>
      </c>
      <c r="B2390" s="12">
        <v>2387</v>
      </c>
      <c r="C2390" s="8">
        <v>133.82846069335901</v>
      </c>
      <c r="D2390" s="8">
        <v>210.41958618164</v>
      </c>
      <c r="E2390" s="8">
        <v>98.664840698242102</v>
      </c>
      <c r="F2390" s="8">
        <v>147.85975646972599</v>
      </c>
      <c r="G2390" s="8">
        <v>135.42967224121</v>
      </c>
      <c r="H2390" s="10">
        <f t="shared" si="74"/>
        <v>-3.9546153455058963E-3</v>
      </c>
      <c r="I2390" s="10">
        <f>(1+H2390)*(1-U2390*$X$5) - 1</f>
        <v>-4.062189343410294E-3</v>
      </c>
      <c r="J2390" s="8">
        <f t="shared" si="75"/>
        <v>451.30703719282695</v>
      </c>
      <c r="K2390" s="9">
        <f>P2389*C2390/C2389</f>
        <v>91.756686090795398</v>
      </c>
      <c r="L2390" s="9">
        <f>Q2389*D2390/D2389</f>
        <v>90.603026423063582</v>
      </c>
      <c r="M2390" s="9">
        <f>R2389*E2390/E2389</f>
        <v>87.824324599711929</v>
      </c>
      <c r="N2390" s="9">
        <f>S2389*F2390/F2389</f>
        <v>90.784485807169133</v>
      </c>
      <c r="O2390" s="9">
        <f>T2389*G2390/G2389</f>
        <v>90.338514272086925</v>
      </c>
      <c r="P2390" s="9">
        <f>IF(MOD($B2390,$X$4)=0,$J2390*X$2,K2390)</f>
        <v>90.261407438565399</v>
      </c>
      <c r="Q2390" s="9">
        <f>IF(MOD($B2390,$X$4)=0,$J2390*Y$2,L2390)</f>
        <v>90.261407438565399</v>
      </c>
      <c r="R2390" s="9">
        <f>IF(MOD($B2390,$X$4)=0,$J2390*Z$2,M2390)</f>
        <v>90.261407438565399</v>
      </c>
      <c r="S2390" s="9">
        <f>IF(MOD($B2390,$X$4)=0,$J2390*AA$2,N2390)</f>
        <v>90.261407438565399</v>
      </c>
      <c r="T2390" s="9">
        <f>IF(MOD($B2390,$X$4)=0,$J2390*AB$2,O2390)</f>
        <v>90.261407438565399</v>
      </c>
      <c r="U2390" s="5" cm="1">
        <f t="array" ref="U2390">SUM(ABS(P2390:T2390/J2390-K2390:O2390/J2390))</f>
        <v>1.0800110071459756E-2</v>
      </c>
    </row>
    <row r="2391" spans="1:21" x14ac:dyDescent="0.25">
      <c r="A2391" s="7">
        <v>44376</v>
      </c>
      <c r="B2391" s="12">
        <v>2388</v>
      </c>
      <c r="C2391" s="8">
        <v>135.36750793457</v>
      </c>
      <c r="D2391" s="8">
        <v>209.28123474121</v>
      </c>
      <c r="E2391" s="8">
        <v>98.446617126464801</v>
      </c>
      <c r="F2391" s="8">
        <v>147.67770385742099</v>
      </c>
      <c r="G2391" s="8">
        <v>134.64512634277301</v>
      </c>
      <c r="H2391" s="10">
        <f t="shared" si="74"/>
        <v>-6.2915891360015852E-4</v>
      </c>
      <c r="I2391" s="10">
        <f>(1+H2391)*(1-U2391*$X$5) - 1</f>
        <v>-6.7767614533820186E-4</v>
      </c>
      <c r="J2391" s="8">
        <f t="shared" si="75"/>
        <v>451.02309334760662</v>
      </c>
      <c r="K2391" s="9">
        <f>P2390*C2391/C2390</f>
        <v>91.299427074944887</v>
      </c>
      <c r="L2391" s="9">
        <f>Q2390*D2391/D2390</f>
        <v>89.773101168994884</v>
      </c>
      <c r="M2391" s="9">
        <f>R2390*E2391/E2390</f>
        <v>90.06177029745723</v>
      </c>
      <c r="N2391" s="9">
        <f>S2390*F2391/F2390</f>
        <v>90.150272905364133</v>
      </c>
      <c r="O2391" s="9">
        <f>T2390*G2391/G2390</f>
        <v>89.738521900845484</v>
      </c>
      <c r="P2391" s="9">
        <f>IF(MOD($B2391,$X$4)=0,$J2391*X$2,K2391)</f>
        <v>90.204618669521324</v>
      </c>
      <c r="Q2391" s="9">
        <f>IF(MOD($B2391,$X$4)=0,$J2391*Y$2,L2391)</f>
        <v>90.204618669521324</v>
      </c>
      <c r="R2391" s="9">
        <f>IF(MOD($B2391,$X$4)=0,$J2391*Z$2,M2391)</f>
        <v>90.204618669521324</v>
      </c>
      <c r="S2391" s="9">
        <f>IF(MOD($B2391,$X$4)=0,$J2391*AA$2,N2391)</f>
        <v>90.204618669521324</v>
      </c>
      <c r="T2391" s="9">
        <f>IF(MOD($B2391,$X$4)=0,$J2391*AB$2,O2391)</f>
        <v>90.204618669521324</v>
      </c>
      <c r="U2391" s="5" cm="1">
        <f t="array" ref="U2391">SUM(ABS(P2391:T2391/J2391-K2391:O2391/J2391))</f>
        <v>4.8547776004001508E-3</v>
      </c>
    </row>
    <row r="2392" spans="1:21" x14ac:dyDescent="0.25">
      <c r="A2392" s="7">
        <v>44377</v>
      </c>
      <c r="B2392" s="12">
        <v>2389</v>
      </c>
      <c r="C2392" s="8">
        <v>135.993072509765</v>
      </c>
      <c r="D2392" s="8">
        <v>211.74279785156199</v>
      </c>
      <c r="E2392" s="8">
        <v>99.376426696777301</v>
      </c>
      <c r="F2392" s="8">
        <v>149.01901245117099</v>
      </c>
      <c r="G2392" s="8">
        <v>138.29318237304599</v>
      </c>
      <c r="H2392" s="10">
        <f t="shared" si="74"/>
        <v>1.240091232821694E-2</v>
      </c>
      <c r="I2392" s="10">
        <f>(1+H2392)*(1-U2392*$X$5) - 1</f>
        <v>1.2342140542655589E-2</v>
      </c>
      <c r="J2392" s="8">
        <f t="shared" si="75"/>
        <v>456.61619118621149</v>
      </c>
      <c r="K2392" s="9">
        <f>P2391*C2392/C2391</f>
        <v>90.62147508373485</v>
      </c>
      <c r="L2392" s="9">
        <f>Q2391*D2392/D2391</f>
        <v>91.265604199231305</v>
      </c>
      <c r="M2392" s="9">
        <f>R2391*E2392/E2391</f>
        <v>91.056584132362644</v>
      </c>
      <c r="N2392" s="9">
        <f>S2391*F2392/F2391</f>
        <v>91.023917907368258</v>
      </c>
      <c r="O2392" s="9">
        <f>T2391*G2392/G2391</f>
        <v>92.648609863514395</v>
      </c>
      <c r="P2392" s="9">
        <f>IF(MOD($B2392,$X$4)=0,$J2392*X$2,K2392)</f>
        <v>91.323238237242307</v>
      </c>
      <c r="Q2392" s="9">
        <f>IF(MOD($B2392,$X$4)=0,$J2392*Y$2,L2392)</f>
        <v>91.323238237242307</v>
      </c>
      <c r="R2392" s="9">
        <f>IF(MOD($B2392,$X$4)=0,$J2392*Z$2,M2392)</f>
        <v>91.323238237242307</v>
      </c>
      <c r="S2392" s="9">
        <f>IF(MOD($B2392,$X$4)=0,$J2392*AA$2,N2392)</f>
        <v>91.323238237242307</v>
      </c>
      <c r="T2392" s="9">
        <f>IF(MOD($B2392,$X$4)=0,$J2392*AB$2,O2392)</f>
        <v>91.323238237242307</v>
      </c>
      <c r="U2392" s="5" cm="1">
        <f t="array" ref="U2392">SUM(ABS(P2392:T2392/J2392-K2392:O2392/J2392))</f>
        <v>5.8051889173225957E-3</v>
      </c>
    </row>
    <row r="2393" spans="1:21" x14ac:dyDescent="0.25">
      <c r="A2393" s="7">
        <v>44378</v>
      </c>
      <c r="B2393" s="12">
        <v>2390</v>
      </c>
      <c r="C2393" s="8">
        <v>136.30087280273401</v>
      </c>
      <c r="D2393" s="8">
        <v>210.84768676757801</v>
      </c>
      <c r="E2393" s="8">
        <v>100.77114868164</v>
      </c>
      <c r="F2393" s="8">
        <v>150.49444580078099</v>
      </c>
      <c r="G2393" s="8">
        <v>136.62606811523401</v>
      </c>
      <c r="H2393" s="10">
        <f t="shared" si="74"/>
        <v>1.9833570515170873E-3</v>
      </c>
      <c r="I2393" s="10">
        <f>(1+H2393)*(1-U2393*$X$5) - 1</f>
        <v>1.9023610827924031E-3</v>
      </c>
      <c r="J2393" s="8">
        <f t="shared" si="75"/>
        <v>457.52182412883758</v>
      </c>
      <c r="K2393" s="9">
        <f>P2392*C2393/C2392</f>
        <v>91.529934938519375</v>
      </c>
      <c r="L2393" s="9">
        <f>Q2392*D2393/D2392</f>
        <v>90.937182873844435</v>
      </c>
      <c r="M2393" s="9">
        <f>R2392*E2393/E2392</f>
        <v>92.604935842318966</v>
      </c>
      <c r="N2393" s="9">
        <f>S2392*F2393/F2392</f>
        <v>92.227427233487049</v>
      </c>
      <c r="O2393" s="9">
        <f>T2392*G2393/G2392</f>
        <v>90.222343240667698</v>
      </c>
      <c r="P2393" s="9">
        <f>IF(MOD($B2393,$X$4)=0,$J2393*X$2,K2393)</f>
        <v>91.504364825767524</v>
      </c>
      <c r="Q2393" s="9">
        <f>IF(MOD($B2393,$X$4)=0,$J2393*Y$2,L2393)</f>
        <v>91.504364825767524</v>
      </c>
      <c r="R2393" s="9">
        <f>IF(MOD($B2393,$X$4)=0,$J2393*Z$2,M2393)</f>
        <v>91.504364825767524</v>
      </c>
      <c r="S2393" s="9">
        <f>IF(MOD($B2393,$X$4)=0,$J2393*AA$2,N2393)</f>
        <v>91.504364825767524</v>
      </c>
      <c r="T2393" s="9">
        <f>IF(MOD($B2393,$X$4)=0,$J2393*AB$2,O2393)</f>
        <v>91.504364825767524</v>
      </c>
      <c r="U2393" s="5" cm="1">
        <f t="array" ref="U2393">SUM(ABS(P2393:T2393/J2393-K2393:O2393/J2393))</f>
        <v>8.0835642782458028E-3</v>
      </c>
    </row>
    <row r="2394" spans="1:21" x14ac:dyDescent="0.25">
      <c r="A2394" s="7">
        <v>44379</v>
      </c>
      <c r="B2394" s="12">
        <v>2391</v>
      </c>
      <c r="C2394" s="8">
        <v>138.97189331054599</v>
      </c>
      <c r="D2394" s="8">
        <v>211.86927795410099</v>
      </c>
      <c r="E2394" s="8">
        <v>100.638313293457</v>
      </c>
      <c r="F2394" s="8">
        <v>150.34991455078099</v>
      </c>
      <c r="G2394" s="8">
        <v>137.400787353515</v>
      </c>
      <c r="H2394" s="10">
        <f t="shared" si="74"/>
        <v>5.566692482397162E-3</v>
      </c>
      <c r="I2394" s="10">
        <f>(1+H2394)*(1-U2394*$X$5) - 1</f>
        <v>5.5101585617127746E-3</v>
      </c>
      <c r="J2394" s="8">
        <f t="shared" si="75"/>
        <v>460.06870742774822</v>
      </c>
      <c r="K2394" s="9">
        <f>P2393*C2394/C2393</f>
        <v>93.297530415819665</v>
      </c>
      <c r="L2394" s="9">
        <f>Q2393*D2394/D2393</f>
        <v>91.947718291330716</v>
      </c>
      <c r="M2394" s="9">
        <f>R2393*E2394/E2393</f>
        <v>91.38374480722959</v>
      </c>
      <c r="N2394" s="9">
        <f>S2393*F2394/F2393</f>
        <v>91.416486232252979</v>
      </c>
      <c r="O2394" s="9">
        <f>T2393*G2394/G2393</f>
        <v>92.023227681115273</v>
      </c>
      <c r="P2394" s="9">
        <f>IF(MOD($B2394,$X$4)=0,$J2394*X$2,K2394)</f>
        <v>92.013741485549644</v>
      </c>
      <c r="Q2394" s="9">
        <f>IF(MOD($B2394,$X$4)=0,$J2394*Y$2,L2394)</f>
        <v>92.013741485549644</v>
      </c>
      <c r="R2394" s="9">
        <f>IF(MOD($B2394,$X$4)=0,$J2394*Z$2,M2394)</f>
        <v>92.013741485549644</v>
      </c>
      <c r="S2394" s="9">
        <f>IF(MOD($B2394,$X$4)=0,$J2394*AA$2,N2394)</f>
        <v>92.013741485549644</v>
      </c>
      <c r="T2394" s="9">
        <f>IF(MOD($B2394,$X$4)=0,$J2394*AB$2,O2394)</f>
        <v>92.013741485549644</v>
      </c>
      <c r="U2394" s="5" cm="1">
        <f t="array" ref="U2394">SUM(ABS(P2394:T2394/J2394-K2394:O2394/J2394))</f>
        <v>5.6220955911840675E-3</v>
      </c>
    </row>
    <row r="2395" spans="1:21" x14ac:dyDescent="0.25">
      <c r="A2395" s="7">
        <v>44383</v>
      </c>
      <c r="B2395" s="12">
        <v>2392</v>
      </c>
      <c r="C2395" s="8">
        <v>141.017333984375</v>
      </c>
      <c r="D2395" s="8">
        <v>207.74395751953099</v>
      </c>
      <c r="E2395" s="8">
        <v>98.664840698242102</v>
      </c>
      <c r="F2395" s="8">
        <v>147.82530212402301</v>
      </c>
      <c r="G2395" s="8">
        <v>137.23408508300699</v>
      </c>
      <c r="H2395" s="10">
        <f t="shared" si="74"/>
        <v>-8.4734155882174589E-3</v>
      </c>
      <c r="I2395" s="10">
        <f>(1+H2395)*(1-U2395*$X$5) - 1</f>
        <v>-8.5952233973696224E-3</v>
      </c>
      <c r="J2395" s="8">
        <f t="shared" si="75"/>
        <v>456.17035407057887</v>
      </c>
      <c r="K2395" s="9">
        <f>P2394*C2395/C2394</f>
        <v>93.368034392570493</v>
      </c>
      <c r="L2395" s="9">
        <f>Q2394*D2395/D2394</f>
        <v>90.222135965027647</v>
      </c>
      <c r="M2395" s="9">
        <f>R2394*E2395/E2394</f>
        <v>90.209392910316453</v>
      </c>
      <c r="N2395" s="9">
        <f>S2394*F2395/F2394</f>
        <v>90.468685501440945</v>
      </c>
      <c r="O2395" s="9">
        <f>T2394*G2395/G2394</f>
        <v>91.90210530122333</v>
      </c>
      <c r="P2395" s="9">
        <f>IF(MOD($B2395,$X$4)=0,$J2395*X$2,K2395)</f>
        <v>91.234070814115782</v>
      </c>
      <c r="Q2395" s="9">
        <f>IF(MOD($B2395,$X$4)=0,$J2395*Y$2,L2395)</f>
        <v>91.234070814115782</v>
      </c>
      <c r="R2395" s="9">
        <f>IF(MOD($B2395,$X$4)=0,$J2395*Z$2,M2395)</f>
        <v>91.234070814115782</v>
      </c>
      <c r="S2395" s="9">
        <f>IF(MOD($B2395,$X$4)=0,$J2395*AA$2,N2395)</f>
        <v>91.234070814115782</v>
      </c>
      <c r="T2395" s="9">
        <f>IF(MOD($B2395,$X$4)=0,$J2395*AB$2,O2395)</f>
        <v>91.234070814115782</v>
      </c>
      <c r="U2395" s="5" cm="1">
        <f t="array" ref="U2395">SUM(ABS(P2395:T2395/J2395-K2395:O2395/J2395))</f>
        <v>1.228487577309223E-2</v>
      </c>
    </row>
    <row r="2396" spans="1:21" x14ac:dyDescent="0.25">
      <c r="A2396" s="7">
        <v>44384</v>
      </c>
      <c r="B2396" s="12">
        <v>2393</v>
      </c>
      <c r="C2396" s="8">
        <v>143.54934692382801</v>
      </c>
      <c r="D2396" s="8">
        <v>208.88230895996</v>
      </c>
      <c r="E2396" s="8">
        <v>97.659126281738196</v>
      </c>
      <c r="F2396" s="8">
        <v>147.99871826171801</v>
      </c>
      <c r="G2396" s="8">
        <v>137.00851440429599</v>
      </c>
      <c r="H2396" s="10">
        <f t="shared" si="74"/>
        <v>2.5542204678772329E-3</v>
      </c>
      <c r="I2396" s="10">
        <f>(1+H2396)*(1-U2396*$X$5) - 1</f>
        <v>2.480914551972635E-3</v>
      </c>
      <c r="J2396" s="8">
        <f t="shared" si="75"/>
        <v>457.33551372578478</v>
      </c>
      <c r="K2396" s="9">
        <f>P2395*C2396/C2395</f>
        <v>92.872208774133597</v>
      </c>
      <c r="L2396" s="9">
        <f>Q2395*D2396/D2395</f>
        <v>91.733995996862376</v>
      </c>
      <c r="M2396" s="9">
        <f>R2395*E2396/E2395</f>
        <v>90.304100019608327</v>
      </c>
      <c r="N2396" s="9">
        <f>S2395*F2396/F2395</f>
        <v>91.341098907138047</v>
      </c>
      <c r="O2396" s="9">
        <f>T2395*G2396/G2395</f>
        <v>91.084110028042417</v>
      </c>
      <c r="P2396" s="9">
        <f>IF(MOD($B2396,$X$4)=0,$J2396*X$2,K2396)</f>
        <v>91.467102745156964</v>
      </c>
      <c r="Q2396" s="9">
        <f>IF(MOD($B2396,$X$4)=0,$J2396*Y$2,L2396)</f>
        <v>91.467102745156964</v>
      </c>
      <c r="R2396" s="9">
        <f>IF(MOD($B2396,$X$4)=0,$J2396*Z$2,M2396)</f>
        <v>91.467102745156964</v>
      </c>
      <c r="S2396" s="9">
        <f>IF(MOD($B2396,$X$4)=0,$J2396*AA$2,N2396)</f>
        <v>91.467102745156964</v>
      </c>
      <c r="T2396" s="9">
        <f>IF(MOD($B2396,$X$4)=0,$J2396*AB$2,O2396)</f>
        <v>91.467102745156964</v>
      </c>
      <c r="U2396" s="5" cm="1">
        <f t="array" ref="U2396">SUM(ABS(P2396:T2396/J2396-K2396:O2396/J2396))</f>
        <v>7.3119153466161546E-3</v>
      </c>
    </row>
    <row r="2397" spans="1:21" x14ac:dyDescent="0.25">
      <c r="A2397" s="7">
        <v>44385</v>
      </c>
      <c r="B2397" s="12">
        <v>2394</v>
      </c>
      <c r="C2397" s="8">
        <v>142.22871398925699</v>
      </c>
      <c r="D2397" s="8">
        <v>206.37211608886699</v>
      </c>
      <c r="E2397" s="8">
        <v>97.346015930175696</v>
      </c>
      <c r="F2397" s="8">
        <v>145.44520568847599</v>
      </c>
      <c r="G2397" s="8">
        <v>136.890853881835</v>
      </c>
      <c r="H2397" s="10">
        <f t="shared" si="74"/>
        <v>-8.5071326997541163E-3</v>
      </c>
      <c r="I2397" s="10">
        <f>(1+H2397)*(1-U2397*$X$5) - 1</f>
        <v>-8.5589300088455555E-3</v>
      </c>
      <c r="J2397" s="8">
        <f t="shared" si="75"/>
        <v>453.44489982220932</v>
      </c>
      <c r="K2397" s="9">
        <f>P2396*C2397/C2396</f>
        <v>90.625618817130842</v>
      </c>
      <c r="L2397" s="9">
        <f>Q2396*D2397/D2396</f>
        <v>90.367918853550151</v>
      </c>
      <c r="M2397" s="9">
        <f>R2396*E2397/E2396</f>
        <v>91.173844984337791</v>
      </c>
      <c r="N2397" s="9">
        <f>S2396*F2397/F2396</f>
        <v>89.88896477449731</v>
      </c>
      <c r="O2397" s="9">
        <f>T2396*G2397/G2396</f>
        <v>91.388552392693228</v>
      </c>
      <c r="P2397" s="9">
        <f>IF(MOD($B2397,$X$4)=0,$J2397*X$2,K2397)</f>
        <v>90.68897996444187</v>
      </c>
      <c r="Q2397" s="9">
        <f>IF(MOD($B2397,$X$4)=0,$J2397*Y$2,L2397)</f>
        <v>90.68897996444187</v>
      </c>
      <c r="R2397" s="9">
        <f>IF(MOD($B2397,$X$4)=0,$J2397*Z$2,M2397)</f>
        <v>90.68897996444187</v>
      </c>
      <c r="S2397" s="9">
        <f>IF(MOD($B2397,$X$4)=0,$J2397*AA$2,N2397)</f>
        <v>90.68897996444187</v>
      </c>
      <c r="T2397" s="9">
        <f>IF(MOD($B2397,$X$4)=0,$J2397*AB$2,O2397)</f>
        <v>90.68897996444187</v>
      </c>
      <c r="U2397" s="5" cm="1">
        <f t="array" ref="U2397">SUM(ABS(P2397:T2397/J2397-K2397:O2397/J2397))</f>
        <v>5.2241736476105194E-3</v>
      </c>
    </row>
    <row r="2398" spans="1:21" x14ac:dyDescent="0.25">
      <c r="A2398" s="7">
        <v>44386</v>
      </c>
      <c r="B2398" s="12">
        <v>2395</v>
      </c>
      <c r="C2398" s="8">
        <v>144.085525512695</v>
      </c>
      <c r="D2398" s="8">
        <v>211.53846740722599</v>
      </c>
      <c r="E2398" s="8">
        <v>98.740745544433594</v>
      </c>
      <c r="F2398" s="8">
        <v>150.09938049316401</v>
      </c>
      <c r="G2398" s="8">
        <v>137.58711242675699</v>
      </c>
      <c r="H2398" s="10">
        <f t="shared" si="74"/>
        <v>1.790050975749069E-2</v>
      </c>
      <c r="I2398" s="10">
        <f>(1+H2398)*(1-U2398*$X$5) - 1</f>
        <v>1.78155791938861E-2</v>
      </c>
      <c r="J2398" s="8">
        <f t="shared" si="75"/>
        <v>461.56179467596121</v>
      </c>
      <c r="K2398" s="9">
        <f>P2397*C2398/C2397</f>
        <v>91.8729345846006</v>
      </c>
      <c r="L2398" s="9">
        <f>Q2397*D2398/D2397</f>
        <v>92.95930184745329</v>
      </c>
      <c r="M2398" s="9">
        <f>R2397*E2398/E2397</f>
        <v>91.988330583310287</v>
      </c>
      <c r="N2398" s="9">
        <f>S2397*F2398/F2397</f>
        <v>93.590982568208716</v>
      </c>
      <c r="O2398" s="9">
        <f>T2397*G2398/G2397</f>
        <v>91.150245092388303</v>
      </c>
      <c r="P2398" s="9">
        <f>IF(MOD($B2398,$X$4)=0,$J2398*X$2,K2398)</f>
        <v>92.31235893519225</v>
      </c>
      <c r="Q2398" s="9">
        <f>IF(MOD($B2398,$X$4)=0,$J2398*Y$2,L2398)</f>
        <v>92.31235893519225</v>
      </c>
      <c r="R2398" s="9">
        <f>IF(MOD($B2398,$X$4)=0,$J2398*Z$2,M2398)</f>
        <v>92.31235893519225</v>
      </c>
      <c r="S2398" s="9">
        <f>IF(MOD($B2398,$X$4)=0,$J2398*AA$2,N2398)</f>
        <v>92.31235893519225</v>
      </c>
      <c r="T2398" s="9">
        <f>IF(MOD($B2398,$X$4)=0,$J2398*AB$2,O2398)</f>
        <v>92.31235893519225</v>
      </c>
      <c r="U2398" s="5" cm="1">
        <f t="array" ref="U2398">SUM(ABS(P2398:T2398/J2398-K2398:O2398/J2398))</f>
        <v>8.3436998793601225E-3</v>
      </c>
    </row>
    <row r="2399" spans="1:21" x14ac:dyDescent="0.25">
      <c r="A2399" s="7">
        <v>44389</v>
      </c>
      <c r="B2399" s="12">
        <v>2396</v>
      </c>
      <c r="C2399" s="8">
        <v>143.47984313964801</v>
      </c>
      <c r="D2399" s="8">
        <v>212.66711425781199</v>
      </c>
      <c r="E2399" s="8">
        <v>98.939987182617102</v>
      </c>
      <c r="F2399" s="8">
        <v>152.24818420410099</v>
      </c>
      <c r="G2399" s="8">
        <v>137.34193420410099</v>
      </c>
      <c r="H2399" s="10">
        <f t="shared" si="74"/>
        <v>3.1367008472515945E-3</v>
      </c>
      <c r="I2399" s="10">
        <f>(1+H2399)*(1-U2399*$X$5) - 1</f>
        <v>3.0831892755893708E-3</v>
      </c>
      <c r="J2399" s="8">
        <f t="shared" si="75"/>
        <v>463.00957594838025</v>
      </c>
      <c r="K2399" s="9">
        <f>P2398*C2399/C2398</f>
        <v>91.924311847030665</v>
      </c>
      <c r="L2399" s="9">
        <f>Q2398*D2399/D2398</f>
        <v>92.804884263844642</v>
      </c>
      <c r="M2399" s="9">
        <f>R2398*E2399/E2398</f>
        <v>92.498629208091444</v>
      </c>
      <c r="N2399" s="9">
        <f>S2398*F2399/F2398</f>
        <v>93.633890968126408</v>
      </c>
      <c r="O2399" s="9">
        <f>T2398*G2399/G2398</f>
        <v>92.147859661287058</v>
      </c>
      <c r="P2399" s="9">
        <f>IF(MOD($B2399,$X$4)=0,$J2399*X$2,K2399)</f>
        <v>92.601915189676049</v>
      </c>
      <c r="Q2399" s="9">
        <f>IF(MOD($B2399,$X$4)=0,$J2399*Y$2,L2399)</f>
        <v>92.601915189676049</v>
      </c>
      <c r="R2399" s="9">
        <f>IF(MOD($B2399,$X$4)=0,$J2399*Z$2,M2399)</f>
        <v>92.601915189676049</v>
      </c>
      <c r="S2399" s="9">
        <f>IF(MOD($B2399,$X$4)=0,$J2399*AA$2,N2399)</f>
        <v>92.601915189676049</v>
      </c>
      <c r="T2399" s="9">
        <f>IF(MOD($B2399,$X$4)=0,$J2399*AB$2,O2399)</f>
        <v>92.601915189676049</v>
      </c>
      <c r="U2399" s="5" cm="1">
        <f t="array" ref="U2399">SUM(ABS(P2399:T2399/J2399-K2399:O2399/J2399))</f>
        <v>5.3344246718415866E-3</v>
      </c>
    </row>
    <row r="2400" spans="1:21" x14ac:dyDescent="0.25">
      <c r="A2400" s="7">
        <v>44390</v>
      </c>
      <c r="B2400" s="12">
        <v>2397</v>
      </c>
      <c r="C2400" s="8">
        <v>144.61177062988199</v>
      </c>
      <c r="D2400" s="8">
        <v>209.36878967285099</v>
      </c>
      <c r="E2400" s="8">
        <v>98.60791015625</v>
      </c>
      <c r="F2400" s="8">
        <v>149.98373413085901</v>
      </c>
      <c r="G2400" s="8">
        <v>137.86170959472599</v>
      </c>
      <c r="H2400" s="10">
        <f t="shared" si="74"/>
        <v>-4.4130902856635013E-3</v>
      </c>
      <c r="I2400" s="10">
        <f>(1+H2400)*(1-U2400*$X$5) - 1</f>
        <v>-4.4993165365339038E-3</v>
      </c>
      <c r="J2400" s="8">
        <f t="shared" si="75"/>
        <v>460.96627288659329</v>
      </c>
      <c r="K2400" s="9">
        <f>P2399*C2400/C2399</f>
        <v>93.332461384582956</v>
      </c>
      <c r="L2400" s="9">
        <f>Q2399*D2400/D2399</f>
        <v>91.165721471853217</v>
      </c>
      <c r="M2400" s="9">
        <f>R2399*E2400/E2399</f>
        <v>92.291110938455276</v>
      </c>
      <c r="N2400" s="9">
        <f>S2399*F2400/F2399</f>
        <v>91.2246086902271</v>
      </c>
      <c r="O2400" s="9">
        <f>T2399*G2400/G2399</f>
        <v>92.952370401474724</v>
      </c>
      <c r="P2400" s="9">
        <f>IF(MOD($B2400,$X$4)=0,$J2400*X$2,K2400)</f>
        <v>92.193254577318669</v>
      </c>
      <c r="Q2400" s="9">
        <f>IF(MOD($B2400,$X$4)=0,$J2400*Y$2,L2400)</f>
        <v>92.193254577318669</v>
      </c>
      <c r="R2400" s="9">
        <f>IF(MOD($B2400,$X$4)=0,$J2400*Z$2,M2400)</f>
        <v>92.193254577318669</v>
      </c>
      <c r="S2400" s="9">
        <f>IF(MOD($B2400,$X$4)=0,$J2400*AA$2,N2400)</f>
        <v>92.193254577318669</v>
      </c>
      <c r="T2400" s="9">
        <f>IF(MOD($B2400,$X$4)=0,$J2400*AB$2,O2400)</f>
        <v>92.193254577318669</v>
      </c>
      <c r="U2400" s="5" cm="1">
        <f t="array" ref="U2400">SUM(ABS(P2400:T2400/J2400-K2400:O2400/J2400))</f>
        <v>8.6608461832004269E-3</v>
      </c>
    </row>
    <row r="2401" spans="1:21" x14ac:dyDescent="0.25">
      <c r="A2401" s="7">
        <v>44391</v>
      </c>
      <c r="B2401" s="12">
        <v>2398</v>
      </c>
      <c r="C2401" s="8">
        <v>148.09700012207</v>
      </c>
      <c r="D2401" s="8">
        <v>205.91484069824199</v>
      </c>
      <c r="E2401" s="8">
        <v>96.748283386230398</v>
      </c>
      <c r="F2401" s="8">
        <v>149.47303771972599</v>
      </c>
      <c r="G2401" s="8">
        <v>138.81292724609301</v>
      </c>
      <c r="H2401" s="10">
        <f t="shared" si="74"/>
        <v>-1.5520767683665504E-3</v>
      </c>
      <c r="I2401" s="10">
        <f>(1+H2401)*(1-U2401*$X$5) - 1</f>
        <v>-1.6884949397070192E-3</v>
      </c>
      <c r="J2401" s="8">
        <f t="shared" si="75"/>
        <v>460.25081784344547</v>
      </c>
      <c r="K2401" s="9">
        <f>P2400*C2401/C2400</f>
        <v>94.415166724816245</v>
      </c>
      <c r="L2401" s="9">
        <f>Q2400*D2401/D2400</f>
        <v>90.672345956646211</v>
      </c>
      <c r="M2401" s="9">
        <f>R2400*E2401/E2400</f>
        <v>90.454600508334252</v>
      </c>
      <c r="N2401" s="9">
        <f>S2400*F2401/F2400</f>
        <v>91.879335441246027</v>
      </c>
      <c r="O2401" s="9">
        <f>T2400*G2401/G2400</f>
        <v>92.829369212402767</v>
      </c>
      <c r="P2401" s="9">
        <f>IF(MOD($B2401,$X$4)=0,$J2401*X$2,K2401)</f>
        <v>92.050163568689101</v>
      </c>
      <c r="Q2401" s="9">
        <f>IF(MOD($B2401,$X$4)=0,$J2401*Y$2,L2401)</f>
        <v>92.050163568689101</v>
      </c>
      <c r="R2401" s="9">
        <f>IF(MOD($B2401,$X$4)=0,$J2401*Z$2,M2401)</f>
        <v>92.050163568689101</v>
      </c>
      <c r="S2401" s="9">
        <f>IF(MOD($B2401,$X$4)=0,$J2401*AA$2,N2401)</f>
        <v>92.050163568689101</v>
      </c>
      <c r="T2401" s="9">
        <f>IF(MOD($B2401,$X$4)=0,$J2401*AB$2,O2401)</f>
        <v>92.050163568689101</v>
      </c>
      <c r="U2401" s="5" cm="1">
        <f t="array" ref="U2401">SUM(ABS(P2401:T2401/J2401-K2401:O2401/J2401))</f>
        <v>1.3663023194932455E-2</v>
      </c>
    </row>
    <row r="2402" spans="1:21" x14ac:dyDescent="0.25">
      <c r="A2402" s="7">
        <v>44392</v>
      </c>
      <c r="B2402" s="12">
        <v>2399</v>
      </c>
      <c r="C2402" s="8">
        <v>147.43173217773401</v>
      </c>
      <c r="D2402" s="8">
        <v>205.69105529785099</v>
      </c>
      <c r="E2402" s="8">
        <v>96.112586975097599</v>
      </c>
      <c r="F2402" s="8">
        <v>149.80065917968699</v>
      </c>
      <c r="G2402" s="8">
        <v>138.920806884765</v>
      </c>
      <c r="H2402" s="10">
        <f t="shared" si="74"/>
        <v>-1.8361032349424322E-3</v>
      </c>
      <c r="I2402" s="10">
        <f>(1+H2402)*(1-U2402*$X$5) - 1</f>
        <v>-1.8656653356384778E-3</v>
      </c>
      <c r="J2402" s="8">
        <f t="shared" si="75"/>
        <v>459.40574982791821</v>
      </c>
      <c r="K2402" s="9">
        <f>P2401*C2402/C2401</f>
        <v>91.636664152477707</v>
      </c>
      <c r="L2402" s="9">
        <f>Q2401*D2402/D2401</f>
        <v>91.95012472427932</v>
      </c>
      <c r="M2402" s="9">
        <f>R2401*E2402/E2401</f>
        <v>91.445336727563657</v>
      </c>
      <c r="N2402" s="9">
        <f>S2401*F2402/F2401</f>
        <v>92.251923092935684</v>
      </c>
      <c r="O2402" s="9">
        <f>T2401*G2402/G2401</f>
        <v>92.121701130661862</v>
      </c>
      <c r="P2402" s="9">
        <f>IF(MOD($B2402,$X$4)=0,$J2402*X$2,K2402)</f>
        <v>91.881149965583646</v>
      </c>
      <c r="Q2402" s="9">
        <f>IF(MOD($B2402,$X$4)=0,$J2402*Y$2,L2402)</f>
        <v>91.881149965583646</v>
      </c>
      <c r="R2402" s="9">
        <f>IF(MOD($B2402,$X$4)=0,$J2402*Z$2,M2402)</f>
        <v>91.881149965583646</v>
      </c>
      <c r="S2402" s="9">
        <f>IF(MOD($B2402,$X$4)=0,$J2402*AA$2,N2402)</f>
        <v>91.881149965583646</v>
      </c>
      <c r="T2402" s="9">
        <f>IF(MOD($B2402,$X$4)=0,$J2402*AB$2,O2402)</f>
        <v>91.881149965583646</v>
      </c>
      <c r="U2402" s="5" cm="1">
        <f t="array" ref="U2402">SUM(ABS(P2402:T2402/J2402-K2402:O2402/J2402))</f>
        <v>2.9616479610050372E-3</v>
      </c>
    </row>
    <row r="2403" spans="1:21" x14ac:dyDescent="0.25">
      <c r="A2403" s="7">
        <v>44393</v>
      </c>
      <c r="B2403" s="12">
        <v>2400</v>
      </c>
      <c r="C2403" s="8">
        <v>145.35649108886699</v>
      </c>
      <c r="D2403" s="8">
        <v>202.32464599609301</v>
      </c>
      <c r="E2403" s="8">
        <v>93.569831848144503</v>
      </c>
      <c r="F2403" s="8">
        <v>146.3798828125</v>
      </c>
      <c r="G2403" s="8">
        <v>138.82275390625</v>
      </c>
      <c r="H2403" s="10">
        <f t="shared" si="74"/>
        <v>-1.6087926253263052E-2</v>
      </c>
      <c r="I2403" s="10">
        <f>(1+H2403)*(1-U2403*$X$5) - 1</f>
        <v>-1.6157502602648366E-2</v>
      </c>
      <c r="J2403" s="8">
        <f t="shared" si="75"/>
        <v>452.01486400436164</v>
      </c>
      <c r="K2403" s="9">
        <f>P2402*C2403/C2402</f>
        <v>90.587835867699567</v>
      </c>
      <c r="L2403" s="9">
        <f>Q2402*D2403/D2402</f>
        <v>90.377392024080237</v>
      </c>
      <c r="M2403" s="9">
        <f>R2402*E2403/E2402</f>
        <v>89.450341759309197</v>
      </c>
      <c r="N2403" s="9">
        <f>S2402*F2403/F2402</f>
        <v>89.782995871246698</v>
      </c>
      <c r="O2403" s="9">
        <f>T2402*G2403/G2402</f>
        <v>91.816298482025957</v>
      </c>
      <c r="P2403" s="9">
        <f>IF(MOD($B2403,$X$4)=0,$J2403*X$2,K2403)</f>
        <v>90.402972800872334</v>
      </c>
      <c r="Q2403" s="9">
        <f>IF(MOD($B2403,$X$4)=0,$J2403*Y$2,L2403)</f>
        <v>90.402972800872334</v>
      </c>
      <c r="R2403" s="9">
        <f>IF(MOD($B2403,$X$4)=0,$J2403*Z$2,M2403)</f>
        <v>90.402972800872334</v>
      </c>
      <c r="S2403" s="9">
        <f>IF(MOD($B2403,$X$4)=0,$J2403*AA$2,N2403)</f>
        <v>90.402972800872334</v>
      </c>
      <c r="T2403" s="9">
        <f>IF(MOD($B2403,$X$4)=0,$J2403*AB$2,O2403)</f>
        <v>90.402972800872334</v>
      </c>
      <c r="U2403" s="5" cm="1">
        <f t="array" ref="U2403">SUM(ABS(P2403:T2403/J2403-K2403:O2403/J2403))</f>
        <v>7.0713990855196251E-3</v>
      </c>
    </row>
    <row r="2404" spans="1:21" x14ac:dyDescent="0.25">
      <c r="A2404" s="7">
        <v>44396</v>
      </c>
      <c r="B2404" s="12">
        <v>2401</v>
      </c>
      <c r="C2404" s="8">
        <v>141.44429016113199</v>
      </c>
      <c r="D2404" s="8">
        <v>198.64674377441401</v>
      </c>
      <c r="E2404" s="8">
        <v>91.046035766601506</v>
      </c>
      <c r="F2404" s="8">
        <v>141.61973571777301</v>
      </c>
      <c r="G2404" s="8">
        <v>138.49911499023401</v>
      </c>
      <c r="H2404" s="10">
        <f t="shared" si="74"/>
        <v>-2.1383103624633804E-2</v>
      </c>
      <c r="I2404" s="10">
        <f>(1+H2404)*(1-U2404*$X$5) - 1</f>
        <v>-2.147213032659312E-2</v>
      </c>
      <c r="J2404" s="8">
        <f t="shared" si="75"/>
        <v>442.34938332748163</v>
      </c>
      <c r="K2404" s="9">
        <f>P2403*C2404/C2403</f>
        <v>87.969819720385914</v>
      </c>
      <c r="L2404" s="9">
        <f>Q2403*D2404/D2403</f>
        <v>88.759607540679895</v>
      </c>
      <c r="M2404" s="9">
        <f>R2403*E2404/E2403</f>
        <v>87.964594276424819</v>
      </c>
      <c r="N2404" s="9">
        <f>S2403*F2404/F2403</f>
        <v>87.463146370733881</v>
      </c>
      <c r="O2404" s="9">
        <f>T2403*G2404/G2403</f>
        <v>90.192215419257096</v>
      </c>
      <c r="P2404" s="9">
        <f>IF(MOD($B2404,$X$4)=0,$J2404*X$2,K2404)</f>
        <v>88.469876665496329</v>
      </c>
      <c r="Q2404" s="9">
        <f>IF(MOD($B2404,$X$4)=0,$J2404*Y$2,L2404)</f>
        <v>88.469876665496329</v>
      </c>
      <c r="R2404" s="9">
        <f>IF(MOD($B2404,$X$4)=0,$J2404*Z$2,M2404)</f>
        <v>88.469876665496329</v>
      </c>
      <c r="S2404" s="9">
        <f>IF(MOD($B2404,$X$4)=0,$J2404*AA$2,N2404)</f>
        <v>88.469876665496329</v>
      </c>
      <c r="T2404" s="9">
        <f>IF(MOD($B2404,$X$4)=0,$J2404*AB$2,O2404)</f>
        <v>88.469876665496329</v>
      </c>
      <c r="U2404" s="5" cm="1">
        <f t="array" ref="U2404">SUM(ABS(P2404:T2404/J2404-K2404:O2404/J2404))</f>
        <v>9.0971964911942815E-3</v>
      </c>
    </row>
    <row r="2405" spans="1:21" x14ac:dyDescent="0.25">
      <c r="A2405" s="7">
        <v>44397</v>
      </c>
      <c r="B2405" s="12">
        <v>2402</v>
      </c>
      <c r="C2405" s="8">
        <v>145.11817932128901</v>
      </c>
      <c r="D2405" s="8">
        <v>203.42021179199199</v>
      </c>
      <c r="E2405" s="8">
        <v>91.586845397949205</v>
      </c>
      <c r="F2405" s="8">
        <v>144.25996398925699</v>
      </c>
      <c r="G2405" s="8">
        <v>139.12673950195301</v>
      </c>
      <c r="H2405" s="10">
        <f t="shared" si="74"/>
        <v>1.5823738798190989E-2</v>
      </c>
      <c r="I2405" s="10">
        <f>(1+H2405)*(1-U2405*$X$5) - 1</f>
        <v>1.5739035175445615E-2</v>
      </c>
      <c r="J2405" s="8">
        <f t="shared" si="75"/>
        <v>449.34900442679657</v>
      </c>
      <c r="K2405" s="9">
        <f>P2404*C2405/C2404</f>
        <v>90.767802728906361</v>
      </c>
      <c r="L2405" s="9">
        <f>Q2404*D2405/D2404</f>
        <v>90.59580190724806</v>
      </c>
      <c r="M2405" s="9">
        <f>R2404*E2405/E2404</f>
        <v>88.995384019902133</v>
      </c>
      <c r="N2405" s="9">
        <f>S2404*F2405/F2404</f>
        <v>90.119227784272852</v>
      </c>
      <c r="O2405" s="9">
        <f>T2404*G2405/G2404</f>
        <v>88.87078798646715</v>
      </c>
      <c r="P2405" s="9">
        <f>IF(MOD($B2405,$X$4)=0,$J2405*X$2,K2405)</f>
        <v>89.869800885359325</v>
      </c>
      <c r="Q2405" s="9">
        <f>IF(MOD($B2405,$X$4)=0,$J2405*Y$2,L2405)</f>
        <v>89.869800885359325</v>
      </c>
      <c r="R2405" s="9">
        <f>IF(MOD($B2405,$X$4)=0,$J2405*Z$2,M2405)</f>
        <v>89.869800885359325</v>
      </c>
      <c r="S2405" s="9">
        <f>IF(MOD($B2405,$X$4)=0,$J2405*AA$2,N2405)</f>
        <v>89.869800885359325</v>
      </c>
      <c r="T2405" s="9">
        <f>IF(MOD($B2405,$X$4)=0,$J2405*AB$2,O2405)</f>
        <v>89.869800885359325</v>
      </c>
      <c r="U2405" s="5" cm="1">
        <f t="array" ref="U2405">SUM(ABS(P2405:T2405/J2405-K2405:O2405/J2405))</f>
        <v>8.3384173366051473E-3</v>
      </c>
    </row>
    <row r="2406" spans="1:21" x14ac:dyDescent="0.25">
      <c r="A2406" s="7">
        <v>44398</v>
      </c>
      <c r="B2406" s="12">
        <v>2403</v>
      </c>
      <c r="C2406" s="8">
        <v>144.37347412109301</v>
      </c>
      <c r="D2406" s="8">
        <v>206.12973022460901</v>
      </c>
      <c r="E2406" s="8">
        <v>94.708381652832003</v>
      </c>
      <c r="F2406" s="8">
        <v>147.29530334472599</v>
      </c>
      <c r="G2406" s="8">
        <v>138.44030761718699</v>
      </c>
      <c r="H2406" s="10">
        <f t="shared" si="74"/>
        <v>1.1675559102609201E-2</v>
      </c>
      <c r="I2406" s="10">
        <f>(1+H2406)*(1-U2406*$X$5) - 1</f>
        <v>1.1541892327205927E-2</v>
      </c>
      <c r="J2406" s="8">
        <f t="shared" si="75"/>
        <v>454.59540528568022</v>
      </c>
      <c r="K2406" s="9">
        <f>P2405*C2406/C2405</f>
        <v>89.408614641341401</v>
      </c>
      <c r="L2406" s="9">
        <f>Q2405*D2406/D2405</f>
        <v>91.066849496652182</v>
      </c>
      <c r="M2406" s="9">
        <f>R2405*E2406/E2405</f>
        <v>92.932815453268319</v>
      </c>
      <c r="N2406" s="9">
        <f>S2405*F2406/F2405</f>
        <v>91.760729844109164</v>
      </c>
      <c r="O2406" s="9">
        <f>T2405*G2406/G2405</f>
        <v>89.42639585030912</v>
      </c>
      <c r="P2406" s="9">
        <f>IF(MOD($B2406,$X$4)=0,$J2406*X$2,K2406)</f>
        <v>90.919081057136054</v>
      </c>
      <c r="Q2406" s="9">
        <f>IF(MOD($B2406,$X$4)=0,$J2406*Y$2,L2406)</f>
        <v>90.919081057136054</v>
      </c>
      <c r="R2406" s="9">
        <f>IF(MOD($B2406,$X$4)=0,$J2406*Z$2,M2406)</f>
        <v>90.919081057136054</v>
      </c>
      <c r="S2406" s="9">
        <f>IF(MOD($B2406,$X$4)=0,$J2406*AA$2,N2406)</f>
        <v>90.919081057136054</v>
      </c>
      <c r="T2406" s="9">
        <f>IF(MOD($B2406,$X$4)=0,$J2406*AB$2,O2406)</f>
        <v>90.919081057136054</v>
      </c>
      <c r="U2406" s="5" cm="1">
        <f t="array" ref="U2406">SUM(ABS(P2406:T2406/J2406-K2406:O2406/J2406))</f>
        <v>1.3212415205711453E-2</v>
      </c>
    </row>
    <row r="2407" spans="1:21" x14ac:dyDescent="0.25">
      <c r="A2407" s="7">
        <v>44399</v>
      </c>
      <c r="B2407" s="12">
        <v>2404</v>
      </c>
      <c r="C2407" s="8">
        <v>145.76359558105401</v>
      </c>
      <c r="D2407" s="8">
        <v>204.59400939941401</v>
      </c>
      <c r="E2407" s="8">
        <v>93.759582519531193</v>
      </c>
      <c r="F2407" s="8">
        <v>145.43556213378901</v>
      </c>
      <c r="G2407" s="8">
        <v>138.53836059570301</v>
      </c>
      <c r="H2407" s="10">
        <f t="shared" si="74"/>
        <v>-3.9514788839268844E-3</v>
      </c>
      <c r="I2407" s="10">
        <f>(1+H2407)*(1-U2407*$X$5) - 1</f>
        <v>-4.0244383856969934E-3</v>
      </c>
      <c r="J2407" s="8">
        <f t="shared" si="75"/>
        <v>452.79908114096366</v>
      </c>
      <c r="K2407" s="9">
        <f>P2406*C2407/C2406</f>
        <v>91.794508946274817</v>
      </c>
      <c r="L2407" s="9">
        <f>Q2406*D2407/D2406</f>
        <v>90.241709937332558</v>
      </c>
      <c r="M2407" s="9">
        <f>R2406*E2407/E2406</f>
        <v>90.008243559946735</v>
      </c>
      <c r="N2407" s="9">
        <f>S2406*F2407/F2406</f>
        <v>89.77114247346816</v>
      </c>
      <c r="O2407" s="9">
        <f>T2406*G2407/G2406</f>
        <v>90.983476223941395</v>
      </c>
      <c r="P2407" s="9">
        <f>IF(MOD($B2407,$X$4)=0,$J2407*X$2,K2407)</f>
        <v>90.559816228192744</v>
      </c>
      <c r="Q2407" s="9">
        <f>IF(MOD($B2407,$X$4)=0,$J2407*Y$2,L2407)</f>
        <v>90.559816228192744</v>
      </c>
      <c r="R2407" s="9">
        <f>IF(MOD($B2407,$X$4)=0,$J2407*Z$2,M2407)</f>
        <v>90.559816228192744</v>
      </c>
      <c r="S2407" s="9">
        <f>IF(MOD($B2407,$X$4)=0,$J2407*AA$2,N2407)</f>
        <v>90.559816228192744</v>
      </c>
      <c r="T2407" s="9">
        <f>IF(MOD($B2407,$X$4)=0,$J2407*AB$2,O2407)</f>
        <v>90.559816228192744</v>
      </c>
      <c r="U2407" s="5" cm="1">
        <f t="array" ref="U2407">SUM(ABS(P2407:T2407/J2407-K2407:O2407/J2407))</f>
        <v>7.3248943423296631E-3</v>
      </c>
    </row>
    <row r="2408" spans="1:21" x14ac:dyDescent="0.25">
      <c r="A2408" s="7">
        <v>44400</v>
      </c>
      <c r="B2408" s="12">
        <v>2405</v>
      </c>
      <c r="C2408" s="8">
        <v>147.51116943359301</v>
      </c>
      <c r="D2408" s="8">
        <v>204.95591735839801</v>
      </c>
      <c r="E2408" s="8">
        <v>93.797538757324205</v>
      </c>
      <c r="F2408" s="8">
        <v>145.15612792968699</v>
      </c>
      <c r="G2408" s="8">
        <v>139.67590332031199</v>
      </c>
      <c r="H2408" s="10">
        <f t="shared" si="74"/>
        <v>4.0904999116928575E-3</v>
      </c>
      <c r="I2408" s="10">
        <f>(1+H2408)*(1-U2408*$X$5) - 1</f>
        <v>4.0424234013309857E-3</v>
      </c>
      <c r="J2408" s="8">
        <f t="shared" si="75"/>
        <v>454.65125574238539</v>
      </c>
      <c r="K2408" s="9">
        <f>P2407*C2408/C2407</f>
        <v>91.645546628161668</v>
      </c>
      <c r="L2408" s="9">
        <f>Q2407*D2408/D2407</f>
        <v>90.720008202304399</v>
      </c>
      <c r="M2408" s="9">
        <f>R2407*E2408/E2407</f>
        <v>90.596477120091791</v>
      </c>
      <c r="N2408" s="9">
        <f>S2407*F2408/F2407</f>
        <v>90.385818137216404</v>
      </c>
      <c r="O2408" s="9">
        <f>T2407*G2408/G2407</f>
        <v>91.303405654611154</v>
      </c>
      <c r="P2408" s="9">
        <f>IF(MOD($B2408,$X$4)=0,$J2408*X$2,K2408)</f>
        <v>90.930251148477083</v>
      </c>
      <c r="Q2408" s="9">
        <f>IF(MOD($B2408,$X$4)=0,$J2408*Y$2,L2408)</f>
        <v>90.930251148477083</v>
      </c>
      <c r="R2408" s="9">
        <f>IF(MOD($B2408,$X$4)=0,$J2408*Z$2,M2408)</f>
        <v>90.930251148477083</v>
      </c>
      <c r="S2408" s="9">
        <f>IF(MOD($B2408,$X$4)=0,$J2408*AA$2,N2408)</f>
        <v>90.930251148477083</v>
      </c>
      <c r="T2408" s="9">
        <f>IF(MOD($B2408,$X$4)=0,$J2408*AB$2,O2408)</f>
        <v>90.930251148477083</v>
      </c>
      <c r="U2408" s="5" cm="1">
        <f t="array" ref="U2408">SUM(ABS(P2408:T2408/J2408-K2408:O2408/J2408))</f>
        <v>4.7880654548786428E-3</v>
      </c>
    </row>
    <row r="2409" spans="1:21" x14ac:dyDescent="0.25">
      <c r="A2409" s="7">
        <v>44403</v>
      </c>
      <c r="B2409" s="12">
        <v>2406</v>
      </c>
      <c r="C2409" s="8">
        <v>147.93812561035099</v>
      </c>
      <c r="D2409" s="8">
        <v>206.42318725585901</v>
      </c>
      <c r="E2409" s="8">
        <v>95.780517578125</v>
      </c>
      <c r="F2409" s="8">
        <v>146.12934875488199</v>
      </c>
      <c r="G2409" s="8">
        <v>139.8720703125</v>
      </c>
      <c r="H2409" s="10">
        <f t="shared" si="74"/>
        <v>7.8606998099846059E-3</v>
      </c>
      <c r="I2409" s="10">
        <f>(1+H2409)*(1-U2409*$X$5) - 1</f>
        <v>7.8075783936994991E-3</v>
      </c>
      <c r="J2409" s="8">
        <f t="shared" si="75"/>
        <v>458.22513278200881</v>
      </c>
      <c r="K2409" s="9">
        <f>P2408*C2409/C2408</f>
        <v>91.193439573672734</v>
      </c>
      <c r="L2409" s="9">
        <f>Q2408*D2409/D2408</f>
        <v>91.581216595087852</v>
      </c>
      <c r="M2409" s="9">
        <f>R2408*E2409/E2408</f>
        <v>92.852612487446095</v>
      </c>
      <c r="N2409" s="9">
        <f>S2408*F2409/F2408</f>
        <v>91.539906526586748</v>
      </c>
      <c r="O2409" s="9">
        <f>T2408*G2409/G2408</f>
        <v>91.057957599215342</v>
      </c>
      <c r="P2409" s="9">
        <f>IF(MOD($B2409,$X$4)=0,$J2409*X$2,K2409)</f>
        <v>91.645026556401774</v>
      </c>
      <c r="Q2409" s="9">
        <f>IF(MOD($B2409,$X$4)=0,$J2409*Y$2,L2409)</f>
        <v>91.645026556401774</v>
      </c>
      <c r="R2409" s="9">
        <f>IF(MOD($B2409,$X$4)=0,$J2409*Z$2,M2409)</f>
        <v>91.645026556401774</v>
      </c>
      <c r="S2409" s="9">
        <f>IF(MOD($B2409,$X$4)=0,$J2409*AA$2,N2409)</f>
        <v>91.645026556401774</v>
      </c>
      <c r="T2409" s="9">
        <f>IF(MOD($B2409,$X$4)=0,$J2409*AB$2,O2409)</f>
        <v>91.645026556401774</v>
      </c>
      <c r="U2409" s="5" cm="1">
        <f t="array" ref="U2409">SUM(ABS(P2409:T2409/J2409-K2409:O2409/J2409))</f>
        <v>5.2707101581826177E-3</v>
      </c>
    </row>
    <row r="2410" spans="1:21" x14ac:dyDescent="0.25">
      <c r="A2410" s="7">
        <v>44404</v>
      </c>
      <c r="B2410" s="12">
        <v>2407</v>
      </c>
      <c r="C2410" s="8">
        <v>145.733795166015</v>
      </c>
      <c r="D2410" s="8">
        <v>205.31784057617099</v>
      </c>
      <c r="E2410" s="8">
        <v>95.457923889160099</v>
      </c>
      <c r="F2410" s="8">
        <v>145.93663024902301</v>
      </c>
      <c r="G2410" s="8">
        <v>139.88185119628901</v>
      </c>
      <c r="H2410" s="10">
        <f t="shared" si="74"/>
        <v>-4.9744118995231901E-3</v>
      </c>
      <c r="I2410" s="10">
        <f>(1+H2410)*(1-U2410*$X$5) - 1</f>
        <v>-5.015637061435263E-3</v>
      </c>
      <c r="J2410" s="8">
        <f t="shared" si="75"/>
        <v>455.94573222883741</v>
      </c>
      <c r="K2410" s="9">
        <f>P2409*C2410/C2409</f>
        <v>90.279483216733283</v>
      </c>
      <c r="L2410" s="9">
        <f>Q2409*D2410/D2409</f>
        <v>91.154289410247358</v>
      </c>
      <c r="M2410" s="9">
        <f>R2409*E2410/E2409</f>
        <v>91.336361413012867</v>
      </c>
      <c r="N2410" s="9">
        <f>S2409*F2410/F2409</f>
        <v>91.524163138218881</v>
      </c>
      <c r="O2410" s="9">
        <f>T2409*G2410/G2409</f>
        <v>91.651435050624997</v>
      </c>
      <c r="P2410" s="9">
        <f>IF(MOD($B2410,$X$4)=0,$J2410*X$2,K2410)</f>
        <v>91.189146445767491</v>
      </c>
      <c r="Q2410" s="9">
        <f>IF(MOD($B2410,$X$4)=0,$J2410*Y$2,L2410)</f>
        <v>91.189146445767491</v>
      </c>
      <c r="R2410" s="9">
        <f>IF(MOD($B2410,$X$4)=0,$J2410*Z$2,M2410)</f>
        <v>91.189146445767491</v>
      </c>
      <c r="S2410" s="9">
        <f>IF(MOD($B2410,$X$4)=0,$J2410*AA$2,N2410)</f>
        <v>91.189146445767491</v>
      </c>
      <c r="T2410" s="9">
        <f>IF(MOD($B2410,$X$4)=0,$J2410*AB$2,O2410)</f>
        <v>91.189146445767491</v>
      </c>
      <c r="U2410" s="5" cm="1">
        <f t="array" ref="U2410">SUM(ABS(P2410:T2410/J2410-K2410:O2410/J2410))</f>
        <v>4.1431258055081854E-3</v>
      </c>
    </row>
    <row r="2411" spans="1:21" x14ac:dyDescent="0.25">
      <c r="A2411" s="7">
        <v>44405</v>
      </c>
      <c r="B2411" s="12">
        <v>2408</v>
      </c>
      <c r="C2411" s="8">
        <v>143.95643615722599</v>
      </c>
      <c r="D2411" s="8">
        <v>206.82423400878901</v>
      </c>
      <c r="E2411" s="8">
        <v>95.998725891113196</v>
      </c>
      <c r="F2411" s="8">
        <v>146.17753601074199</v>
      </c>
      <c r="G2411" s="8">
        <v>139.313064575195</v>
      </c>
      <c r="H2411" s="10">
        <f t="shared" si="74"/>
        <v>-3.2182731890995075E-4</v>
      </c>
      <c r="I2411" s="10">
        <f>(1+H2411)*(1-U2411*$X$5) - 1</f>
        <v>-3.8430118856958018E-4</v>
      </c>
      <c r="J2411" s="8">
        <f t="shared" si="75"/>
        <v>455.79899643626578</v>
      </c>
      <c r="K2411" s="9">
        <f>P2410*C2411/C2410</f>
        <v>90.077010096374181</v>
      </c>
      <c r="L2411" s="9">
        <f>Q2410*D2411/D2410</f>
        <v>91.858190747745653</v>
      </c>
      <c r="M2411" s="9">
        <f>R2410*E2411/E2410</f>
        <v>91.705764353899738</v>
      </c>
      <c r="N2411" s="9">
        <f>S2410*F2411/F2410</f>
        <v>91.339677472470896</v>
      </c>
      <c r="O2411" s="9">
        <f>T2410*G2411/G2410</f>
        <v>90.818353765775342</v>
      </c>
      <c r="P2411" s="9">
        <f>IF(MOD($B2411,$X$4)=0,$J2411*X$2,K2411)</f>
        <v>91.159799287253165</v>
      </c>
      <c r="Q2411" s="9">
        <f>IF(MOD($B2411,$X$4)=0,$J2411*Y$2,L2411)</f>
        <v>91.159799287253165</v>
      </c>
      <c r="R2411" s="9">
        <f>IF(MOD($B2411,$X$4)=0,$J2411*Z$2,M2411)</f>
        <v>91.159799287253165</v>
      </c>
      <c r="S2411" s="9">
        <f>IF(MOD($B2411,$X$4)=0,$J2411*AA$2,N2411)</f>
        <v>91.159799287253165</v>
      </c>
      <c r="T2411" s="9">
        <f>IF(MOD($B2411,$X$4)=0,$J2411*AB$2,O2411)</f>
        <v>91.159799287253165</v>
      </c>
      <c r="U2411" s="5" cm="1">
        <f t="array" ref="U2411">SUM(ABS(P2411:T2411/J2411-K2411:O2411/J2411))</f>
        <v>6.2493981930298037E-3</v>
      </c>
    </row>
    <row r="2412" spans="1:21" x14ac:dyDescent="0.25">
      <c r="A2412" s="7">
        <v>44406</v>
      </c>
      <c r="B2412" s="12">
        <v>2409</v>
      </c>
      <c r="C2412" s="8">
        <v>144.61177062988199</v>
      </c>
      <c r="D2412" s="8">
        <v>207.91978454589801</v>
      </c>
      <c r="E2412" s="8">
        <v>97.317550659179602</v>
      </c>
      <c r="F2412" s="8">
        <v>147.43022155761699</v>
      </c>
      <c r="G2412" s="8">
        <v>139.48960876464801</v>
      </c>
      <c r="H2412" s="10">
        <f t="shared" si="74"/>
        <v>6.6848258062386368E-3</v>
      </c>
      <c r="I2412" s="10">
        <f>(1+H2412)*(1-U2412*$X$5) - 1</f>
        <v>6.6490741820197652E-3</v>
      </c>
      <c r="J2412" s="8">
        <f t="shared" si="75"/>
        <v>458.84593333010065</v>
      </c>
      <c r="K2412" s="9">
        <f>P2411*C2412/C2411</f>
        <v>91.574787047356452</v>
      </c>
      <c r="L2412" s="9">
        <f>Q2411*D2412/D2411</f>
        <v>91.642673876638355</v>
      </c>
      <c r="M2412" s="9">
        <f>R2411*E2412/E2411</f>
        <v>92.412147170373558</v>
      </c>
      <c r="N2412" s="9">
        <f>S2411*F2412/F2411</f>
        <v>91.94100388366104</v>
      </c>
      <c r="O2412" s="9">
        <f>T2411*G2412/G2411</f>
        <v>91.275321352071288</v>
      </c>
      <c r="P2412" s="9">
        <f>IF(MOD($B2412,$X$4)=0,$J2412*X$2,K2412)</f>
        <v>91.769186666020133</v>
      </c>
      <c r="Q2412" s="9">
        <f>IF(MOD($B2412,$X$4)=0,$J2412*Y$2,L2412)</f>
        <v>91.769186666020133</v>
      </c>
      <c r="R2412" s="9">
        <f>IF(MOD($B2412,$X$4)=0,$J2412*Z$2,M2412)</f>
        <v>91.769186666020133</v>
      </c>
      <c r="S2412" s="9">
        <f>IF(MOD($B2412,$X$4)=0,$J2412*AA$2,N2412)</f>
        <v>91.769186666020133</v>
      </c>
      <c r="T2412" s="9">
        <f>IF(MOD($B2412,$X$4)=0,$J2412*AB$2,O2412)</f>
        <v>91.769186666020133</v>
      </c>
      <c r="U2412" s="5" cm="1">
        <f t="array" ref="U2412">SUM(ABS(P2412:T2412/J2412-K2412:O2412/J2412))</f>
        <v>3.5514217858749197E-3</v>
      </c>
    </row>
    <row r="2413" spans="1:21" x14ac:dyDescent="0.25">
      <c r="A2413" s="7">
        <v>44407</v>
      </c>
      <c r="B2413" s="12">
        <v>2410</v>
      </c>
      <c r="C2413" s="8">
        <v>144.83021545410099</v>
      </c>
      <c r="D2413" s="8">
        <v>202.23661804199199</v>
      </c>
      <c r="E2413" s="8">
        <v>96.596466064453097</v>
      </c>
      <c r="F2413" s="8">
        <v>146.25460815429599</v>
      </c>
      <c r="G2413" s="8">
        <v>139.79360961914</v>
      </c>
      <c r="H2413" s="10">
        <f t="shared" si="74"/>
        <v>-7.8054308348405321E-3</v>
      </c>
      <c r="I2413" s="10">
        <f>(1+H2413)*(1-U2413*$X$5) - 1</f>
        <v>-7.8842173471049826E-3</v>
      </c>
      <c r="J2413" s="8">
        <f t="shared" si="75"/>
        <v>455.2644431336447</v>
      </c>
      <c r="K2413" s="9">
        <f>P2412*C2413/C2412</f>
        <v>91.907809571767459</v>
      </c>
      <c r="L2413" s="9">
        <f>Q2412*D2413/D2412</f>
        <v>89.260817542369495</v>
      </c>
      <c r="M2413" s="9">
        <f>R2412*E2413/E2412</f>
        <v>91.089213256011107</v>
      </c>
      <c r="N2413" s="9">
        <f>S2412*F2413/F2412</f>
        <v>91.037416173399137</v>
      </c>
      <c r="O2413" s="9">
        <f>T2412*G2413/G2412</f>
        <v>91.969186590097451</v>
      </c>
      <c r="P2413" s="9">
        <f>IF(MOD($B2413,$X$4)=0,$J2413*X$2,K2413)</f>
        <v>91.052888626728944</v>
      </c>
      <c r="Q2413" s="9">
        <f>IF(MOD($B2413,$X$4)=0,$J2413*Y$2,L2413)</f>
        <v>91.052888626728944</v>
      </c>
      <c r="R2413" s="9">
        <f>IF(MOD($B2413,$X$4)=0,$J2413*Z$2,M2413)</f>
        <v>91.052888626728944</v>
      </c>
      <c r="S2413" s="9">
        <f>IF(MOD($B2413,$X$4)=0,$J2413*AA$2,N2413)</f>
        <v>91.052888626728944</v>
      </c>
      <c r="T2413" s="9">
        <f>IF(MOD($B2413,$X$4)=0,$J2413*AB$2,O2413)</f>
        <v>91.052888626728944</v>
      </c>
      <c r="U2413" s="5" cm="1">
        <f t="array" ref="U2413">SUM(ABS(P2413:T2413/J2413-K2413:O2413/J2413))</f>
        <v>7.9406312746396479E-3</v>
      </c>
    </row>
    <row r="2414" spans="1:21" x14ac:dyDescent="0.25">
      <c r="A2414" s="7">
        <v>44410</v>
      </c>
      <c r="B2414" s="12">
        <v>2411</v>
      </c>
      <c r="C2414" s="8">
        <v>144.49263000488199</v>
      </c>
      <c r="D2414" s="8">
        <v>200.68133544921801</v>
      </c>
      <c r="E2414" s="8">
        <v>96.425697326660099</v>
      </c>
      <c r="F2414" s="8">
        <v>145.66682434082</v>
      </c>
      <c r="G2414" s="8">
        <v>139.469970703125</v>
      </c>
      <c r="H2414" s="10">
        <f t="shared" si="74"/>
        <v>-3.6246399514492378E-3</v>
      </c>
      <c r="I2414" s="10">
        <f>(1+H2414)*(1-U2414*$X$5) - 1</f>
        <v>-3.6424801054448785E-3</v>
      </c>
      <c r="J2414" s="8">
        <f t="shared" si="75"/>
        <v>453.61427344458821</v>
      </c>
      <c r="K2414" s="9">
        <f>P2413*C2414/C2413</f>
        <v>90.840653008537217</v>
      </c>
      <c r="L2414" s="9">
        <f>Q2413*D2414/D2413</f>
        <v>90.352654544128072</v>
      </c>
      <c r="M2414" s="9">
        <f>R2413*E2414/E2413</f>
        <v>90.891920141061789</v>
      </c>
      <c r="N2414" s="9">
        <f>S2413*F2414/F2413</f>
        <v>90.686955444995874</v>
      </c>
      <c r="O2414" s="9">
        <f>T2413*G2414/G2413</f>
        <v>90.842090305865256</v>
      </c>
      <c r="P2414" s="9">
        <f>IF(MOD($B2414,$X$4)=0,$J2414*X$2,K2414)</f>
        <v>90.72285468891765</v>
      </c>
      <c r="Q2414" s="9">
        <f>IF(MOD($B2414,$X$4)=0,$J2414*Y$2,L2414)</f>
        <v>90.72285468891765</v>
      </c>
      <c r="R2414" s="9">
        <f>IF(MOD($B2414,$X$4)=0,$J2414*Z$2,M2414)</f>
        <v>90.72285468891765</v>
      </c>
      <c r="S2414" s="9">
        <f>IF(MOD($B2414,$X$4)=0,$J2414*AA$2,N2414)</f>
        <v>90.72285468891765</v>
      </c>
      <c r="T2414" s="9">
        <f>IF(MOD($B2414,$X$4)=0,$J2414*AB$2,O2414)</f>
        <v>90.72285468891765</v>
      </c>
      <c r="U2414" s="5" cm="1">
        <f t="array" ref="U2414">SUM(ABS(P2414:T2414/J2414-K2414:O2414/J2414))</f>
        <v>1.790505336737136E-3</v>
      </c>
    </row>
    <row r="2415" spans="1:21" x14ac:dyDescent="0.25">
      <c r="A2415" s="7">
        <v>44411</v>
      </c>
      <c r="B2415" s="12">
        <v>2412</v>
      </c>
      <c r="C2415" s="8">
        <v>146.31964111328099</v>
      </c>
      <c r="D2415" s="8">
        <v>203.94841003417901</v>
      </c>
      <c r="E2415" s="8">
        <v>97.346015930175696</v>
      </c>
      <c r="F2415" s="8">
        <v>147.32420349121</v>
      </c>
      <c r="G2415" s="8">
        <v>141.0390625</v>
      </c>
      <c r="H2415" s="10">
        <f t="shared" si="74"/>
        <v>1.2219366084536221E-2</v>
      </c>
      <c r="I2415" s="10">
        <f>(1+H2415)*(1-U2415*$X$5) - 1</f>
        <v>1.2201424081566214E-2</v>
      </c>
      <c r="J2415" s="8">
        <f t="shared" si="75"/>
        <v>459.15715231297855</v>
      </c>
      <c r="K2415" s="9">
        <f>P2414*C2415/C2414</f>
        <v>91.869983530691243</v>
      </c>
      <c r="L2415" s="9">
        <f>Q2414*D2415/D2414</f>
        <v>92.199814826569693</v>
      </c>
      <c r="M2415" s="9">
        <f>R2414*E2415/E2414</f>
        <v>91.588743484633611</v>
      </c>
      <c r="N2415" s="9">
        <f>S2414*F2415/F2414</f>
        <v>91.755088133325472</v>
      </c>
      <c r="O2415" s="9">
        <f>T2414*G2415/G2414</f>
        <v>91.74352233775852</v>
      </c>
      <c r="P2415" s="9">
        <f>IF(MOD($B2415,$X$4)=0,$J2415*X$2,K2415)</f>
        <v>91.831430462595719</v>
      </c>
      <c r="Q2415" s="9">
        <f>IF(MOD($B2415,$X$4)=0,$J2415*Y$2,L2415)</f>
        <v>91.831430462595719</v>
      </c>
      <c r="R2415" s="9">
        <f>IF(MOD($B2415,$X$4)=0,$J2415*Z$2,M2415)</f>
        <v>91.831430462595719</v>
      </c>
      <c r="S2415" s="9">
        <f>IF(MOD($B2415,$X$4)=0,$J2415*AA$2,N2415)</f>
        <v>91.831430462595719</v>
      </c>
      <c r="T2415" s="9">
        <f>IF(MOD($B2415,$X$4)=0,$J2415*AB$2,O2415)</f>
        <v>91.831430462595719</v>
      </c>
      <c r="U2415" s="5" cm="1">
        <f t="array" ref="U2415">SUM(ABS(P2415:T2415/J2415-K2415:O2415/J2415))</f>
        <v>1.7725409699907435E-3</v>
      </c>
    </row>
    <row r="2416" spans="1:21" x14ac:dyDescent="0.25">
      <c r="A2416" s="7">
        <v>44412</v>
      </c>
      <c r="B2416" s="12">
        <v>2413</v>
      </c>
      <c r="C2416" s="8">
        <v>145.91253662109301</v>
      </c>
      <c r="D2416" s="8">
        <v>200.05529785156199</v>
      </c>
      <c r="E2416" s="8">
        <v>95.163810729980398</v>
      </c>
      <c r="F2416" s="8">
        <v>145.73429870605401</v>
      </c>
      <c r="G2416" s="8">
        <v>140.07800292968699</v>
      </c>
      <c r="H2416" s="10">
        <f t="shared" si="74"/>
        <v>-1.2378803388558124E-2</v>
      </c>
      <c r="I2416" s="10">
        <f>(1+H2416)*(1-U2416*$X$5) - 1</f>
        <v>-1.2445795785935077E-2</v>
      </c>
      <c r="J2416" s="8">
        <f t="shared" si="75"/>
        <v>453.47333620004594</v>
      </c>
      <c r="K2416" s="9">
        <f>P2415*C2416/C2415</f>
        <v>91.575928278603698</v>
      </c>
      <c r="L2416" s="9">
        <f>Q2415*D2416/D2415</f>
        <v>90.078486859744558</v>
      </c>
      <c r="M2416" s="9">
        <f>R2415*E2416/E2415</f>
        <v>89.772845699963128</v>
      </c>
      <c r="N2416" s="9">
        <f>S2415*F2416/F2415</f>
        <v>90.840396896757284</v>
      </c>
      <c r="O2416" s="9">
        <f>T2415*G2416/G2415</f>
        <v>91.205678464977254</v>
      </c>
      <c r="P2416" s="9">
        <f>IF(MOD($B2416,$X$4)=0,$J2416*X$2,K2416)</f>
        <v>90.694667240009196</v>
      </c>
      <c r="Q2416" s="9">
        <f>IF(MOD($B2416,$X$4)=0,$J2416*Y$2,L2416)</f>
        <v>90.694667240009196</v>
      </c>
      <c r="R2416" s="9">
        <f>IF(MOD($B2416,$X$4)=0,$J2416*Z$2,M2416)</f>
        <v>90.694667240009196</v>
      </c>
      <c r="S2416" s="9">
        <f>IF(MOD($B2416,$X$4)=0,$J2416*AA$2,N2416)</f>
        <v>90.694667240009196</v>
      </c>
      <c r="T2416" s="9">
        <f>IF(MOD($B2416,$X$4)=0,$J2416*AB$2,O2416)</f>
        <v>90.694667240009196</v>
      </c>
      <c r="U2416" s="5" cm="1">
        <f t="array" ref="U2416">SUM(ABS(P2416:T2416/J2416-K2416:O2416/J2416))</f>
        <v>6.7832077325587214E-3</v>
      </c>
    </row>
    <row r="2417" spans="1:21" x14ac:dyDescent="0.25">
      <c r="A2417" s="7">
        <v>44413</v>
      </c>
      <c r="B2417" s="12">
        <v>2414</v>
      </c>
      <c r="C2417" s="8">
        <v>146.02175903320301</v>
      </c>
      <c r="D2417" s="8">
        <v>202.66700744628901</v>
      </c>
      <c r="E2417" s="8">
        <v>96.046173095703097</v>
      </c>
      <c r="F2417" s="8">
        <v>147.57475280761699</v>
      </c>
      <c r="G2417" s="8">
        <v>142.6767578125</v>
      </c>
      <c r="H2417" s="10">
        <f t="shared" si="74"/>
        <v>1.0851310721697871E-2</v>
      </c>
      <c r="I2417" s="10">
        <f>(1+H2417)*(1-U2417*$X$5) - 1</f>
        <v>1.0804582572133681E-2</v>
      </c>
      <c r="J2417" s="8">
        <f t="shared" si="75"/>
        <v>458.39411627515761</v>
      </c>
      <c r="K2417" s="9">
        <f>P2416*C2417/C2416</f>
        <v>90.762556473867093</v>
      </c>
      <c r="L2417" s="9">
        <f>Q2416*D2417/D2416</f>
        <v>91.878680536158242</v>
      </c>
      <c r="M2417" s="9">
        <f>R2416*E2417/E2416</f>
        <v>91.535591542330309</v>
      </c>
      <c r="N2417" s="9">
        <f>S2416*F2417/F2416</f>
        <v>91.840035034645112</v>
      </c>
      <c r="O2417" s="9">
        <f>T2416*G2417/G2416</f>
        <v>92.377252688156844</v>
      </c>
      <c r="P2417" s="9">
        <f>IF(MOD($B2417,$X$4)=0,$J2417*X$2,K2417)</f>
        <v>91.678823255031531</v>
      </c>
      <c r="Q2417" s="9">
        <f>IF(MOD($B2417,$X$4)=0,$J2417*Y$2,L2417)</f>
        <v>91.678823255031531</v>
      </c>
      <c r="R2417" s="9">
        <f>IF(MOD($B2417,$X$4)=0,$J2417*Z$2,M2417)</f>
        <v>91.678823255031531</v>
      </c>
      <c r="S2417" s="9">
        <f>IF(MOD($B2417,$X$4)=0,$J2417*AA$2,N2417)</f>
        <v>91.678823255031531</v>
      </c>
      <c r="T2417" s="9">
        <f>IF(MOD($B2417,$X$4)=0,$J2417*AB$2,O2417)</f>
        <v>91.678823255031531</v>
      </c>
      <c r="U2417" s="5" cm="1">
        <f t="array" ref="U2417">SUM(ABS(P2417:T2417/J2417-K2417:O2417/J2417))</f>
        <v>4.6226531111479563E-3</v>
      </c>
    </row>
    <row r="2418" spans="1:21" x14ac:dyDescent="0.25">
      <c r="A2418" s="7">
        <v>44414</v>
      </c>
      <c r="B2418" s="12">
        <v>2415</v>
      </c>
      <c r="C2418" s="8">
        <v>145.32565307617099</v>
      </c>
      <c r="D2418" s="8">
        <v>203.80169677734301</v>
      </c>
      <c r="E2418" s="8">
        <v>96.729301452636705</v>
      </c>
      <c r="F2418" s="8">
        <v>151.76638793945301</v>
      </c>
      <c r="G2418" s="8">
        <v>142.42176818847599</v>
      </c>
      <c r="H2418" s="10">
        <f t="shared" si="74"/>
        <v>6.9120867967478183E-3</v>
      </c>
      <c r="I2418" s="10">
        <f>(1+H2418)*(1-U2418*$X$5) - 1</f>
        <v>6.8253196113359227E-3</v>
      </c>
      <c r="J2418" s="8">
        <f t="shared" si="75"/>
        <v>461.56257619397002</v>
      </c>
      <c r="K2418" s="9">
        <f>P2417*C2418/C2417</f>
        <v>91.241777602218917</v>
      </c>
      <c r="L2418" s="9">
        <f>Q2417*D2418/D2417</f>
        <v>92.192113424664285</v>
      </c>
      <c r="M2418" s="9">
        <f>R2417*E2418/E2417</f>
        <v>92.330888838460993</v>
      </c>
      <c r="N2418" s="9">
        <f>S2417*F2418/F2417</f>
        <v>94.282820003053473</v>
      </c>
      <c r="O2418" s="9">
        <f>T2417*G2418/G2417</f>
        <v>91.514976325572391</v>
      </c>
      <c r="P2418" s="9">
        <f>IF(MOD($B2418,$X$4)=0,$J2418*X$2,K2418)</f>
        <v>92.312515238794006</v>
      </c>
      <c r="Q2418" s="9">
        <f>IF(MOD($B2418,$X$4)=0,$J2418*Y$2,L2418)</f>
        <v>92.312515238794006</v>
      </c>
      <c r="R2418" s="9">
        <f>IF(MOD($B2418,$X$4)=0,$J2418*Z$2,M2418)</f>
        <v>92.312515238794006</v>
      </c>
      <c r="S2418" s="9">
        <f>IF(MOD($B2418,$X$4)=0,$J2418*AA$2,N2418)</f>
        <v>92.312515238794006</v>
      </c>
      <c r="T2418" s="9">
        <f>IF(MOD($B2418,$X$4)=0,$J2418*AB$2,O2418)</f>
        <v>92.312515238794006</v>
      </c>
      <c r="U2418" s="5" cm="1">
        <f t="array" ref="U2418">SUM(ABS(P2418:T2418/J2418-K2418:O2418/J2418))</f>
        <v>8.6171560108924961E-3</v>
      </c>
    </row>
    <row r="2419" spans="1:21" x14ac:dyDescent="0.25">
      <c r="A2419" s="7">
        <v>44417</v>
      </c>
      <c r="B2419" s="12">
        <v>2416</v>
      </c>
      <c r="C2419" s="8">
        <v>145.27593994140599</v>
      </c>
      <c r="D2419" s="8">
        <v>204.32989501953099</v>
      </c>
      <c r="E2419" s="8">
        <v>95.116355895996094</v>
      </c>
      <c r="F2419" s="8">
        <v>151.60260009765599</v>
      </c>
      <c r="G2419" s="8">
        <v>142.76501464843699</v>
      </c>
      <c r="H2419" s="10">
        <f t="shared" si="74"/>
        <v>-2.6188667702302659E-3</v>
      </c>
      <c r="I2419" s="10">
        <f>(1+H2419)*(1-U2419*$X$5) - 1</f>
        <v>-2.6750906603211222E-3</v>
      </c>
      <c r="J2419" s="8">
        <f t="shared" si="75"/>
        <v>460.35380530079374</v>
      </c>
      <c r="K2419" s="9">
        <f>P2418*C2419/C2418</f>
        <v>92.280936887598457</v>
      </c>
      <c r="L2419" s="9">
        <f>Q2418*D2419/D2418</f>
        <v>92.551764023529856</v>
      </c>
      <c r="M2419" s="9">
        <f>R2418*E2419/E2418</f>
        <v>90.773218882460469</v>
      </c>
      <c r="N2419" s="9">
        <f>S2418*F2419/F2418</f>
        <v>92.212890625945946</v>
      </c>
      <c r="O2419" s="9">
        <f>T2418*G2419/G2418</f>
        <v>92.534994881259053</v>
      </c>
      <c r="P2419" s="9">
        <f>IF(MOD($B2419,$X$4)=0,$J2419*X$2,K2419)</f>
        <v>92.070761060158759</v>
      </c>
      <c r="Q2419" s="9">
        <f>IF(MOD($B2419,$X$4)=0,$J2419*Y$2,L2419)</f>
        <v>92.070761060158759</v>
      </c>
      <c r="R2419" s="9">
        <f>IF(MOD($B2419,$X$4)=0,$J2419*Z$2,M2419)</f>
        <v>92.070761060158759</v>
      </c>
      <c r="S2419" s="9">
        <f>IF(MOD($B2419,$X$4)=0,$J2419*AA$2,N2419)</f>
        <v>92.070761060158759</v>
      </c>
      <c r="T2419" s="9">
        <f>IF(MOD($B2419,$X$4)=0,$J2419*AB$2,O2419)</f>
        <v>92.070761060158759</v>
      </c>
      <c r="U2419" s="5" cm="1">
        <f t="array" ref="U2419">SUM(ABS(P2419:T2419/J2419-K2419:O2419/J2419))</f>
        <v>5.6371519590263097E-3</v>
      </c>
    </row>
    <row r="2420" spans="1:21" x14ac:dyDescent="0.25">
      <c r="A2420" s="7">
        <v>44418</v>
      </c>
      <c r="B2420" s="12">
        <v>2417</v>
      </c>
      <c r="C2420" s="8">
        <v>144.78866577148401</v>
      </c>
      <c r="D2420" s="8">
        <v>209.39683532714801</v>
      </c>
      <c r="E2420" s="8">
        <v>96.852638244628906</v>
      </c>
      <c r="F2420" s="8">
        <v>153.462310791015</v>
      </c>
      <c r="G2420" s="8">
        <v>145.80505371093699</v>
      </c>
      <c r="H2420" s="10">
        <f t="shared" si="74"/>
        <v>1.4651805535927931E-2</v>
      </c>
      <c r="I2420" s="10">
        <f>(1+H2420)*(1-U2420*$X$5) - 1</f>
        <v>1.4570242619818874E-2</v>
      </c>
      <c r="J2420" s="8">
        <f t="shared" si="75"/>
        <v>467.09881973378543</v>
      </c>
      <c r="K2420" s="9">
        <f>P2419*C2420/C2419</f>
        <v>91.761943896850312</v>
      </c>
      <c r="L2420" s="9">
        <f>Q2419*D2420/D2419</f>
        <v>94.353917180432305</v>
      </c>
      <c r="M2420" s="9">
        <f>R2419*E2420/E2419</f>
        <v>93.751448211680213</v>
      </c>
      <c r="N2420" s="9">
        <f>S2419*F2420/F2419</f>
        <v>93.200194056551851</v>
      </c>
      <c r="O2420" s="9">
        <f>T2419*G2420/G2419</f>
        <v>94.031316388270795</v>
      </c>
      <c r="P2420" s="9">
        <f>IF(MOD($B2420,$X$4)=0,$J2420*X$2,K2420)</f>
        <v>93.419763946757087</v>
      </c>
      <c r="Q2420" s="9">
        <f>IF(MOD($B2420,$X$4)=0,$J2420*Y$2,L2420)</f>
        <v>93.419763946757087</v>
      </c>
      <c r="R2420" s="9">
        <f>IF(MOD($B2420,$X$4)=0,$J2420*Z$2,M2420)</f>
        <v>93.419763946757087</v>
      </c>
      <c r="S2420" s="9">
        <f>IF(MOD($B2420,$X$4)=0,$J2420*AA$2,N2420)</f>
        <v>93.419763946757087</v>
      </c>
      <c r="T2420" s="9">
        <f>IF(MOD($B2420,$X$4)=0,$J2420*AB$2,O2420)</f>
        <v>93.419763946757087</v>
      </c>
      <c r="U2420" s="5" cm="1">
        <f t="array" ref="U2420">SUM(ABS(P2420:T2420/J2420-K2420:O2420/J2420))</f>
        <v>8.0385128833424246E-3</v>
      </c>
    </row>
    <row r="2421" spans="1:21" x14ac:dyDescent="0.25">
      <c r="A2421" s="7">
        <v>44419</v>
      </c>
      <c r="B2421" s="12">
        <v>2418</v>
      </c>
      <c r="C2421" s="8">
        <v>145.04722595214801</v>
      </c>
      <c r="D2421" s="8">
        <v>216.82113647460901</v>
      </c>
      <c r="E2421" s="8">
        <v>97.583221435546804</v>
      </c>
      <c r="F2421" s="8">
        <v>155.29313659667901</v>
      </c>
      <c r="G2421" s="8">
        <v>147.10932922363199</v>
      </c>
      <c r="H2421" s="10">
        <f t="shared" si="74"/>
        <v>1.3132028804295537E-2</v>
      </c>
      <c r="I2421" s="10">
        <f>(1+H2421)*(1-U2421*$X$5) - 1</f>
        <v>1.3042734314870907E-2</v>
      </c>
      <c r="J2421" s="8">
        <f t="shared" si="75"/>
        <v>473.23277488898196</v>
      </c>
      <c r="K2421" s="9">
        <f>P2420*C2421/C2420</f>
        <v>93.586590755436887</v>
      </c>
      <c r="L2421" s="9">
        <f>Q2420*D2421/D2420</f>
        <v>96.732022508744649</v>
      </c>
      <c r="M2421" s="9">
        <f>R2420*E2421/E2420</f>
        <v>94.12445212537574</v>
      </c>
      <c r="N2421" s="9">
        <f>S2420*F2421/F2420</f>
        <v>94.534274172174449</v>
      </c>
      <c r="O2421" s="9">
        <f>T2420*G2421/G2420</f>
        <v>94.255435327250268</v>
      </c>
      <c r="P2421" s="9">
        <f>IF(MOD($B2421,$X$4)=0,$J2421*X$2,K2421)</f>
        <v>94.646554977796399</v>
      </c>
      <c r="Q2421" s="9">
        <f>IF(MOD($B2421,$X$4)=0,$J2421*Y$2,L2421)</f>
        <v>94.646554977796399</v>
      </c>
      <c r="R2421" s="9">
        <f>IF(MOD($B2421,$X$4)=0,$J2421*Z$2,M2421)</f>
        <v>94.646554977796399</v>
      </c>
      <c r="S2421" s="9">
        <f>IF(MOD($B2421,$X$4)=0,$J2421*AA$2,N2421)</f>
        <v>94.646554977796399</v>
      </c>
      <c r="T2421" s="9">
        <f>IF(MOD($B2421,$X$4)=0,$J2421*AB$2,O2421)</f>
        <v>94.646554977796399</v>
      </c>
      <c r="U2421" s="5" cm="1">
        <f t="array" ref="U2421">SUM(ABS(P2421:T2421/J2421-K2421:O2421/J2421))</f>
        <v>8.8137070871200096E-3</v>
      </c>
    </row>
    <row r="2422" spans="1:21" x14ac:dyDescent="0.25">
      <c r="A2422" s="7">
        <v>44420</v>
      </c>
      <c r="B2422" s="12">
        <v>2419</v>
      </c>
      <c r="C2422" s="8">
        <v>148.06031799316401</v>
      </c>
      <c r="D2422" s="8">
        <v>215.43212890625</v>
      </c>
      <c r="E2422" s="8">
        <v>97.383972167968693</v>
      </c>
      <c r="F2422" s="8">
        <v>155.90019226074199</v>
      </c>
      <c r="G2422" s="8">
        <v>146.71563720703099</v>
      </c>
      <c r="H2422" s="10">
        <f t="shared" si="74"/>
        <v>2.7116023378404019E-3</v>
      </c>
      <c r="I2422" s="10">
        <f>(1+H2422)*(1-U2422*$X$5) - 1</f>
        <v>2.6345660580484598E-3</v>
      </c>
      <c r="J2422" s="8">
        <f t="shared" si="75"/>
        <v>474.51599398771367</v>
      </c>
      <c r="K2422" s="9">
        <f>P2421*C2422/C2421</f>
        <v>96.612664840574908</v>
      </c>
      <c r="L2422" s="9">
        <f>Q2421*D2422/D2421</f>
        <v>94.040226723453628</v>
      </c>
      <c r="M2422" s="9">
        <f>R2421*E2422/E2421</f>
        <v>94.453301911534652</v>
      </c>
      <c r="N2422" s="9">
        <f>S2421*F2422/F2421</f>
        <v>95.016537377163743</v>
      </c>
      <c r="O2422" s="9">
        <f>T2421*G2422/G2421</f>
        <v>94.393263134986753</v>
      </c>
      <c r="P2422" s="9">
        <f>IF(MOD($B2422,$X$4)=0,$J2422*X$2,K2422)</f>
        <v>94.903198797542743</v>
      </c>
      <c r="Q2422" s="9">
        <f>IF(MOD($B2422,$X$4)=0,$J2422*Y$2,L2422)</f>
        <v>94.903198797542743</v>
      </c>
      <c r="R2422" s="9">
        <f>IF(MOD($B2422,$X$4)=0,$J2422*Z$2,M2422)</f>
        <v>94.903198797542743</v>
      </c>
      <c r="S2422" s="9">
        <f>IF(MOD($B2422,$X$4)=0,$J2422*AA$2,N2422)</f>
        <v>94.903198797542743</v>
      </c>
      <c r="T2422" s="9">
        <f>IF(MOD($B2422,$X$4)=0,$J2422*AB$2,O2422)</f>
        <v>94.903198797542743</v>
      </c>
      <c r="U2422" s="5" cm="1">
        <f t="array" ref="U2422">SUM(ABS(P2422:T2422/J2422-K2422:O2422/J2422))</f>
        <v>7.6827952935149268E-3</v>
      </c>
    </row>
    <row r="2423" spans="1:21" x14ac:dyDescent="0.25">
      <c r="A2423" s="7">
        <v>44421</v>
      </c>
      <c r="B2423" s="12">
        <v>2420</v>
      </c>
      <c r="C2423" s="8">
        <v>148.26916503906199</v>
      </c>
      <c r="D2423" s="8">
        <v>213.798583984375</v>
      </c>
      <c r="E2423" s="8">
        <v>96.738784790039006</v>
      </c>
      <c r="F2423" s="8">
        <v>154.15609741210901</v>
      </c>
      <c r="G2423" s="8">
        <v>147.17823791503901</v>
      </c>
      <c r="H2423" s="10">
        <f t="shared" si="74"/>
        <v>-4.166297906404548E-3</v>
      </c>
      <c r="I2423" s="10">
        <f>(1+H2423)*(1-U2423*$X$5) - 1</f>
        <v>-4.2178826767693689E-3</v>
      </c>
      <c r="J2423" s="8">
        <f t="shared" si="75"/>
        <v>472.53901899540716</v>
      </c>
      <c r="K2423" s="9">
        <f>P2422*C2423/C2422</f>
        <v>95.037064866343499</v>
      </c>
      <c r="L2423" s="9">
        <f>Q2422*D2423/D2422</f>
        <v>94.183581722538662</v>
      </c>
      <c r="M2423" s="9">
        <f>R2422*E2423/E2422</f>
        <v>94.274447016051283</v>
      </c>
      <c r="N2423" s="9">
        <f>S2422*F2423/F2422</f>
        <v>93.841492729440176</v>
      </c>
      <c r="O2423" s="9">
        <f>T2422*G2423/G2422</f>
        <v>95.202432661033512</v>
      </c>
      <c r="P2423" s="9">
        <f>IF(MOD($B2423,$X$4)=0,$J2423*X$2,K2423)</f>
        <v>94.507803799081444</v>
      </c>
      <c r="Q2423" s="9">
        <f>IF(MOD($B2423,$X$4)=0,$J2423*Y$2,L2423)</f>
        <v>94.507803799081444</v>
      </c>
      <c r="R2423" s="9">
        <f>IF(MOD($B2423,$X$4)=0,$J2423*Z$2,M2423)</f>
        <v>94.507803799081444</v>
      </c>
      <c r="S2423" s="9">
        <f>IF(MOD($B2423,$X$4)=0,$J2423*AA$2,N2423)</f>
        <v>94.507803799081444</v>
      </c>
      <c r="T2423" s="9">
        <f>IF(MOD($B2423,$X$4)=0,$J2423*AB$2,O2423)</f>
        <v>94.507803799081444</v>
      </c>
      <c r="U2423" s="5" cm="1">
        <f t="array" ref="U2423">SUM(ABS(P2423:T2423/J2423-K2423:O2423/J2423))</f>
        <v>5.180058704214896E-3</v>
      </c>
    </row>
    <row r="2424" spans="1:21" x14ac:dyDescent="0.25">
      <c r="A2424" s="7">
        <v>44424</v>
      </c>
      <c r="B2424" s="12">
        <v>2421</v>
      </c>
      <c r="C2424" s="8">
        <v>150.27789306640599</v>
      </c>
      <c r="D2424" s="8">
        <v>212.95736694335901</v>
      </c>
      <c r="E2424" s="8">
        <v>95.752044677734304</v>
      </c>
      <c r="F2424" s="8">
        <v>153.14431762695301</v>
      </c>
      <c r="G2424" s="8">
        <v>148.37905883789</v>
      </c>
      <c r="H2424" s="10">
        <f t="shared" si="74"/>
        <v>2.0175760462515235E-4</v>
      </c>
      <c r="I2424" s="10">
        <f>(1+H2424)*(1-U2424*$X$5) - 1</f>
        <v>1.1654444749265025E-4</v>
      </c>
      <c r="J2424" s="8">
        <f t="shared" si="75"/>
        <v>472.63435733597157</v>
      </c>
      <c r="K2424" s="9">
        <f>P2423*C2424/C2423</f>
        <v>95.788181106419273</v>
      </c>
      <c r="L2424" s="9">
        <f>Q2423*D2424/D2423</f>
        <v>94.135951125489399</v>
      </c>
      <c r="M2424" s="9">
        <f>R2423*E2424/E2423</f>
        <v>93.543819796834825</v>
      </c>
      <c r="N2424" s="9">
        <f>S2423*F2424/F2423</f>
        <v>93.887516395413115</v>
      </c>
      <c r="O2424" s="9">
        <f>T2423*G2424/G2423</f>
        <v>95.278888911814931</v>
      </c>
      <c r="P2424" s="9">
        <f>IF(MOD($B2424,$X$4)=0,$J2424*X$2,K2424)</f>
        <v>94.526871467194326</v>
      </c>
      <c r="Q2424" s="9">
        <f>IF(MOD($B2424,$X$4)=0,$J2424*Y$2,L2424)</f>
        <v>94.526871467194326</v>
      </c>
      <c r="R2424" s="9">
        <f>IF(MOD($B2424,$X$4)=0,$J2424*Z$2,M2424)</f>
        <v>94.526871467194326</v>
      </c>
      <c r="S2424" s="9">
        <f>IF(MOD($B2424,$X$4)=0,$J2424*AA$2,N2424)</f>
        <v>94.526871467194326</v>
      </c>
      <c r="T2424" s="9">
        <f>IF(MOD($B2424,$X$4)=0,$J2424*AB$2,O2424)</f>
        <v>94.526871467194326</v>
      </c>
      <c r="U2424" s="5" cm="1">
        <f t="array" ref="U2424">SUM(ABS(P2424:T2424/J2424-K2424:O2424/J2424))</f>
        <v>8.5195968198072403E-3</v>
      </c>
    </row>
    <row r="2425" spans="1:21" x14ac:dyDescent="0.25">
      <c r="A2425" s="7">
        <v>44425</v>
      </c>
      <c r="B2425" s="12">
        <v>2422</v>
      </c>
      <c r="C2425" s="8">
        <v>149.35308837890599</v>
      </c>
      <c r="D2425" s="8">
        <v>208.78057861328099</v>
      </c>
      <c r="E2425" s="8">
        <v>95.571784973144503</v>
      </c>
      <c r="F2425" s="8">
        <v>151.29423522949199</v>
      </c>
      <c r="G2425" s="8">
        <v>148.32984924316401</v>
      </c>
      <c r="H2425" s="10">
        <f t="shared" si="74"/>
        <v>-8.0124172878993649E-3</v>
      </c>
      <c r="I2425" s="10">
        <f>(1+H2425)*(1-U2425*$X$5) - 1</f>
        <v>-8.0750935787670119E-3</v>
      </c>
      <c r="J2425" s="8">
        <f t="shared" si="75"/>
        <v>468.84741364039763</v>
      </c>
      <c r="K2425" s="9">
        <f>P2424*C2425/C2424</f>
        <v>93.945156538645634</v>
      </c>
      <c r="L2425" s="9">
        <f>Q2424*D2425/D2424</f>
        <v>92.672891305390522</v>
      </c>
      <c r="M2425" s="9">
        <f>R2424*E2425/E2424</f>
        <v>94.348918234092906</v>
      </c>
      <c r="N2425" s="9">
        <f>S2424*F2425/F2424</f>
        <v>93.384925728048344</v>
      </c>
      <c r="O2425" s="9">
        <f>T2424*G2425/G2424</f>
        <v>94.495521834220185</v>
      </c>
      <c r="P2425" s="9">
        <f>IF(MOD($B2425,$X$4)=0,$J2425*X$2,K2425)</f>
        <v>93.769482728079538</v>
      </c>
      <c r="Q2425" s="9">
        <f>IF(MOD($B2425,$X$4)=0,$J2425*Y$2,L2425)</f>
        <v>93.769482728079538</v>
      </c>
      <c r="R2425" s="9">
        <f>IF(MOD($B2425,$X$4)=0,$J2425*Z$2,M2425)</f>
        <v>93.769482728079538</v>
      </c>
      <c r="S2425" s="9">
        <f>IF(MOD($B2425,$X$4)=0,$J2425*AA$2,N2425)</f>
        <v>93.769482728079538</v>
      </c>
      <c r="T2425" s="9">
        <f>IF(MOD($B2425,$X$4)=0,$J2425*AB$2,O2425)</f>
        <v>93.769482728079538</v>
      </c>
      <c r="U2425" s="5" cm="1">
        <f t="array" ref="U2425">SUM(ABS(P2425:T2425/J2425-K2425:O2425/J2425))</f>
        <v>6.3182535708992682E-3</v>
      </c>
    </row>
    <row r="2426" spans="1:21" x14ac:dyDescent="0.25">
      <c r="A2426" s="7">
        <v>44426</v>
      </c>
      <c r="B2426" s="12">
        <v>2423</v>
      </c>
      <c r="C2426" s="8">
        <v>145.54443359375</v>
      </c>
      <c r="D2426" s="8">
        <v>205.22982788085901</v>
      </c>
      <c r="E2426" s="8">
        <v>92.985115051269503</v>
      </c>
      <c r="F2426" s="8">
        <v>149.91629028320301</v>
      </c>
      <c r="G2426" s="8">
        <v>146.75502014160099</v>
      </c>
      <c r="H2426" s="10">
        <f t="shared" si="74"/>
        <v>-1.7859619979834207E-2</v>
      </c>
      <c r="I2426" s="10">
        <f>(1+H2426)*(1-U2426*$X$5) - 1</f>
        <v>-1.7927007883664525E-2</v>
      </c>
      <c r="J2426" s="8">
        <f t="shared" si="75"/>
        <v>460.47397700425199</v>
      </c>
      <c r="K2426" s="9">
        <f>P2425*C2426/C2425</f>
        <v>91.378266095264721</v>
      </c>
      <c r="L2426" s="9">
        <f>Q2425*D2426/D2425</f>
        <v>92.174736407866106</v>
      </c>
      <c r="M2426" s="9">
        <f>R2425*E2426/E2425</f>
        <v>91.231592485361375</v>
      </c>
      <c r="N2426" s="9">
        <f>S2425*F2426/F2425</f>
        <v>92.915456897912932</v>
      </c>
      <c r="O2426" s="9">
        <f>T2425*G2426/G2425</f>
        <v>92.773925117846915</v>
      </c>
      <c r="P2426" s="9">
        <f>IF(MOD($B2426,$X$4)=0,$J2426*X$2,K2426)</f>
        <v>92.094795400850401</v>
      </c>
      <c r="Q2426" s="9">
        <f>IF(MOD($B2426,$X$4)=0,$J2426*Y$2,L2426)</f>
        <v>92.094795400850401</v>
      </c>
      <c r="R2426" s="9">
        <f>IF(MOD($B2426,$X$4)=0,$J2426*Z$2,M2426)</f>
        <v>92.094795400850401</v>
      </c>
      <c r="S2426" s="9">
        <f>IF(MOD($B2426,$X$4)=0,$J2426*AA$2,N2426)</f>
        <v>92.094795400850401</v>
      </c>
      <c r="T2426" s="9">
        <f>IF(MOD($B2426,$X$4)=0,$J2426*AB$2,O2426)</f>
        <v>92.094795400850401</v>
      </c>
      <c r="U2426" s="5" cm="1">
        <f t="array" ref="U2426">SUM(ABS(P2426:T2426/J2426-K2426:O2426/J2426))</f>
        <v>6.861331149925709E-3</v>
      </c>
    </row>
    <row r="2427" spans="1:21" x14ac:dyDescent="0.25">
      <c r="A2427" s="7">
        <v>44427</v>
      </c>
      <c r="B2427" s="12">
        <v>2424</v>
      </c>
      <c r="C2427" s="8">
        <v>145.882553100585</v>
      </c>
      <c r="D2427" s="8">
        <v>199.98681640625</v>
      </c>
      <c r="E2427" s="8">
        <v>90.667701721191406</v>
      </c>
      <c r="F2427" s="8">
        <v>148.66361999511699</v>
      </c>
      <c r="G2427" s="8">
        <v>147.74913024902301</v>
      </c>
      <c r="H2427" s="10">
        <f t="shared" si="74"/>
        <v>-9.94563121727432E-3</v>
      </c>
      <c r="I2427" s="10">
        <f>(1+H2427)*(1-U2427*$X$5) - 1</f>
        <v>-1.0067943913455668E-2</v>
      </c>
      <c r="J2427" s="8">
        <f t="shared" si="75"/>
        <v>455.89427264381607</v>
      </c>
      <c r="K2427" s="9">
        <f>P2426*C2427/C2426</f>
        <v>92.308744131379811</v>
      </c>
      <c r="L2427" s="9">
        <f>Q2426*D2427/D2426</f>
        <v>89.742047391342069</v>
      </c>
      <c r="M2427" s="9">
        <f>R2426*E2427/E2426</f>
        <v>89.799570983748055</v>
      </c>
      <c r="N2427" s="9">
        <f>S2426*F2427/F2426</f>
        <v>91.325269863178178</v>
      </c>
      <c r="O2427" s="9">
        <f>T2426*G2427/G2426</f>
        <v>92.718640274167939</v>
      </c>
      <c r="P2427" s="9">
        <f>IF(MOD($B2427,$X$4)=0,$J2427*X$2,K2427)</f>
        <v>91.178854528763225</v>
      </c>
      <c r="Q2427" s="9">
        <f>IF(MOD($B2427,$X$4)=0,$J2427*Y$2,L2427)</f>
        <v>91.178854528763225</v>
      </c>
      <c r="R2427" s="9">
        <f>IF(MOD($B2427,$X$4)=0,$J2427*Z$2,M2427)</f>
        <v>91.178854528763225</v>
      </c>
      <c r="S2427" s="9">
        <f>IF(MOD($B2427,$X$4)=0,$J2427*AA$2,N2427)</f>
        <v>91.178854528763225</v>
      </c>
      <c r="T2427" s="9">
        <f>IF(MOD($B2427,$X$4)=0,$J2427*AB$2,O2427)</f>
        <v>91.178854528763225</v>
      </c>
      <c r="U2427" s="5" cm="1">
        <f t="array" ref="U2427">SUM(ABS(P2427:T2427/J2427-K2427:O2427/J2427))</f>
        <v>1.2354139331934383E-2</v>
      </c>
    </row>
    <row r="2428" spans="1:21" x14ac:dyDescent="0.25">
      <c r="A2428" s="7">
        <v>44428</v>
      </c>
      <c r="B2428" s="12">
        <v>2425</v>
      </c>
      <c r="C2428" s="8">
        <v>147.36422729492099</v>
      </c>
      <c r="D2428" s="8">
        <v>200.46612548828099</v>
      </c>
      <c r="E2428" s="8">
        <v>90.677314758300696</v>
      </c>
      <c r="F2428" s="8">
        <v>149.08760070800699</v>
      </c>
      <c r="G2428" s="8">
        <v>149.06805419921801</v>
      </c>
      <c r="H2428" s="10">
        <f t="shared" si="74"/>
        <v>4.8876156916537461E-3</v>
      </c>
      <c r="I2428" s="10">
        <f>(1+H2428)*(1-U2428*$X$5) - 1</f>
        <v>4.8503830032711193E-3</v>
      </c>
      <c r="J2428" s="8">
        <f t="shared" si="75"/>
        <v>458.12250864452506</v>
      </c>
      <c r="K2428" s="9">
        <f>P2427*C2428/C2427</f>
        <v>92.104923842420177</v>
      </c>
      <c r="L2428" s="9">
        <f>Q2427*D2428/D2427</f>
        <v>91.397383199053365</v>
      </c>
      <c r="M2428" s="9">
        <f>R2427*E2428/E2427</f>
        <v>91.188521760815291</v>
      </c>
      <c r="N2428" s="9">
        <f>S2427*F2428/F2427</f>
        <v>91.438891757406452</v>
      </c>
      <c r="O2428" s="9">
        <f>T2427*G2428/G2427</f>
        <v>91.992788084829812</v>
      </c>
      <c r="P2428" s="9">
        <f>IF(MOD($B2428,$X$4)=0,$J2428*X$2,K2428)</f>
        <v>91.624501728905017</v>
      </c>
      <c r="Q2428" s="9">
        <f>IF(MOD($B2428,$X$4)=0,$J2428*Y$2,L2428)</f>
        <v>91.624501728905017</v>
      </c>
      <c r="R2428" s="9">
        <f>IF(MOD($B2428,$X$4)=0,$J2428*Z$2,M2428)</f>
        <v>91.624501728905017</v>
      </c>
      <c r="S2428" s="9">
        <f>IF(MOD($B2428,$X$4)=0,$J2428*AA$2,N2428)</f>
        <v>91.624501728905017</v>
      </c>
      <c r="T2428" s="9">
        <f>IF(MOD($B2428,$X$4)=0,$J2428*AB$2,O2428)</f>
        <v>91.624501728905017</v>
      </c>
      <c r="U2428" s="5" cm="1">
        <f t="array" ref="U2428">SUM(ABS(P2428:T2428/J2428-K2428:O2428/J2428))</f>
        <v>3.7051594428358092E-3</v>
      </c>
    </row>
    <row r="2429" spans="1:21" x14ac:dyDescent="0.25">
      <c r="A2429" s="7">
        <v>44431</v>
      </c>
      <c r="B2429" s="12">
        <v>2426</v>
      </c>
      <c r="C2429" s="8">
        <v>148.87577819824199</v>
      </c>
      <c r="D2429" s="8">
        <v>204.574447631835</v>
      </c>
      <c r="E2429" s="8">
        <v>93.013969421386705</v>
      </c>
      <c r="F2429" s="8">
        <v>150.99552917480401</v>
      </c>
      <c r="G2429" s="8">
        <v>148.08378601074199</v>
      </c>
      <c r="H2429" s="10">
        <f t="shared" si="74"/>
        <v>1.2542909176083361E-2</v>
      </c>
      <c r="I2429" s="10">
        <f>(1+H2429)*(1-U2429*$X$5) - 1</f>
        <v>1.2457183636483293E-2</v>
      </c>
      <c r="J2429" s="8">
        <f t="shared" si="75"/>
        <v>463.86869766197282</v>
      </c>
      <c r="K2429" s="9">
        <f>P2428*C2429/C2428</f>
        <v>92.564316641227606</v>
      </c>
      <c r="L2429" s="9">
        <f>Q2428*D2429/D2428</f>
        <v>93.50224026666595</v>
      </c>
      <c r="M2429" s="9">
        <f>R2428*E2429/E2428</f>
        <v>93.98556435838897</v>
      </c>
      <c r="N2429" s="9">
        <f>S2428*F2429/F2428</f>
        <v>92.797053934953638</v>
      </c>
      <c r="O2429" s="9">
        <f>T2428*G2429/G2428</f>
        <v>91.019522460736638</v>
      </c>
      <c r="P2429" s="9">
        <f>IF(MOD($B2429,$X$4)=0,$J2429*X$2,K2429)</f>
        <v>92.773739532394572</v>
      </c>
      <c r="Q2429" s="9">
        <f>IF(MOD($B2429,$X$4)=0,$J2429*Y$2,L2429)</f>
        <v>92.773739532394572</v>
      </c>
      <c r="R2429" s="9">
        <f>IF(MOD($B2429,$X$4)=0,$J2429*Z$2,M2429)</f>
        <v>92.773739532394572</v>
      </c>
      <c r="S2429" s="9">
        <f>IF(MOD($B2429,$X$4)=0,$J2429*AA$2,N2429)</f>
        <v>92.773739532394572</v>
      </c>
      <c r="T2429" s="9">
        <f>IF(MOD($B2429,$X$4)=0,$J2429*AB$2,O2429)</f>
        <v>92.773739532394572</v>
      </c>
      <c r="U2429" s="5" cm="1">
        <f t="array" ref="U2429">SUM(ABS(P2429:T2429/J2429-K2429:O2429/J2429))</f>
        <v>8.4663611609154255E-3</v>
      </c>
    </row>
    <row r="2430" spans="1:21" x14ac:dyDescent="0.25">
      <c r="A2430" s="7">
        <v>44432</v>
      </c>
      <c r="B2430" s="12">
        <v>2427</v>
      </c>
      <c r="C2430" s="8">
        <v>148.78625488281199</v>
      </c>
      <c r="D2430" s="8">
        <v>207.94911193847599</v>
      </c>
      <c r="E2430" s="8">
        <v>94.081314086914006</v>
      </c>
      <c r="F2430" s="8">
        <v>151.93020629882801</v>
      </c>
      <c r="G2430" s="8">
        <v>146.55815124511699</v>
      </c>
      <c r="H2430" s="10">
        <f t="shared" si="74"/>
        <v>4.6514759678233375E-3</v>
      </c>
      <c r="I2430" s="10">
        <f>(1+H2430)*(1-U2430*$X$5) - 1</f>
        <v>4.5706488021344249E-3</v>
      </c>
      <c r="J2430" s="8">
        <f t="shared" si="75"/>
        <v>466.02637176137296</v>
      </c>
      <c r="K2430" s="9">
        <f>P2429*C2430/C2429</f>
        <v>92.717951996985562</v>
      </c>
      <c r="L2430" s="9">
        <f>Q2429*D2430/D2429</f>
        <v>94.304137052797614</v>
      </c>
      <c r="M2430" s="9">
        <f>R2429*E2430/E2429</f>
        <v>93.838327535754772</v>
      </c>
      <c r="N2430" s="9">
        <f>S2429*F2430/F2429</f>
        <v>93.348018072461173</v>
      </c>
      <c r="O2430" s="9">
        <f>T2429*G2430/G2429</f>
        <v>91.817937103373808</v>
      </c>
      <c r="P2430" s="9">
        <f>IF(MOD($B2430,$X$4)=0,$J2430*X$2,K2430)</f>
        <v>93.2052743522746</v>
      </c>
      <c r="Q2430" s="9">
        <f>IF(MOD($B2430,$X$4)=0,$J2430*Y$2,L2430)</f>
        <v>93.2052743522746</v>
      </c>
      <c r="R2430" s="9">
        <f>IF(MOD($B2430,$X$4)=0,$J2430*Z$2,M2430)</f>
        <v>93.2052743522746</v>
      </c>
      <c r="S2430" s="9">
        <f>IF(MOD($B2430,$X$4)=0,$J2430*AA$2,N2430)</f>
        <v>93.2052743522746</v>
      </c>
      <c r="T2430" s="9">
        <f>IF(MOD($B2430,$X$4)=0,$J2430*AB$2,O2430)</f>
        <v>93.2052743522746</v>
      </c>
      <c r="U2430" s="5" cm="1">
        <f t="array" ref="U2430">SUM(ABS(P2430:T2430/J2430-K2430:O2430/J2430))</f>
        <v>8.0452940768326597E-3</v>
      </c>
    </row>
    <row r="2431" spans="1:21" x14ac:dyDescent="0.25">
      <c r="A2431" s="7">
        <v>44433</v>
      </c>
      <c r="B2431" s="12">
        <v>2428</v>
      </c>
      <c r="C2431" s="8">
        <v>147.533279418945</v>
      </c>
      <c r="D2431" s="8">
        <v>210.07174682617099</v>
      </c>
      <c r="E2431" s="8">
        <v>94.7255859375</v>
      </c>
      <c r="F2431" s="8">
        <v>155.06187438964801</v>
      </c>
      <c r="G2431" s="8">
        <v>146.61721801757801</v>
      </c>
      <c r="H2431" s="10">
        <f t="shared" si="74"/>
        <v>5.9299526344156472E-3</v>
      </c>
      <c r="I2431" s="10">
        <f>(1+H2431)*(1-U2431*$X$5) - 1</f>
        <v>5.850439870340951E-3</v>
      </c>
      <c r="J2431" s="8">
        <f t="shared" si="75"/>
        <v>468.78988607230644</v>
      </c>
      <c r="K2431" s="9">
        <f>P2430*C2431/C2430</f>
        <v>92.420363663055539</v>
      </c>
      <c r="L2431" s="9">
        <f>Q2430*D2431/D2430</f>
        <v>94.156664647780431</v>
      </c>
      <c r="M2431" s="9">
        <f>R2430*E2431/E2430</f>
        <v>93.843547054714108</v>
      </c>
      <c r="N2431" s="9">
        <f>S2430*F2431/F2430</f>
        <v>95.126472188411498</v>
      </c>
      <c r="O2431" s="9">
        <f>T2430*G2431/G2430</f>
        <v>93.242838518344939</v>
      </c>
      <c r="P2431" s="9">
        <f>IF(MOD($B2431,$X$4)=0,$J2431*X$2,K2431)</f>
        <v>93.757977214461292</v>
      </c>
      <c r="Q2431" s="9">
        <f>IF(MOD($B2431,$X$4)=0,$J2431*Y$2,L2431)</f>
        <v>93.757977214461292</v>
      </c>
      <c r="R2431" s="9">
        <f>IF(MOD($B2431,$X$4)=0,$J2431*Z$2,M2431)</f>
        <v>93.757977214461292</v>
      </c>
      <c r="S2431" s="9">
        <f>IF(MOD($B2431,$X$4)=0,$J2431*AA$2,N2431)</f>
        <v>93.757977214461292</v>
      </c>
      <c r="T2431" s="9">
        <f>IF(MOD($B2431,$X$4)=0,$J2431*AB$2,O2431)</f>
        <v>93.757977214461292</v>
      </c>
      <c r="U2431" s="5" cm="1">
        <f t="array" ref="U2431">SUM(ABS(P2431:T2431/J2431-K2431:O2431/J2431))</f>
        <v>7.9044036681130969E-3</v>
      </c>
    </row>
    <row r="2432" spans="1:21" x14ac:dyDescent="0.25">
      <c r="A2432" s="7">
        <v>44434</v>
      </c>
      <c r="B2432" s="12">
        <v>2429</v>
      </c>
      <c r="C2432" s="8">
        <v>146.717849731445</v>
      </c>
      <c r="D2432" s="8">
        <v>206.62860107421801</v>
      </c>
      <c r="E2432" s="8">
        <v>93.485145568847599</v>
      </c>
      <c r="F2432" s="8">
        <v>155.86169433593699</v>
      </c>
      <c r="G2432" s="8">
        <v>145.03253173828099</v>
      </c>
      <c r="H2432" s="10">
        <f t="shared" si="74"/>
        <v>-8.1325537755926325E-3</v>
      </c>
      <c r="I2432" s="10">
        <f>(1+H2432)*(1-U2432*$X$5) - 1</f>
        <v>-8.1961381250498233E-3</v>
      </c>
      <c r="J2432" s="8">
        <f t="shared" si="75"/>
        <v>464.97742711436945</v>
      </c>
      <c r="K2432" s="9">
        <f>P2431*C2432/C2431</f>
        <v>93.23976845260276</v>
      </c>
      <c r="L2432" s="9">
        <f>Q2431*D2432/D2431</f>
        <v>92.221252805610604</v>
      </c>
      <c r="M2432" s="9">
        <f>R2431*E2432/E2431</f>
        <v>92.530207772140344</v>
      </c>
      <c r="N2432" s="9">
        <f>S2431*F2432/F2431</f>
        <v>94.241587390044458</v>
      </c>
      <c r="O2432" s="9">
        <f>T2431*G2432/G2431</f>
        <v>92.744610693971282</v>
      </c>
      <c r="P2432" s="9">
        <f>IF(MOD($B2432,$X$4)=0,$J2432*X$2,K2432)</f>
        <v>92.995485422873898</v>
      </c>
      <c r="Q2432" s="9">
        <f>IF(MOD($B2432,$X$4)=0,$J2432*Y$2,L2432)</f>
        <v>92.995485422873898</v>
      </c>
      <c r="R2432" s="9">
        <f>IF(MOD($B2432,$X$4)=0,$J2432*Z$2,M2432)</f>
        <v>92.995485422873898</v>
      </c>
      <c r="S2432" s="9">
        <f>IF(MOD($B2432,$X$4)=0,$J2432*AA$2,N2432)</f>
        <v>92.995485422873898</v>
      </c>
      <c r="T2432" s="9">
        <f>IF(MOD($B2432,$X$4)=0,$J2432*AB$2,O2432)</f>
        <v>92.995485422873898</v>
      </c>
      <c r="U2432" s="5" cm="1">
        <f t="array" ref="U2432">SUM(ABS(P2432:T2432/J2432-K2432:O2432/J2432))</f>
        <v>6.4105692448285234E-3</v>
      </c>
    </row>
    <row r="2433" spans="1:21" x14ac:dyDescent="0.25">
      <c r="A2433" s="7">
        <v>44435</v>
      </c>
      <c r="B2433" s="12">
        <v>2430</v>
      </c>
      <c r="C2433" s="8">
        <v>147.77194213867099</v>
      </c>
      <c r="D2433" s="8">
        <v>208.18389892578099</v>
      </c>
      <c r="E2433" s="8">
        <v>94.8505859375</v>
      </c>
      <c r="F2433" s="8">
        <v>157.11436462402301</v>
      </c>
      <c r="G2433" s="8">
        <v>144.21559143066401</v>
      </c>
      <c r="H2433" s="10">
        <f t="shared" si="74"/>
        <v>6.3443448547435555E-3</v>
      </c>
      <c r="I2433" s="10">
        <f>(1+H2433)*(1-U2433*$X$5) - 1</f>
        <v>6.2964362460113943E-3</v>
      </c>
      <c r="J2433" s="8">
        <f t="shared" si="75"/>
        <v>467.92740426165437</v>
      </c>
      <c r="K2433" s="9">
        <f>P2432*C2433/C2432</f>
        <v>93.663610230250612</v>
      </c>
      <c r="L2433" s="9">
        <f>Q2432*D2433/D2432</f>
        <v>93.695464408993544</v>
      </c>
      <c r="M2433" s="9">
        <f>R2432*E2433/E2432</f>
        <v>94.353773834644116</v>
      </c>
      <c r="N2433" s="9">
        <f>S2432*F2433/F2432</f>
        <v>93.742896016680803</v>
      </c>
      <c r="O2433" s="9">
        <f>T2432*G2433/G2432</f>
        <v>92.471659771085314</v>
      </c>
      <c r="P2433" s="9">
        <f>IF(MOD($B2433,$X$4)=0,$J2433*X$2,K2433)</f>
        <v>93.585480852330875</v>
      </c>
      <c r="Q2433" s="9">
        <f>IF(MOD($B2433,$X$4)=0,$J2433*Y$2,L2433)</f>
        <v>93.585480852330875</v>
      </c>
      <c r="R2433" s="9">
        <f>IF(MOD($B2433,$X$4)=0,$J2433*Z$2,M2433)</f>
        <v>93.585480852330875</v>
      </c>
      <c r="S2433" s="9">
        <f>IF(MOD($B2433,$X$4)=0,$J2433*AA$2,N2433)</f>
        <v>93.585480852330875</v>
      </c>
      <c r="T2433" s="9">
        <f>IF(MOD($B2433,$X$4)=0,$J2433*AB$2,O2433)</f>
        <v>93.585480852330875</v>
      </c>
      <c r="U2433" s="5" cm="1">
        <f t="array" ref="U2433">SUM(ABS(P2433:T2433/J2433-K2433:O2433/J2433))</f>
        <v>4.7606576195427519E-3</v>
      </c>
    </row>
    <row r="2434" spans="1:21" x14ac:dyDescent="0.25">
      <c r="A2434" s="7">
        <v>44438</v>
      </c>
      <c r="B2434" s="12">
        <v>2431</v>
      </c>
      <c r="C2434" s="8">
        <v>152.26676940917901</v>
      </c>
      <c r="D2434" s="8">
        <v>206.83401489257801</v>
      </c>
      <c r="E2434" s="8">
        <v>94.610183715820298</v>
      </c>
      <c r="F2434" s="8">
        <v>154.59938049316401</v>
      </c>
      <c r="G2434" s="8">
        <v>145.377029418945</v>
      </c>
      <c r="H2434" s="10">
        <f t="shared" si="74"/>
        <v>2.6889665248814865E-3</v>
      </c>
      <c r="I2434" s="10">
        <f>(1+H2434)*(1-U2434*$X$5) - 1</f>
        <v>2.5565950180628239E-3</v>
      </c>
      <c r="J2434" s="8">
        <f t="shared" si="75"/>
        <v>469.18564538778861</v>
      </c>
      <c r="K2434" s="9">
        <f>P2433*C2434/C2433</f>
        <v>96.432100889739047</v>
      </c>
      <c r="L2434" s="9">
        <f>Q2433*D2434/D2433</f>
        <v>92.978663769001955</v>
      </c>
      <c r="M2434" s="9">
        <f>R2433*E2434/E2433</f>
        <v>93.348285084993307</v>
      </c>
      <c r="N2434" s="9">
        <f>S2433*F2434/F2433</f>
        <v>92.087425599485869</v>
      </c>
      <c r="O2434" s="9">
        <f>T2433*G2434/G2433</f>
        <v>94.339170044568434</v>
      </c>
      <c r="P2434" s="9">
        <f>IF(MOD($B2434,$X$4)=0,$J2434*X$2,K2434)</f>
        <v>93.837129077557734</v>
      </c>
      <c r="Q2434" s="9">
        <f>IF(MOD($B2434,$X$4)=0,$J2434*Y$2,L2434)</f>
        <v>93.837129077557734</v>
      </c>
      <c r="R2434" s="9">
        <f>IF(MOD($B2434,$X$4)=0,$J2434*Z$2,M2434)</f>
        <v>93.837129077557734</v>
      </c>
      <c r="S2434" s="9">
        <f>IF(MOD($B2434,$X$4)=0,$J2434*AA$2,N2434)</f>
        <v>93.837129077557734</v>
      </c>
      <c r="T2434" s="9">
        <f>IF(MOD($B2434,$X$4)=0,$J2434*AB$2,O2434)</f>
        <v>93.837129077557734</v>
      </c>
      <c r="U2434" s="5" cm="1">
        <f t="array" ref="U2434">SUM(ABS(P2434:T2434/J2434-K2434:O2434/J2434))</f>
        <v>1.3201651881878523E-2</v>
      </c>
    </row>
    <row r="2435" spans="1:21" x14ac:dyDescent="0.25">
      <c r="A2435" s="7">
        <v>44439</v>
      </c>
      <c r="B2435" s="12">
        <v>2432</v>
      </c>
      <c r="C2435" s="8">
        <v>150.98394775390599</v>
      </c>
      <c r="D2435" s="8">
        <v>206.26666259765599</v>
      </c>
      <c r="E2435" s="8">
        <v>93.052421569824205</v>
      </c>
      <c r="F2435" s="8">
        <v>154.127197265625</v>
      </c>
      <c r="G2435" s="8">
        <v>145.770751953125</v>
      </c>
      <c r="H2435" s="10">
        <f t="shared" si="74"/>
        <v>-5.5957743077104105E-3</v>
      </c>
      <c r="I2435" s="10">
        <f>(1+H2435)*(1-U2435*$X$5) - 1</f>
        <v>-5.6505676647800041E-3</v>
      </c>
      <c r="J2435" s="8">
        <f t="shared" si="75"/>
        <v>466.56018840778108</v>
      </c>
      <c r="K2435" s="9">
        <f>P2434*C2435/C2434</f>
        <v>93.046567212244511</v>
      </c>
      <c r="L2435" s="9">
        <f>Q2434*D2435/D2434</f>
        <v>93.579730841785462</v>
      </c>
      <c r="M2435" s="9">
        <f>R2434*E2435/E2434</f>
        <v>92.292095320884826</v>
      </c>
      <c r="N2435" s="9">
        <f>S2434*F2435/F2434</f>
        <v>93.550528197725654</v>
      </c>
      <c r="O2435" s="9">
        <f>T2434*G2435/G2434</f>
        <v>94.091266835140615</v>
      </c>
      <c r="P2435" s="9">
        <f>IF(MOD($B2435,$X$4)=0,$J2435*X$2,K2435)</f>
        <v>93.31203768155622</v>
      </c>
      <c r="Q2435" s="9">
        <f>IF(MOD($B2435,$X$4)=0,$J2435*Y$2,L2435)</f>
        <v>93.31203768155622</v>
      </c>
      <c r="R2435" s="9">
        <f>IF(MOD($B2435,$X$4)=0,$J2435*Z$2,M2435)</f>
        <v>93.31203768155622</v>
      </c>
      <c r="S2435" s="9">
        <f>IF(MOD($B2435,$X$4)=0,$J2435*AA$2,N2435)</f>
        <v>93.31203768155622</v>
      </c>
      <c r="T2435" s="9">
        <f>IF(MOD($B2435,$X$4)=0,$J2435*AB$2,O2435)</f>
        <v>93.31203768155622</v>
      </c>
      <c r="U2435" s="5" cm="1">
        <f t="array" ref="U2435">SUM(ABS(P2435:T2435/J2435-K2435:O2435/J2435))</f>
        <v>5.5101693711578081E-3</v>
      </c>
    </row>
    <row r="2436" spans="1:21" x14ac:dyDescent="0.25">
      <c r="A2436" s="7">
        <v>44440</v>
      </c>
      <c r="B2436" s="12">
        <v>2433</v>
      </c>
      <c r="C2436" s="8">
        <v>151.66015625</v>
      </c>
      <c r="D2436" s="8">
        <v>203.42021179199199</v>
      </c>
      <c r="E2436" s="8">
        <v>92.033149719238196</v>
      </c>
      <c r="F2436" s="8">
        <v>153.90557861328099</v>
      </c>
      <c r="G2436" s="8">
        <v>145.45576477050699</v>
      </c>
      <c r="H2436" s="10">
        <f t="shared" si="74"/>
        <v>-4.7747305240041227E-3</v>
      </c>
      <c r="I2436" s="10">
        <f>(1+H2436)*(1-U2436*$X$5) - 1</f>
        <v>-4.8355470669446676E-3</v>
      </c>
      <c r="J2436" s="8">
        <f t="shared" si="75"/>
        <v>464.33248923490532</v>
      </c>
      <c r="K2436" s="9">
        <f>P2435*C2436/C2435</f>
        <v>93.729952258614162</v>
      </c>
      <c r="L2436" s="9">
        <f>Q2435*D2436/D2435</f>
        <v>92.024344743241159</v>
      </c>
      <c r="M2436" s="9">
        <f>R2435*E2436/E2435</f>
        <v>92.289922064089311</v>
      </c>
      <c r="N2436" s="9">
        <f>S2435*F2436/F2435</f>
        <v>93.177864813916116</v>
      </c>
      <c r="O2436" s="9">
        <f>T2435*G2436/G2435</f>
        <v>93.110405355044577</v>
      </c>
      <c r="P2436" s="9">
        <f>IF(MOD($B2436,$X$4)=0,$J2436*X$2,K2436)</f>
        <v>92.866497846981076</v>
      </c>
      <c r="Q2436" s="9">
        <f>IF(MOD($B2436,$X$4)=0,$J2436*Y$2,L2436)</f>
        <v>92.866497846981076</v>
      </c>
      <c r="R2436" s="9">
        <f>IF(MOD($B2436,$X$4)=0,$J2436*Z$2,M2436)</f>
        <v>92.866497846981076</v>
      </c>
      <c r="S2436" s="9">
        <f>IF(MOD($B2436,$X$4)=0,$J2436*AA$2,N2436)</f>
        <v>92.866497846981076</v>
      </c>
      <c r="T2436" s="9">
        <f>IF(MOD($B2436,$X$4)=0,$J2436*AB$2,O2436)</f>
        <v>92.866497846981076</v>
      </c>
      <c r="U2436" s="5" cm="1">
        <f t="array" ref="U2436">SUM(ABS(P2436:T2436/J2436-K2436:O2436/J2436))</f>
        <v>6.1108318695051456E-3</v>
      </c>
    </row>
    <row r="2437" spans="1:21" x14ac:dyDescent="0.25">
      <c r="A2437" s="7">
        <v>44441</v>
      </c>
      <c r="B2437" s="12">
        <v>2434</v>
      </c>
      <c r="C2437" s="8">
        <v>152.79380798339801</v>
      </c>
      <c r="D2437" s="8">
        <v>207.156814575195</v>
      </c>
      <c r="E2437" s="8">
        <v>93.956314086914006</v>
      </c>
      <c r="F2437" s="8">
        <v>154.61863708496</v>
      </c>
      <c r="G2437" s="8">
        <v>146.22349548339801</v>
      </c>
      <c r="H2437" s="10">
        <f t="shared" ref="H2437:H2500" si="76">J2437/J2436 - 1</f>
        <v>1.1330292025836908E-2</v>
      </c>
      <c r="I2437" s="10">
        <f>(1+H2437)*(1-U2437*$X$5) - 1</f>
        <v>1.1263873091813092E-2</v>
      </c>
      <c r="J2437" s="8">
        <f t="shared" ref="J2437:J2500" si="77">SUM(K2437:O2437)</f>
        <v>469.59351193502056</v>
      </c>
      <c r="K2437" s="9">
        <f>P2436*C2437/C2436</f>
        <v>93.560670059788833</v>
      </c>
      <c r="L2437" s="9">
        <f>Q2436*D2437/D2436</f>
        <v>94.572352006036695</v>
      </c>
      <c r="M2437" s="9">
        <f>R2436*E2437/E2436</f>
        <v>94.807076216351206</v>
      </c>
      <c r="N2437" s="9">
        <f>S2436*F2437/F2436</f>
        <v>93.29675673442101</v>
      </c>
      <c r="O2437" s="9">
        <f>T2436*G2437/G2436</f>
        <v>93.356656918422786</v>
      </c>
      <c r="P2437" s="9">
        <f>IF(MOD($B2437,$X$4)=0,$J2437*X$2,K2437)</f>
        <v>93.918702387004117</v>
      </c>
      <c r="Q2437" s="9">
        <f>IF(MOD($B2437,$X$4)=0,$J2437*Y$2,L2437)</f>
        <v>93.918702387004117</v>
      </c>
      <c r="R2437" s="9">
        <f>IF(MOD($B2437,$X$4)=0,$J2437*Z$2,M2437)</f>
        <v>93.918702387004117</v>
      </c>
      <c r="S2437" s="9">
        <f>IF(MOD($B2437,$X$4)=0,$J2437*AA$2,N2437)</f>
        <v>93.918702387004117</v>
      </c>
      <c r="T2437" s="9">
        <f>IF(MOD($B2437,$X$4)=0,$J2437*AB$2,O2437)</f>
        <v>93.918702387004117</v>
      </c>
      <c r="U2437" s="5" cm="1">
        <f t="array" ref="U2437">SUM(ABS(P2437:T2437/J2437-K2437:O2437/J2437))</f>
        <v>6.5674819144139474E-3</v>
      </c>
    </row>
    <row r="2438" spans="1:21" x14ac:dyDescent="0.25">
      <c r="A2438" s="7">
        <v>44442</v>
      </c>
      <c r="B2438" s="12">
        <v>2435</v>
      </c>
      <c r="C2438" s="8">
        <v>153.44020080566401</v>
      </c>
      <c r="D2438" s="8">
        <v>205.777572631835</v>
      </c>
      <c r="E2438" s="8">
        <v>93.744766235351506</v>
      </c>
      <c r="F2438" s="8">
        <v>153.68394470214801</v>
      </c>
      <c r="G2438" s="8">
        <v>146.90264892578099</v>
      </c>
      <c r="H2438" s="10">
        <f t="shared" si="76"/>
        <v>-1.2159092528446491E-3</v>
      </c>
      <c r="I2438" s="10">
        <f>(1+H2438)*(1-U2438*$X$5) - 1</f>
        <v>-1.2611369944980355E-3</v>
      </c>
      <c r="J2438" s="8">
        <f t="shared" si="77"/>
        <v>469.02252883878293</v>
      </c>
      <c r="K2438" s="9">
        <f>P2437*C2438/C2437</f>
        <v>94.316024607719314</v>
      </c>
      <c r="L2438" s="9">
        <f>Q2437*D2438/D2437</f>
        <v>93.293395351540497</v>
      </c>
      <c r="M2438" s="9">
        <f>R2437*E2438/E2437</f>
        <v>93.707239220269742</v>
      </c>
      <c r="N2438" s="9">
        <f>S2437*F2438/F2437</f>
        <v>93.350950029463391</v>
      </c>
      <c r="O2438" s="9">
        <f>T2437*G2438/G2437</f>
        <v>94.354919629789975</v>
      </c>
      <c r="P2438" s="9">
        <f>IF(MOD($B2438,$X$4)=0,$J2438*X$2,K2438)</f>
        <v>93.804505767756595</v>
      </c>
      <c r="Q2438" s="9">
        <f>IF(MOD($B2438,$X$4)=0,$J2438*Y$2,L2438)</f>
        <v>93.804505767756595</v>
      </c>
      <c r="R2438" s="9">
        <f>IF(MOD($B2438,$X$4)=0,$J2438*Z$2,M2438)</f>
        <v>93.804505767756595</v>
      </c>
      <c r="S2438" s="9">
        <f>IF(MOD($B2438,$X$4)=0,$J2438*AA$2,N2438)</f>
        <v>93.804505767756595</v>
      </c>
      <c r="T2438" s="9">
        <f>IF(MOD($B2438,$X$4)=0,$J2438*AB$2,O2438)</f>
        <v>93.804505767756595</v>
      </c>
      <c r="U2438" s="5" cm="1">
        <f t="array" ref="U2438">SUM(ABS(P2438:T2438/J2438-K2438:O2438/J2438))</f>
        <v>4.5282801430681086E-3</v>
      </c>
    </row>
    <row r="2439" spans="1:21" x14ac:dyDescent="0.25">
      <c r="A2439" s="7">
        <v>44446</v>
      </c>
      <c r="B2439" s="12">
        <v>2436</v>
      </c>
      <c r="C2439" s="8">
        <v>155.81689453125</v>
      </c>
      <c r="D2439" s="8">
        <v>203.684310913085</v>
      </c>
      <c r="E2439" s="8">
        <v>93.331283569335895</v>
      </c>
      <c r="F2439" s="8">
        <v>153.414138793945</v>
      </c>
      <c r="G2439" s="8">
        <v>144.95381164550699</v>
      </c>
      <c r="H2439" s="10">
        <f t="shared" si="76"/>
        <v>-2.823113358130902E-3</v>
      </c>
      <c r="I2439" s="10">
        <f>(1+H2439)*(1-U2439*$X$5) - 1</f>
        <v>-2.9006334311525439E-3</v>
      </c>
      <c r="J2439" s="8">
        <f t="shared" si="77"/>
        <v>467.69842507235381</v>
      </c>
      <c r="K2439" s="9">
        <f>P2438*C2439/C2438</f>
        <v>95.257479493803061</v>
      </c>
      <c r="L2439" s="9">
        <f>Q2438*D2439/D2438</f>
        <v>92.850284282593975</v>
      </c>
      <c r="M2439" s="9">
        <f>R2438*E2439/E2438</f>
        <v>93.390759606912241</v>
      </c>
      <c r="N2439" s="9">
        <f>S2438*F2439/F2438</f>
        <v>93.639823569357446</v>
      </c>
      <c r="O2439" s="9">
        <f>T2438*G2439/G2438</f>
        <v>92.560078119687148</v>
      </c>
      <c r="P2439" s="9">
        <f>IF(MOD($B2439,$X$4)=0,$J2439*X$2,K2439)</f>
        <v>93.539685014470763</v>
      </c>
      <c r="Q2439" s="9">
        <f>IF(MOD($B2439,$X$4)=0,$J2439*Y$2,L2439)</f>
        <v>93.539685014470763</v>
      </c>
      <c r="R2439" s="9">
        <f>IF(MOD($B2439,$X$4)=0,$J2439*Z$2,M2439)</f>
        <v>93.539685014470763</v>
      </c>
      <c r="S2439" s="9">
        <f>IF(MOD($B2439,$X$4)=0,$J2439*AA$2,N2439)</f>
        <v>93.539685014470763</v>
      </c>
      <c r="T2439" s="9">
        <f>IF(MOD($B2439,$X$4)=0,$J2439*AB$2,O2439)</f>
        <v>93.539685014470763</v>
      </c>
      <c r="U2439" s="5" cm="1">
        <f t="array" ref="U2439">SUM(ABS(P2439:T2439/J2439-K2439:O2439/J2439))</f>
        <v>7.7739540557046627E-3</v>
      </c>
    </row>
    <row r="2440" spans="1:21" x14ac:dyDescent="0.25">
      <c r="A2440" s="7">
        <v>44447</v>
      </c>
      <c r="B2440" s="12">
        <v>2437</v>
      </c>
      <c r="C2440" s="8">
        <v>154.24566650390599</v>
      </c>
      <c r="D2440" s="8">
        <v>202.25619506835901</v>
      </c>
      <c r="E2440" s="8">
        <v>92.687026977539006</v>
      </c>
      <c r="F2440" s="8">
        <v>152.72999572753901</v>
      </c>
      <c r="G2440" s="8">
        <v>145.14082336425699</v>
      </c>
      <c r="H2440" s="10">
        <f t="shared" si="76"/>
        <v>-5.433486958863476E-3</v>
      </c>
      <c r="I2440" s="10">
        <f>(1+H2440)*(1-U2440*$X$5) - 1</f>
        <v>-5.4642776323130526E-3</v>
      </c>
      <c r="J2440" s="8">
        <f t="shared" si="77"/>
        <v>465.15719177904219</v>
      </c>
      <c r="K2440" s="9">
        <f>P2439*C2440/C2439</f>
        <v>92.596448562442831</v>
      </c>
      <c r="L2440" s="9">
        <f>Q2439*D2440/D2439</f>
        <v>92.883839182845335</v>
      </c>
      <c r="M2440" s="9">
        <f>R2439*E2440/E2439</f>
        <v>92.893989848172026</v>
      </c>
      <c r="N2440" s="9">
        <f>S2439*F2440/F2439</f>
        <v>93.122549231292368</v>
      </c>
      <c r="O2440" s="9">
        <f>T2439*G2440/G2439</f>
        <v>93.660364954289591</v>
      </c>
      <c r="P2440" s="9">
        <f>IF(MOD($B2440,$X$4)=0,$J2440*X$2,K2440)</f>
        <v>93.031438355808447</v>
      </c>
      <c r="Q2440" s="9">
        <f>IF(MOD($B2440,$X$4)=0,$J2440*Y$2,L2440)</f>
        <v>93.031438355808447</v>
      </c>
      <c r="R2440" s="9">
        <f>IF(MOD($B2440,$X$4)=0,$J2440*Z$2,M2440)</f>
        <v>93.031438355808447</v>
      </c>
      <c r="S2440" s="9">
        <f>IF(MOD($B2440,$X$4)=0,$J2440*AA$2,N2440)</f>
        <v>93.031438355808447</v>
      </c>
      <c r="T2440" s="9">
        <f>IF(MOD($B2440,$X$4)=0,$J2440*AB$2,O2440)</f>
        <v>93.031438355808447</v>
      </c>
      <c r="U2440" s="5" cm="1">
        <f t="array" ref="U2440">SUM(ABS(P2440:T2440/J2440-K2440:O2440/J2440))</f>
        <v>3.0958888164719089E-3</v>
      </c>
    </row>
    <row r="2441" spans="1:21" x14ac:dyDescent="0.25">
      <c r="A2441" s="7">
        <v>44448</v>
      </c>
      <c r="B2441" s="12">
        <v>2438</v>
      </c>
      <c r="C2441" s="8">
        <v>153.21147155761699</v>
      </c>
      <c r="D2441" s="8">
        <v>200.93563842773401</v>
      </c>
      <c r="E2441" s="8">
        <v>92.31201171875</v>
      </c>
      <c r="F2441" s="8">
        <v>153.39488220214801</v>
      </c>
      <c r="G2441" s="8">
        <v>144.11715698242099</v>
      </c>
      <c r="H2441" s="10">
        <f t="shared" si="76"/>
        <v>-3.9959189933329586E-3</v>
      </c>
      <c r="I2441" s="10">
        <f>(1+H2441)*(1-U2441*$X$5) - 1</f>
        <v>-4.0293160522227867E-3</v>
      </c>
      <c r="J2441" s="8">
        <f t="shared" si="77"/>
        <v>463.29846132152687</v>
      </c>
      <c r="K2441" s="9">
        <f>P2440*C2441/C2440</f>
        <v>92.407675980019846</v>
      </c>
      <c r="L2441" s="9">
        <f>Q2440*D2441/D2440</f>
        <v>92.42402416181487</v>
      </c>
      <c r="M2441" s="9">
        <f>R2440*E2441/E2440</f>
        <v>92.655029595400464</v>
      </c>
      <c r="N2441" s="9">
        <f>S2440*F2441/F2440</f>
        <v>93.436436370648593</v>
      </c>
      <c r="O2441" s="9">
        <f>T2440*G2441/G2440</f>
        <v>92.375295213643099</v>
      </c>
      <c r="P2441" s="9">
        <f>IF(MOD($B2441,$X$4)=0,$J2441*X$2,K2441)</f>
        <v>92.659692264305377</v>
      </c>
      <c r="Q2441" s="9">
        <f>IF(MOD($B2441,$X$4)=0,$J2441*Y$2,L2441)</f>
        <v>92.659692264305377</v>
      </c>
      <c r="R2441" s="9">
        <f>IF(MOD($B2441,$X$4)=0,$J2441*Z$2,M2441)</f>
        <v>92.659692264305377</v>
      </c>
      <c r="S2441" s="9">
        <f>IF(MOD($B2441,$X$4)=0,$J2441*AA$2,N2441)</f>
        <v>92.659692264305377</v>
      </c>
      <c r="T2441" s="9">
        <f>IF(MOD($B2441,$X$4)=0,$J2441*AB$2,O2441)</f>
        <v>92.659692264305377</v>
      </c>
      <c r="U2441" s="5" cm="1">
        <f t="array" ref="U2441">SUM(ABS(P2441:T2441/J2441-K2441:O2441/J2441))</f>
        <v>3.35310462343269E-3</v>
      </c>
    </row>
    <row r="2442" spans="1:21" x14ac:dyDescent="0.25">
      <c r="A2442" s="7">
        <v>44449</v>
      </c>
      <c r="B2442" s="12">
        <v>2439</v>
      </c>
      <c r="C2442" s="8">
        <v>148.13990783691401</v>
      </c>
      <c r="D2442" s="8">
        <v>200.53459167480401</v>
      </c>
      <c r="E2442" s="8">
        <v>92.379318237304602</v>
      </c>
      <c r="F2442" s="8">
        <v>151.63148498535099</v>
      </c>
      <c r="G2442" s="8">
        <v>143.59548950195301</v>
      </c>
      <c r="H2442" s="10">
        <f t="shared" si="76"/>
        <v>-9.8968095860259009E-3</v>
      </c>
      <c r="I2442" s="10">
        <f>(1+H2442)*(1-U2442*$X$5) - 1</f>
        <v>-9.9960252106936487E-3</v>
      </c>
      <c r="J2442" s="8">
        <f t="shared" si="77"/>
        <v>458.71328466832892</v>
      </c>
      <c r="K2442" s="9">
        <f>P2441*C2442/C2441</f>
        <v>89.592496780301218</v>
      </c>
      <c r="L2442" s="9">
        <f>Q2441*D2442/D2441</f>
        <v>92.474753101691576</v>
      </c>
      <c r="M2442" s="9">
        <f>R2441*E2442/E2441</f>
        <v>92.727252283641249</v>
      </c>
      <c r="N2442" s="9">
        <f>S2441*F2442/F2441</f>
        <v>91.594494774647174</v>
      </c>
      <c r="O2442" s="9">
        <f>T2441*G2442/G2441</f>
        <v>92.324287728047736</v>
      </c>
      <c r="P2442" s="9">
        <f>IF(MOD($B2442,$X$4)=0,$J2442*X$2,K2442)</f>
        <v>91.742656933665785</v>
      </c>
      <c r="Q2442" s="9">
        <f>IF(MOD($B2442,$X$4)=0,$J2442*Y$2,L2442)</f>
        <v>91.742656933665785</v>
      </c>
      <c r="R2442" s="9">
        <f>IF(MOD($B2442,$X$4)=0,$J2442*Z$2,M2442)</f>
        <v>91.742656933665785</v>
      </c>
      <c r="S2442" s="9">
        <f>IF(MOD($B2442,$X$4)=0,$J2442*AA$2,N2442)</f>
        <v>91.742656933665785</v>
      </c>
      <c r="T2442" s="9">
        <f>IF(MOD($B2442,$X$4)=0,$J2442*AB$2,O2442)</f>
        <v>91.742656933665785</v>
      </c>
      <c r="U2442" s="5" cm="1">
        <f t="array" ref="U2442">SUM(ABS(P2442:T2442/J2442-K2442:O2442/J2442))</f>
        <v>1.0020735780717521E-2</v>
      </c>
    </row>
    <row r="2443" spans="1:21" x14ac:dyDescent="0.25">
      <c r="A2443" s="7">
        <v>44452</v>
      </c>
      <c r="B2443" s="12">
        <v>2440</v>
      </c>
      <c r="C2443" s="8">
        <v>148.71665954589801</v>
      </c>
      <c r="D2443" s="8">
        <v>201.69862365722599</v>
      </c>
      <c r="E2443" s="8">
        <v>94.206329345703097</v>
      </c>
      <c r="F2443" s="8">
        <v>154.04048156738199</v>
      </c>
      <c r="G2443" s="8">
        <v>142.778549194335</v>
      </c>
      <c r="H2443" s="10">
        <f t="shared" si="76"/>
        <v>7.9346420674712981E-3</v>
      </c>
      <c r="I2443" s="10">
        <f>(1+H2443)*(1-U2443*$X$5) - 1</f>
        <v>7.8554613901553605E-3</v>
      </c>
      <c r="J2443" s="8">
        <f t="shared" si="77"/>
        <v>462.35301039376623</v>
      </c>
      <c r="K2443" s="9">
        <f>P2442*C2443/C2442</f>
        <v>92.099837756482799</v>
      </c>
      <c r="L2443" s="9">
        <f>Q2442*D2443/D2442</f>
        <v>92.275190427918659</v>
      </c>
      <c r="M2443" s="9">
        <f>R2442*E2443/E2442</f>
        <v>93.557076616881346</v>
      </c>
      <c r="N2443" s="9">
        <f>S2442*F2443/F2442</f>
        <v>93.20018896931785</v>
      </c>
      <c r="O2443" s="9">
        <f>T2442*G2443/G2442</f>
        <v>91.220716623165544</v>
      </c>
      <c r="P2443" s="9">
        <f>IF(MOD($B2443,$X$4)=0,$J2443*X$2,K2443)</f>
        <v>92.470602078753245</v>
      </c>
      <c r="Q2443" s="9">
        <f>IF(MOD($B2443,$X$4)=0,$J2443*Y$2,L2443)</f>
        <v>92.470602078753245</v>
      </c>
      <c r="R2443" s="9">
        <f>IF(MOD($B2443,$X$4)=0,$J2443*Z$2,M2443)</f>
        <v>92.470602078753245</v>
      </c>
      <c r="S2443" s="9">
        <f>IF(MOD($B2443,$X$4)=0,$J2443*AA$2,N2443)</f>
        <v>92.470602078753245</v>
      </c>
      <c r="T2443" s="9">
        <f>IF(MOD($B2443,$X$4)=0,$J2443*AB$2,O2443)</f>
        <v>92.470602078753245</v>
      </c>
      <c r="U2443" s="5" cm="1">
        <f t="array" ref="U2443">SUM(ABS(P2443:T2443/J2443-K2443:O2443/J2443))</f>
        <v>7.8557352839384031E-3</v>
      </c>
    </row>
    <row r="2444" spans="1:21" x14ac:dyDescent="0.25">
      <c r="A2444" s="7">
        <v>44453</v>
      </c>
      <c r="B2444" s="12">
        <v>2441</v>
      </c>
      <c r="C2444" s="8">
        <v>147.29461669921801</v>
      </c>
      <c r="D2444" s="8">
        <v>197.91310119628901</v>
      </c>
      <c r="E2444" s="8">
        <v>92.504318237304602</v>
      </c>
      <c r="F2444" s="8">
        <v>151.35205078125</v>
      </c>
      <c r="G2444" s="8">
        <v>142.030517578125</v>
      </c>
      <c r="H2444" s="10">
        <f t="shared" si="76"/>
        <v>-1.3817801999357004E-2</v>
      </c>
      <c r="I2444" s="10">
        <f>(1+H2444)*(1-U2444*$X$5) - 1</f>
        <v>-1.386913962026981E-2</v>
      </c>
      <c r="J2444" s="8">
        <f t="shared" si="77"/>
        <v>455.96430804233853</v>
      </c>
      <c r="K2444" s="9">
        <f>P2443*C2444/C2443</f>
        <v>91.586389384521098</v>
      </c>
      <c r="L2444" s="9">
        <f>Q2443*D2444/D2443</f>
        <v>90.735094246333063</v>
      </c>
      <c r="M2444" s="9">
        <f>R2443*E2444/E2443</f>
        <v>90.799950085076844</v>
      </c>
      <c r="N2444" s="9">
        <f>S2443*F2444/F2443</f>
        <v>90.856735315217236</v>
      </c>
      <c r="O2444" s="9">
        <f>T2443*G2444/G2443</f>
        <v>91.986139011190261</v>
      </c>
      <c r="P2444" s="9">
        <f>IF(MOD($B2444,$X$4)=0,$J2444*X$2,K2444)</f>
        <v>91.192861608467709</v>
      </c>
      <c r="Q2444" s="9">
        <f>IF(MOD($B2444,$X$4)=0,$J2444*Y$2,L2444)</f>
        <v>91.192861608467709</v>
      </c>
      <c r="R2444" s="9">
        <f>IF(MOD($B2444,$X$4)=0,$J2444*Z$2,M2444)</f>
        <v>91.192861608467709</v>
      </c>
      <c r="S2444" s="9">
        <f>IF(MOD($B2444,$X$4)=0,$J2444*AA$2,N2444)</f>
        <v>91.192861608467709</v>
      </c>
      <c r="T2444" s="9">
        <f>IF(MOD($B2444,$X$4)=0,$J2444*AB$2,O2444)</f>
        <v>91.192861608467709</v>
      </c>
      <c r="U2444" s="5" cm="1">
        <f t="array" ref="U2444">SUM(ABS(P2444:T2444/J2444-K2444:O2444/J2444))</f>
        <v>5.2056933310041797E-3</v>
      </c>
    </row>
    <row r="2445" spans="1:21" x14ac:dyDescent="0.25">
      <c r="A2445" s="7">
        <v>44454</v>
      </c>
      <c r="B2445" s="12">
        <v>2442</v>
      </c>
      <c r="C2445" s="8">
        <v>148.19955444335901</v>
      </c>
      <c r="D2445" s="8">
        <v>201.23887634277301</v>
      </c>
      <c r="E2445" s="8">
        <v>94.465950012207003</v>
      </c>
      <c r="F2445" s="8">
        <v>152.40237426757801</v>
      </c>
      <c r="G2445" s="8">
        <v>142.27656555175699</v>
      </c>
      <c r="H2445" s="10">
        <f t="shared" si="76"/>
        <v>1.0565150058834627E-2</v>
      </c>
      <c r="I2445" s="10">
        <f>(1+H2445)*(1-U2445*$X$5) - 1</f>
        <v>1.0497631022142295E-2</v>
      </c>
      <c r="J2445" s="8">
        <f t="shared" si="77"/>
        <v>460.7816393782785</v>
      </c>
      <c r="K2445" s="9">
        <f>P2444*C2445/C2444</f>
        <v>91.753125549642462</v>
      </c>
      <c r="L2445" s="9">
        <f>Q2444*D2445/D2444</f>
        <v>92.725286449678194</v>
      </c>
      <c r="M2445" s="9">
        <f>R2444*E2445/E2444</f>
        <v>93.126682843888773</v>
      </c>
      <c r="N2445" s="9">
        <f>S2444*F2445/F2444</f>
        <v>91.825704069725589</v>
      </c>
      <c r="O2445" s="9">
        <f>T2444*G2445/G2444</f>
        <v>91.350840465343481</v>
      </c>
      <c r="P2445" s="9">
        <f>IF(MOD($B2445,$X$4)=0,$J2445*X$2,K2445)</f>
        <v>92.156327875655705</v>
      </c>
      <c r="Q2445" s="9">
        <f>IF(MOD($B2445,$X$4)=0,$J2445*Y$2,L2445)</f>
        <v>92.156327875655705</v>
      </c>
      <c r="R2445" s="9">
        <f>IF(MOD($B2445,$X$4)=0,$J2445*Z$2,M2445)</f>
        <v>92.156327875655705</v>
      </c>
      <c r="S2445" s="9">
        <f>IF(MOD($B2445,$X$4)=0,$J2445*AA$2,N2445)</f>
        <v>92.156327875655705</v>
      </c>
      <c r="T2445" s="9">
        <f>IF(MOD($B2445,$X$4)=0,$J2445*AB$2,O2445)</f>
        <v>92.156327875655705</v>
      </c>
      <c r="U2445" s="5" cm="1">
        <f t="array" ref="U2445">SUM(ABS(P2445:T2445/J2445-K2445:O2445/J2445))</f>
        <v>6.6813145781265404E-3</v>
      </c>
    </row>
    <row r="2446" spans="1:21" x14ac:dyDescent="0.25">
      <c r="A2446" s="7">
        <v>44455</v>
      </c>
      <c r="B2446" s="12">
        <v>2443</v>
      </c>
      <c r="C2446" s="8">
        <v>147.96089172363199</v>
      </c>
      <c r="D2446" s="8">
        <v>199.15538024902301</v>
      </c>
      <c r="E2446" s="8">
        <v>93.581298828125</v>
      </c>
      <c r="F2446" s="8">
        <v>152.33491516113199</v>
      </c>
      <c r="G2446" s="8">
        <v>142.7490234375</v>
      </c>
      <c r="H2446" s="10">
        <f t="shared" si="76"/>
        <v>-3.69009248181984E-3</v>
      </c>
      <c r="I2446" s="10">
        <f>(1+H2446)*(1-U2446*$X$5) - 1</f>
        <v>-3.7394441833953351E-3</v>
      </c>
      <c r="J2446" s="8">
        <f t="shared" si="77"/>
        <v>459.08131251504807</v>
      </c>
      <c r="K2446" s="9">
        <f>P2445*C2446/C2445</f>
        <v>92.007917983780729</v>
      </c>
      <c r="L2446" s="9">
        <f>Q2445*D2446/D2445</f>
        <v>91.202201353818921</v>
      </c>
      <c r="M2446" s="9">
        <f>R2445*E2446/E2445</f>
        <v>91.293305754295432</v>
      </c>
      <c r="N2446" s="9">
        <f>S2445*F2446/F2445</f>
        <v>92.115535968300492</v>
      </c>
      <c r="O2446" s="9">
        <f>T2445*G2446/G2445</f>
        <v>92.462351454852467</v>
      </c>
      <c r="P2446" s="9">
        <f>IF(MOD($B2446,$X$4)=0,$J2446*X$2,K2446)</f>
        <v>91.816262503009625</v>
      </c>
      <c r="Q2446" s="9">
        <f>IF(MOD($B2446,$X$4)=0,$J2446*Y$2,L2446)</f>
        <v>91.816262503009625</v>
      </c>
      <c r="R2446" s="9">
        <f>IF(MOD($B2446,$X$4)=0,$J2446*Z$2,M2446)</f>
        <v>91.816262503009625</v>
      </c>
      <c r="S2446" s="9">
        <f>IF(MOD($B2446,$X$4)=0,$J2446*AA$2,N2446)</f>
        <v>91.816262503009625</v>
      </c>
      <c r="T2446" s="9">
        <f>IF(MOD($B2446,$X$4)=0,$J2446*AB$2,O2446)</f>
        <v>91.816262503009625</v>
      </c>
      <c r="U2446" s="5" cm="1">
        <f t="array" ref="U2446">SUM(ABS(P2446:T2446/J2446-K2446:O2446/J2446))</f>
        <v>4.9534488418871703E-3</v>
      </c>
    </row>
    <row r="2447" spans="1:21" x14ac:dyDescent="0.25">
      <c r="A2447" s="7">
        <v>44456</v>
      </c>
      <c r="B2447" s="12">
        <v>2444</v>
      </c>
      <c r="C2447" s="8">
        <v>145.24612426757801</v>
      </c>
      <c r="D2447" s="8">
        <v>195.38941955566401</v>
      </c>
      <c r="E2447" s="8">
        <v>93.042816162109304</v>
      </c>
      <c r="F2447" s="8">
        <v>151.93981933593699</v>
      </c>
      <c r="G2447" s="8">
        <v>142.45375061035099</v>
      </c>
      <c r="H2447" s="10">
        <f t="shared" si="76"/>
        <v>-9.5347554694622527E-3</v>
      </c>
      <c r="I2447" s="10">
        <f>(1+H2447)*(1-U2447*$X$5) - 1</f>
        <v>-9.6075075557826572E-3</v>
      </c>
      <c r="J2447" s="8">
        <f t="shared" si="77"/>
        <v>454.70408445961732</v>
      </c>
      <c r="K2447" s="9">
        <f>P2446*C2447/C2446</f>
        <v>90.131629499815389</v>
      </c>
      <c r="L2447" s="9">
        <f>Q2446*D2447/D2446</f>
        <v>90.080048120224134</v>
      </c>
      <c r="M2447" s="9">
        <f>R2446*E2447/E2446</f>
        <v>91.287936155380876</v>
      </c>
      <c r="N2447" s="9">
        <f>S2446*F2447/F2446</f>
        <v>91.578127851071315</v>
      </c>
      <c r="O2447" s="9">
        <f>T2446*G2447/G2446</f>
        <v>91.626342833125577</v>
      </c>
      <c r="P2447" s="9">
        <f>IF(MOD($B2447,$X$4)=0,$J2447*X$2,K2447)</f>
        <v>90.940816891923475</v>
      </c>
      <c r="Q2447" s="9">
        <f>IF(MOD($B2447,$X$4)=0,$J2447*Y$2,L2447)</f>
        <v>90.940816891923475</v>
      </c>
      <c r="R2447" s="9">
        <f>IF(MOD($B2447,$X$4)=0,$J2447*Z$2,M2447)</f>
        <v>90.940816891923475</v>
      </c>
      <c r="S2447" s="9">
        <f>IF(MOD($B2447,$X$4)=0,$J2447*AA$2,N2447)</f>
        <v>90.940816891923475</v>
      </c>
      <c r="T2447" s="9">
        <f>IF(MOD($B2447,$X$4)=0,$J2447*AB$2,O2447)</f>
        <v>90.940816891923475</v>
      </c>
      <c r="U2447" s="5" cm="1">
        <f t="array" ref="U2447">SUM(ABS(P2447:T2447/J2447-K2447:O2447/J2447))</f>
        <v>7.3452437349094957E-3</v>
      </c>
    </row>
    <row r="2448" spans="1:21" x14ac:dyDescent="0.25">
      <c r="A2448" s="7">
        <v>44459</v>
      </c>
      <c r="B2448" s="12">
        <v>2445</v>
      </c>
      <c r="C2448" s="8">
        <v>142.14349365234301</v>
      </c>
      <c r="D2448" s="8">
        <v>186.65438842773401</v>
      </c>
      <c r="E2448" s="8">
        <v>91.138870239257798</v>
      </c>
      <c r="F2448" s="8">
        <v>147.391677856445</v>
      </c>
      <c r="G2448" s="8">
        <v>140.49504089355401</v>
      </c>
      <c r="H2448" s="10">
        <f t="shared" si="76"/>
        <v>-2.6042738314387748E-2</v>
      </c>
      <c r="I2448" s="10">
        <f>(1+H2448)*(1-U2448*$X$5) - 1</f>
        <v>-2.613295475977695E-2</v>
      </c>
      <c r="J2448" s="8">
        <f t="shared" si="77"/>
        <v>442.86234497755225</v>
      </c>
      <c r="K2448" s="9">
        <f>P2447*C2448/C2447</f>
        <v>88.998212474172789</v>
      </c>
      <c r="L2448" s="9">
        <f>Q2447*D2448/D2447</f>
        <v>86.875239195051151</v>
      </c>
      <c r="M2448" s="9">
        <f>R2447*E2448/E2447</f>
        <v>89.079884423580197</v>
      </c>
      <c r="N2448" s="9">
        <f>S2447*F2448/F2447</f>
        <v>88.218609485775701</v>
      </c>
      <c r="O2448" s="9">
        <f>T2447*G2448/G2447</f>
        <v>89.690399398972446</v>
      </c>
      <c r="P2448" s="9">
        <f>IF(MOD($B2448,$X$4)=0,$J2448*X$2,K2448)</f>
        <v>88.572468995510462</v>
      </c>
      <c r="Q2448" s="9">
        <f>IF(MOD($B2448,$X$4)=0,$J2448*Y$2,L2448)</f>
        <v>88.572468995510462</v>
      </c>
      <c r="R2448" s="9">
        <f>IF(MOD($B2448,$X$4)=0,$J2448*Z$2,M2448)</f>
        <v>88.572468995510462</v>
      </c>
      <c r="S2448" s="9">
        <f>IF(MOD($B2448,$X$4)=0,$J2448*AA$2,N2448)</f>
        <v>88.572468995510462</v>
      </c>
      <c r="T2448" s="9">
        <f>IF(MOD($B2448,$X$4)=0,$J2448*AB$2,O2448)</f>
        <v>88.572468995510462</v>
      </c>
      <c r="U2448" s="5" cm="1">
        <f t="array" ref="U2448">SUM(ABS(P2448:T2448/J2448-K2448:O2448/J2448))</f>
        <v>9.2628751730880199E-3</v>
      </c>
    </row>
    <row r="2449" spans="1:21" x14ac:dyDescent="0.25">
      <c r="A2449" s="7">
        <v>44460</v>
      </c>
      <c r="B2449" s="12">
        <v>2446</v>
      </c>
      <c r="C2449" s="8">
        <v>142.63075256347599</v>
      </c>
      <c r="D2449" s="8">
        <v>185.69573974609301</v>
      </c>
      <c r="E2449" s="8">
        <v>91.206192016601506</v>
      </c>
      <c r="F2449" s="8">
        <v>147.41094970703099</v>
      </c>
      <c r="G2449" s="8">
        <v>140.77064514160099</v>
      </c>
      <c r="H2449" s="10">
        <f t="shared" si="76"/>
        <v>2.2461429547315781E-4</v>
      </c>
      <c r="I2449" s="10">
        <f>(1+H2449)*(1-U2449*$X$5) - 1</f>
        <v>2.0279656861266204E-4</v>
      </c>
      <c r="J2449" s="8">
        <f t="shared" si="77"/>
        <v>442.961818191161</v>
      </c>
      <c r="K2449" s="9">
        <f>P2448*C2449/C2448</f>
        <v>88.876089820426088</v>
      </c>
      <c r="L2449" s="9">
        <f>Q2448*D2449/D2448</f>
        <v>88.117564713069171</v>
      </c>
      <c r="M2449" s="9">
        <f>R2448*E2449/E2448</f>
        <v>88.637895042825349</v>
      </c>
      <c r="N2449" s="9">
        <f>S2448*F2449/F2448</f>
        <v>88.584050079417906</v>
      </c>
      <c r="O2449" s="9">
        <f>T2448*G2449/G2448</f>
        <v>88.746218535422472</v>
      </c>
      <c r="P2449" s="9">
        <f>IF(MOD($B2449,$X$4)=0,$J2449*X$2,K2449)</f>
        <v>88.5923636382322</v>
      </c>
      <c r="Q2449" s="9">
        <f>IF(MOD($B2449,$X$4)=0,$J2449*Y$2,L2449)</f>
        <v>88.5923636382322</v>
      </c>
      <c r="R2449" s="9">
        <f>IF(MOD($B2449,$X$4)=0,$J2449*Z$2,M2449)</f>
        <v>88.5923636382322</v>
      </c>
      <c r="S2449" s="9">
        <f>IF(MOD($B2449,$X$4)=0,$J2449*AA$2,N2449)</f>
        <v>88.5923636382322</v>
      </c>
      <c r="T2449" s="9">
        <f>IF(MOD($B2449,$X$4)=0,$J2449*AB$2,O2449)</f>
        <v>88.5923636382322</v>
      </c>
      <c r="U2449" s="5" cm="1">
        <f t="array" ref="U2449">SUM(ABS(P2449:T2449/J2449-K2449:O2449/J2449))</f>
        <v>2.1812827387701628E-3</v>
      </c>
    </row>
    <row r="2450" spans="1:21" x14ac:dyDescent="0.25">
      <c r="A2450" s="7">
        <v>44461</v>
      </c>
      <c r="B2450" s="12">
        <v>2447</v>
      </c>
      <c r="C2450" s="8">
        <v>145.03729248046801</v>
      </c>
      <c r="D2450" s="8">
        <v>187.17280578613199</v>
      </c>
      <c r="E2450" s="8">
        <v>93.888999938964801</v>
      </c>
      <c r="F2450" s="8">
        <v>150.234283447265</v>
      </c>
      <c r="G2450" s="8">
        <v>140.44583129882801</v>
      </c>
      <c r="H2450" s="10">
        <f t="shared" si="76"/>
        <v>1.4217382479212004E-2</v>
      </c>
      <c r="I2450" s="10">
        <f>(1+H2450)*(1-U2450*$X$5) - 1</f>
        <v>1.4126230736570156E-2</v>
      </c>
      <c r="J2450" s="8">
        <f t="shared" si="77"/>
        <v>449.2595757840719</v>
      </c>
      <c r="K2450" s="9">
        <f>P2449*C2450/C2449</f>
        <v>90.08713987410178</v>
      </c>
      <c r="L2450" s="9">
        <f>Q2449*D2450/D2449</f>
        <v>89.297047396275019</v>
      </c>
      <c r="M2450" s="9">
        <f>R2449*E2450/E2449</f>
        <v>91.19828643551638</v>
      </c>
      <c r="N2450" s="9">
        <f>S2449*F2450/F2449</f>
        <v>90.289156243422042</v>
      </c>
      <c r="O2450" s="9">
        <f>T2449*G2450/G2449</f>
        <v>88.387945834756707</v>
      </c>
      <c r="P2450" s="9">
        <f>IF(MOD($B2450,$X$4)=0,$J2450*X$2,K2450)</f>
        <v>89.851915156814385</v>
      </c>
      <c r="Q2450" s="9">
        <f>IF(MOD($B2450,$X$4)=0,$J2450*Y$2,L2450)</f>
        <v>89.851915156814385</v>
      </c>
      <c r="R2450" s="9">
        <f>IF(MOD($B2450,$X$4)=0,$J2450*Z$2,M2450)</f>
        <v>89.851915156814385</v>
      </c>
      <c r="S2450" s="9">
        <f>IF(MOD($B2450,$X$4)=0,$J2450*AA$2,N2450)</f>
        <v>89.851915156814385</v>
      </c>
      <c r="T2450" s="9">
        <f>IF(MOD($B2450,$X$4)=0,$J2450*AB$2,O2450)</f>
        <v>89.851915156814385</v>
      </c>
      <c r="U2450" s="5" cm="1">
        <f t="array" ref="U2450">SUM(ABS(P2450:T2450/J2450-K2450:O2450/J2450))</f>
        <v>8.9873970034969608E-3</v>
      </c>
    </row>
    <row r="2451" spans="1:21" x14ac:dyDescent="0.25">
      <c r="A2451" s="7">
        <v>44462</v>
      </c>
      <c r="B2451" s="12">
        <v>2448</v>
      </c>
      <c r="C2451" s="8">
        <v>146.01182556152301</v>
      </c>
      <c r="D2451" s="8">
        <v>192.32772827148401</v>
      </c>
      <c r="E2451" s="8">
        <v>96.216041564941406</v>
      </c>
      <c r="F2451" s="8">
        <v>155.31243896484301</v>
      </c>
      <c r="G2451" s="8">
        <v>140.52458190917901</v>
      </c>
      <c r="H2451" s="10">
        <f t="shared" si="76"/>
        <v>1.8681498713520872E-2</v>
      </c>
      <c r="I2451" s="10">
        <f>(1+H2451)*(1-U2451*$X$5) - 1</f>
        <v>1.8561166357575987E-2</v>
      </c>
      <c r="J2451" s="8">
        <f t="shared" si="77"/>
        <v>457.65241797111895</v>
      </c>
      <c r="K2451" s="9">
        <f>P2450*C2451/C2450</f>
        <v>90.455647219230372</v>
      </c>
      <c r="L2451" s="9">
        <f>Q2450*D2451/D2450</f>
        <v>92.326524947742271</v>
      </c>
      <c r="M2451" s="9">
        <f>R2450*E2451/E2450</f>
        <v>92.078897517682535</v>
      </c>
      <c r="N2451" s="9">
        <f>S2450*F2451/F2450</f>
        <v>92.889051476492654</v>
      </c>
      <c r="O2451" s="9">
        <f>T2450*G2451/G2450</f>
        <v>89.902296809971105</v>
      </c>
      <c r="P2451" s="9">
        <f>IF(MOD($B2451,$X$4)=0,$J2451*X$2,K2451)</f>
        <v>91.530483594223796</v>
      </c>
      <c r="Q2451" s="9">
        <f>IF(MOD($B2451,$X$4)=0,$J2451*Y$2,L2451)</f>
        <v>91.530483594223796</v>
      </c>
      <c r="R2451" s="9">
        <f>IF(MOD($B2451,$X$4)=0,$J2451*Z$2,M2451)</f>
        <v>91.530483594223796</v>
      </c>
      <c r="S2451" s="9">
        <f>IF(MOD($B2451,$X$4)=0,$J2451*AA$2,N2451)</f>
        <v>91.530483594223796</v>
      </c>
      <c r="T2451" s="9">
        <f>IF(MOD($B2451,$X$4)=0,$J2451*AB$2,O2451)</f>
        <v>91.530483594223796</v>
      </c>
      <c r="U2451" s="5" cm="1">
        <f t="array" ref="U2451">SUM(ABS(P2451:T2451/J2451-K2451:O2451/J2451))</f>
        <v>1.1812559283437135E-2</v>
      </c>
    </row>
    <row r="2452" spans="1:21" x14ac:dyDescent="0.25">
      <c r="A2452" s="7">
        <v>44463</v>
      </c>
      <c r="B2452" s="12">
        <v>2449</v>
      </c>
      <c r="C2452" s="8">
        <v>146.101318359375</v>
      </c>
      <c r="D2452" s="8">
        <v>192.52339172363199</v>
      </c>
      <c r="E2452" s="8">
        <v>96.735290527343693</v>
      </c>
      <c r="F2452" s="8">
        <v>157.104721069335</v>
      </c>
      <c r="G2452" s="8">
        <v>140.91827392578099</v>
      </c>
      <c r="H2452" s="10">
        <f t="shared" si="76"/>
        <v>4.2736788892863142E-3</v>
      </c>
      <c r="I2452" s="10">
        <f>(1+H2452)*(1-U2452*$X$5) - 1</f>
        <v>4.240122130315882E-3</v>
      </c>
      <c r="J2452" s="8">
        <f t="shared" si="77"/>
        <v>459.60827744843294</v>
      </c>
      <c r="K2452" s="9">
        <f>P2451*C2452/C2451</f>
        <v>91.586583975368214</v>
      </c>
      <c r="L2452" s="9">
        <f>Q2451*D2452/D2451</f>
        <v>91.623601578602731</v>
      </c>
      <c r="M2452" s="9">
        <f>R2451*E2452/E2451</f>
        <v>92.024446013186974</v>
      </c>
      <c r="N2452" s="9">
        <f>S2451*F2452/F2451</f>
        <v>92.586731560290175</v>
      </c>
      <c r="O2452" s="9">
        <f>T2451*G2452/G2451</f>
        <v>91.786914320984849</v>
      </c>
      <c r="P2452" s="9">
        <f>IF(MOD($B2452,$X$4)=0,$J2452*X$2,K2452)</f>
        <v>91.9216554896866</v>
      </c>
      <c r="Q2452" s="9">
        <f>IF(MOD($B2452,$X$4)=0,$J2452*Y$2,L2452)</f>
        <v>91.9216554896866</v>
      </c>
      <c r="R2452" s="9">
        <f>IF(MOD($B2452,$X$4)=0,$J2452*Z$2,M2452)</f>
        <v>91.9216554896866</v>
      </c>
      <c r="S2452" s="9">
        <f>IF(MOD($B2452,$X$4)=0,$J2452*AA$2,N2452)</f>
        <v>91.9216554896866</v>
      </c>
      <c r="T2452" s="9">
        <f>IF(MOD($B2452,$X$4)=0,$J2452*AB$2,O2452)</f>
        <v>91.9216554896866</v>
      </c>
      <c r="U2452" s="5" cm="1">
        <f t="array" ref="U2452">SUM(ABS(P2452:T2452/J2452-K2452:O2452/J2452))</f>
        <v>3.3413958441604885E-3</v>
      </c>
    </row>
    <row r="2453" spans="1:21" x14ac:dyDescent="0.25">
      <c r="A2453" s="7">
        <v>44466</v>
      </c>
      <c r="B2453" s="12">
        <v>2450</v>
      </c>
      <c r="C2453" s="8">
        <v>144.55993652343699</v>
      </c>
      <c r="D2453" s="8">
        <v>195.63397216796801</v>
      </c>
      <c r="E2453" s="8">
        <v>99.014251708984304</v>
      </c>
      <c r="F2453" s="8">
        <v>160.901275634765</v>
      </c>
      <c r="G2453" s="8">
        <v>140.01275634765599</v>
      </c>
      <c r="H2453" s="10">
        <f t="shared" si="76"/>
        <v>9.3810932174647199E-3</v>
      </c>
      <c r="I2453" s="10">
        <f>(1+H2453)*(1-U2453*$X$5) - 1</f>
        <v>9.2381407777599733E-3</v>
      </c>
      <c r="J2453" s="8">
        <f t="shared" si="77"/>
        <v>463.91990554269506</v>
      </c>
      <c r="K2453" s="9">
        <f>P2452*C2453/C2452</f>
        <v>90.951873890915266</v>
      </c>
      <c r="L2453" s="9">
        <f>Q2452*D2453/D2452</f>
        <v>93.406824130324651</v>
      </c>
      <c r="M2453" s="9">
        <f>R2452*E2453/E2452</f>
        <v>94.08721351376596</v>
      </c>
      <c r="N2453" s="9">
        <f>S2452*F2453/F2452</f>
        <v>94.143011910014906</v>
      </c>
      <c r="O2453" s="9">
        <f>T2452*G2453/G2452</f>
        <v>91.33098209767428</v>
      </c>
      <c r="P2453" s="9">
        <f>IF(MOD($B2453,$X$4)=0,$J2453*X$2,K2453)</f>
        <v>92.783981108539024</v>
      </c>
      <c r="Q2453" s="9">
        <f>IF(MOD($B2453,$X$4)=0,$J2453*Y$2,L2453)</f>
        <v>92.783981108539024</v>
      </c>
      <c r="R2453" s="9">
        <f>IF(MOD($B2453,$X$4)=0,$J2453*Z$2,M2453)</f>
        <v>92.783981108539024</v>
      </c>
      <c r="S2453" s="9">
        <f>IF(MOD($B2453,$X$4)=0,$J2453*AA$2,N2453)</f>
        <v>92.783981108539024</v>
      </c>
      <c r="T2453" s="9">
        <f>IF(MOD($B2453,$X$4)=0,$J2453*AB$2,O2453)</f>
        <v>92.783981108539024</v>
      </c>
      <c r="U2453" s="5" cm="1">
        <f t="array" ref="U2453">SUM(ABS(P2453:T2453/J2453-K2453:O2453/J2453))</f>
        <v>1.4162385313669812E-2</v>
      </c>
    </row>
    <row r="2454" spans="1:21" x14ac:dyDescent="0.25">
      <c r="A2454" s="7">
        <v>44467</v>
      </c>
      <c r="B2454" s="12">
        <v>2451</v>
      </c>
      <c r="C2454" s="8">
        <v>141.11923217773401</v>
      </c>
      <c r="D2454" s="8">
        <v>196.17196655273401</v>
      </c>
      <c r="E2454" s="8">
        <v>99.389259338378906</v>
      </c>
      <c r="F2454" s="8">
        <v>160.03405761718699</v>
      </c>
      <c r="G2454" s="8">
        <v>138.290283203125</v>
      </c>
      <c r="H2454" s="10">
        <f t="shared" si="76"/>
        <v>-6.9911651461748159E-3</v>
      </c>
      <c r="I2454" s="10">
        <f>(1+H2454)*(1-U2454*$X$5) - 1</f>
        <v>-7.0796497809728631E-3</v>
      </c>
      <c r="J2454" s="8">
        <f t="shared" si="77"/>
        <v>460.67656486844828</v>
      </c>
      <c r="K2454" s="9">
        <f>P2453*C2454/C2453</f>
        <v>90.575608203228455</v>
      </c>
      <c r="L2454" s="9">
        <f>Q2453*D2454/D2453</f>
        <v>93.039137512508418</v>
      </c>
      <c r="M2454" s="9">
        <f>R2453*E2454/E2453</f>
        <v>93.135392144836842</v>
      </c>
      <c r="N2454" s="9">
        <f>S2453*F2454/F2453</f>
        <v>92.283898434598072</v>
      </c>
      <c r="O2454" s="9">
        <f>T2453*G2454/G2453</f>
        <v>91.642528573276465</v>
      </c>
      <c r="P2454" s="9">
        <f>IF(MOD($B2454,$X$4)=0,$J2454*X$2,K2454)</f>
        <v>92.135312973689665</v>
      </c>
      <c r="Q2454" s="9">
        <f>IF(MOD($B2454,$X$4)=0,$J2454*Y$2,L2454)</f>
        <v>92.135312973689665</v>
      </c>
      <c r="R2454" s="9">
        <f>IF(MOD($B2454,$X$4)=0,$J2454*Z$2,M2454)</f>
        <v>92.135312973689665</v>
      </c>
      <c r="S2454" s="9">
        <f>IF(MOD($B2454,$X$4)=0,$J2454*AA$2,N2454)</f>
        <v>92.135312973689665</v>
      </c>
      <c r="T2454" s="9">
        <f>IF(MOD($B2454,$X$4)=0,$J2454*AB$2,O2454)</f>
        <v>92.135312973689665</v>
      </c>
      <c r="U2454" s="5" cm="1">
        <f t="array" ref="U2454">SUM(ABS(P2454:T2454/J2454-K2454:O2454/J2454))</f>
        <v>8.9107600750669147E-3</v>
      </c>
    </row>
    <row r="2455" spans="1:21" x14ac:dyDescent="0.25">
      <c r="A2455" s="7">
        <v>44468</v>
      </c>
      <c r="B2455" s="12">
        <v>2452</v>
      </c>
      <c r="C2455" s="8">
        <v>142.03410339355401</v>
      </c>
      <c r="D2455" s="8">
        <v>193.55047607421801</v>
      </c>
      <c r="E2455" s="8">
        <v>99.360404968261705</v>
      </c>
      <c r="F2455" s="8">
        <v>159.908767700195</v>
      </c>
      <c r="G2455" s="8">
        <v>138.23121643066401</v>
      </c>
      <c r="H2455" s="10">
        <f t="shared" si="76"/>
        <v>-1.6761188641730707E-3</v>
      </c>
      <c r="I2455" s="10">
        <f>(1+H2455)*(1-U2455*$X$5) - 1</f>
        <v>-1.7228672958687907E-3</v>
      </c>
      <c r="J2455" s="8">
        <f t="shared" si="77"/>
        <v>459.90441618778982</v>
      </c>
      <c r="K2455" s="9">
        <f>P2454*C2455/C2454</f>
        <v>92.732623095771629</v>
      </c>
      <c r="L2455" s="9">
        <f>Q2454*D2455/D2454</f>
        <v>90.904087891227675</v>
      </c>
      <c r="M2455" s="9">
        <f>R2454*E2455/E2454</f>
        <v>92.108564545951054</v>
      </c>
      <c r="N2455" s="9">
        <f>S2454*F2455/F2454</f>
        <v>92.063180667064557</v>
      </c>
      <c r="O2455" s="9">
        <f>T2454*G2455/G2454</f>
        <v>92.095959987774904</v>
      </c>
      <c r="P2455" s="9">
        <f>IF(MOD($B2455,$X$4)=0,$J2455*X$2,K2455)</f>
        <v>91.980883237557975</v>
      </c>
      <c r="Q2455" s="9">
        <f>IF(MOD($B2455,$X$4)=0,$J2455*Y$2,L2455)</f>
        <v>91.980883237557975</v>
      </c>
      <c r="R2455" s="9">
        <f>IF(MOD($B2455,$X$4)=0,$J2455*Z$2,M2455)</f>
        <v>91.980883237557975</v>
      </c>
      <c r="S2455" s="9">
        <f>IF(MOD($B2455,$X$4)=0,$J2455*AA$2,N2455)</f>
        <v>91.980883237557975</v>
      </c>
      <c r="T2455" s="9">
        <f>IF(MOD($B2455,$X$4)=0,$J2455*AB$2,O2455)</f>
        <v>91.980883237557975</v>
      </c>
      <c r="U2455" s="5" cm="1">
        <f t="array" ref="U2455">SUM(ABS(P2455:T2455/J2455-K2455:O2455/J2455))</f>
        <v>4.6826919178379611E-3</v>
      </c>
    </row>
    <row r="2456" spans="1:21" x14ac:dyDescent="0.25">
      <c r="A2456" s="7">
        <v>44469</v>
      </c>
      <c r="B2456" s="12">
        <v>2453</v>
      </c>
      <c r="C2456" s="8">
        <v>140.71151733398401</v>
      </c>
      <c r="D2456" s="8">
        <v>187.77928161621</v>
      </c>
      <c r="E2456" s="8">
        <v>97.552635192871094</v>
      </c>
      <c r="F2456" s="8">
        <v>157.73104858398401</v>
      </c>
      <c r="G2456" s="8">
        <v>137.18788146972599</v>
      </c>
      <c r="H2456" s="10">
        <f t="shared" si="76"/>
        <v>-1.5697918842871972E-2</v>
      </c>
      <c r="I2456" s="10">
        <f>(1+H2456)*(1-U2456*$X$5) - 1</f>
        <v>-1.5764381821360307E-2</v>
      </c>
      <c r="J2456" s="8">
        <f t="shared" si="77"/>
        <v>452.68487398699546</v>
      </c>
      <c r="K2456" s="9">
        <f>P2455*C2456/C2455</f>
        <v>91.124380249822352</v>
      </c>
      <c r="L2456" s="9">
        <f>Q2455*D2456/D2455</f>
        <v>89.238241760511329</v>
      </c>
      <c r="M2456" s="9">
        <f>R2455*E2456/E2455</f>
        <v>90.307376968298058</v>
      </c>
      <c r="N2456" s="9">
        <f>S2455*F2456/F2455</f>
        <v>90.728240679971947</v>
      </c>
      <c r="O2456" s="9">
        <f>T2455*G2456/G2455</f>
        <v>91.286634328391813</v>
      </c>
      <c r="P2456" s="9">
        <f>IF(MOD($B2456,$X$4)=0,$J2456*X$2,K2456)</f>
        <v>90.536974797399097</v>
      </c>
      <c r="Q2456" s="9">
        <f>IF(MOD($B2456,$X$4)=0,$J2456*Y$2,L2456)</f>
        <v>90.536974797399097</v>
      </c>
      <c r="R2456" s="9">
        <f>IF(MOD($B2456,$X$4)=0,$J2456*Z$2,M2456)</f>
        <v>90.536974797399097</v>
      </c>
      <c r="S2456" s="9">
        <f>IF(MOD($B2456,$X$4)=0,$J2456*AA$2,N2456)</f>
        <v>90.536974797399097</v>
      </c>
      <c r="T2456" s="9">
        <f>IF(MOD($B2456,$X$4)=0,$J2456*AB$2,O2456)</f>
        <v>90.536974797399097</v>
      </c>
      <c r="U2456" s="5" cm="1">
        <f t="array" ref="U2456">SUM(ABS(P2456:T2456/J2456-K2456:O2456/J2456))</f>
        <v>6.7522948249988113E-3</v>
      </c>
    </row>
    <row r="2457" spans="1:21" x14ac:dyDescent="0.25">
      <c r="A2457" s="7">
        <v>44470</v>
      </c>
      <c r="B2457" s="12">
        <v>2454</v>
      </c>
      <c r="C2457" s="8">
        <v>141.85510253906199</v>
      </c>
      <c r="D2457" s="8">
        <v>190.08773803710901</v>
      </c>
      <c r="E2457" s="8">
        <v>100.32199859619099</v>
      </c>
      <c r="F2457" s="8">
        <v>161.045806884765</v>
      </c>
      <c r="G2457" s="8">
        <v>134.89453125</v>
      </c>
      <c r="H2457" s="10">
        <f t="shared" si="76"/>
        <v>1.0621483602348381E-2</v>
      </c>
      <c r="I2457" s="10">
        <f>(1+H2457)*(1-U2457*$X$5) - 1</f>
        <v>1.0502152950254473E-2</v>
      </c>
      <c r="J2457" s="8">
        <f t="shared" si="77"/>
        <v>457.49305895307947</v>
      </c>
      <c r="K2457" s="9">
        <f>P2456*C2457/C2456</f>
        <v>91.272783399654983</v>
      </c>
      <c r="L2457" s="9">
        <f>Q2456*D2457/D2456</f>
        <v>91.649987154252116</v>
      </c>
      <c r="M2457" s="9">
        <f>R2456*E2457/E2456</f>
        <v>93.107174814605145</v>
      </c>
      <c r="N2457" s="9">
        <f>S2456*F2457/F2456</f>
        <v>92.439632463289684</v>
      </c>
      <c r="O2457" s="9">
        <f>T2456*G2457/G2456</f>
        <v>89.023481121277555</v>
      </c>
      <c r="P2457" s="9">
        <f>IF(MOD($B2457,$X$4)=0,$J2457*X$2,K2457)</f>
        <v>91.498611790615897</v>
      </c>
      <c r="Q2457" s="9">
        <f>IF(MOD($B2457,$X$4)=0,$J2457*Y$2,L2457)</f>
        <v>91.498611790615897</v>
      </c>
      <c r="R2457" s="9">
        <f>IF(MOD($B2457,$X$4)=0,$J2457*Z$2,M2457)</f>
        <v>91.498611790615897</v>
      </c>
      <c r="S2457" s="9">
        <f>IF(MOD($B2457,$X$4)=0,$J2457*AA$2,N2457)</f>
        <v>91.498611790615897</v>
      </c>
      <c r="T2457" s="9">
        <f>IF(MOD($B2457,$X$4)=0,$J2457*AB$2,O2457)</f>
        <v>91.498611790615897</v>
      </c>
      <c r="U2457" s="5" cm="1">
        <f t="array" ref="U2457">SUM(ABS(P2457:T2457/J2457-K2457:O2457/J2457))</f>
        <v>1.1807650443834444E-2</v>
      </c>
    </row>
    <row r="2458" spans="1:21" x14ac:dyDescent="0.25">
      <c r="A2458" s="7">
        <v>44473</v>
      </c>
      <c r="B2458" s="12">
        <v>2455</v>
      </c>
      <c r="C2458" s="8">
        <v>138.36466979980401</v>
      </c>
      <c r="D2458" s="8">
        <v>188.91394042968699</v>
      </c>
      <c r="E2458" s="8">
        <v>100.697021484375</v>
      </c>
      <c r="F2458" s="8">
        <v>160.87237548828099</v>
      </c>
      <c r="G2458" s="8">
        <v>133.595291137695</v>
      </c>
      <c r="H2458" s="10">
        <f t="shared" si="76"/>
        <v>-7.5501782666016481E-3</v>
      </c>
      <c r="I2458" s="10">
        <f>(1+H2458)*(1-U2458*$X$5) - 1</f>
        <v>-7.6267254220631076E-3</v>
      </c>
      <c r="J2458" s="8">
        <f t="shared" si="77"/>
        <v>454.03890480225084</v>
      </c>
      <c r="K2458" s="9">
        <f>P2457*C2458/C2457</f>
        <v>89.247231724095698</v>
      </c>
      <c r="L2458" s="9">
        <f>Q2457*D2458/D2457</f>
        <v>90.933605058928165</v>
      </c>
      <c r="M2458" s="9">
        <f>R2457*E2458/E2457</f>
        <v>91.840651165216698</v>
      </c>
      <c r="N2458" s="9">
        <f>S2457*F2458/F2457</f>
        <v>91.400076272516074</v>
      </c>
      <c r="O2458" s="9">
        <f>T2457*G2458/G2457</f>
        <v>90.617340581494204</v>
      </c>
      <c r="P2458" s="9">
        <f>IF(MOD($B2458,$X$4)=0,$J2458*X$2,K2458)</f>
        <v>90.807780960450174</v>
      </c>
      <c r="Q2458" s="9">
        <f>IF(MOD($B2458,$X$4)=0,$J2458*Y$2,L2458)</f>
        <v>90.807780960450174</v>
      </c>
      <c r="R2458" s="9">
        <f>IF(MOD($B2458,$X$4)=0,$J2458*Z$2,M2458)</f>
        <v>90.807780960450174</v>
      </c>
      <c r="S2458" s="9">
        <f>IF(MOD($B2458,$X$4)=0,$J2458*AA$2,N2458)</f>
        <v>90.807780960450174</v>
      </c>
      <c r="T2458" s="9">
        <f>IF(MOD($B2458,$X$4)=0,$J2458*AB$2,O2458)</f>
        <v>90.807780960450174</v>
      </c>
      <c r="U2458" s="5" cm="1">
        <f t="array" ref="U2458">SUM(ABS(P2458:T2458/J2458-K2458:O2458/J2458))</f>
        <v>7.712949691273896E-3</v>
      </c>
    </row>
    <row r="2459" spans="1:21" x14ac:dyDescent="0.25">
      <c r="A2459" s="7">
        <v>44474</v>
      </c>
      <c r="B2459" s="12">
        <v>2456</v>
      </c>
      <c r="C2459" s="8">
        <v>140.32366943359301</v>
      </c>
      <c r="D2459" s="8">
        <v>188.29769897460901</v>
      </c>
      <c r="E2459" s="8">
        <v>101.793212890625</v>
      </c>
      <c r="F2459" s="8">
        <v>163.49946594238199</v>
      </c>
      <c r="G2459" s="8">
        <v>134.47128295898401</v>
      </c>
      <c r="H2459" s="10">
        <f t="shared" si="76"/>
        <v>8.9339165864004144E-3</v>
      </c>
      <c r="I2459" s="10">
        <f>(1+H2459)*(1-U2459*$X$5) - 1</f>
        <v>8.8756253896518089E-3</v>
      </c>
      <c r="J2459" s="8">
        <f t="shared" si="77"/>
        <v>458.09525050473474</v>
      </c>
      <c r="K2459" s="9">
        <f>P2458*C2459/C2458</f>
        <v>92.093458943884102</v>
      </c>
      <c r="L2459" s="9">
        <f>Q2458*D2459/D2458</f>
        <v>90.51156396902968</v>
      </c>
      <c r="M2459" s="9">
        <f>R2458*E2459/E2458</f>
        <v>91.796317737825703</v>
      </c>
      <c r="N2459" s="9">
        <f>S2458*F2459/F2458</f>
        <v>92.290697177701361</v>
      </c>
      <c r="O2459" s="9">
        <f>T2458*G2459/G2458</f>
        <v>91.40321267629389</v>
      </c>
      <c r="P2459" s="9">
        <f>IF(MOD($B2459,$X$4)=0,$J2459*X$2,K2459)</f>
        <v>91.61905010094695</v>
      </c>
      <c r="Q2459" s="9">
        <f>IF(MOD($B2459,$X$4)=0,$J2459*Y$2,L2459)</f>
        <v>91.61905010094695</v>
      </c>
      <c r="R2459" s="9">
        <f>IF(MOD($B2459,$X$4)=0,$J2459*Z$2,M2459)</f>
        <v>91.61905010094695</v>
      </c>
      <c r="S2459" s="9">
        <f>IF(MOD($B2459,$X$4)=0,$J2459*AA$2,N2459)</f>
        <v>91.61905010094695</v>
      </c>
      <c r="T2459" s="9">
        <f>IF(MOD($B2459,$X$4)=0,$J2459*AB$2,O2459)</f>
        <v>91.61905010094695</v>
      </c>
      <c r="U2459" s="5" cm="1">
        <f t="array" ref="U2459">SUM(ABS(P2459:T2459/J2459-K2459:O2459/J2459))</f>
        <v>5.7775039366257108E-3</v>
      </c>
    </row>
    <row r="2460" spans="1:21" x14ac:dyDescent="0.25">
      <c r="A2460" s="7">
        <v>44475</v>
      </c>
      <c r="B2460" s="12">
        <v>2457</v>
      </c>
      <c r="C2460" s="8">
        <v>141.208740234375</v>
      </c>
      <c r="D2460" s="8">
        <v>187.67166137695301</v>
      </c>
      <c r="E2460" s="8">
        <v>100.898948669433</v>
      </c>
      <c r="F2460" s="8">
        <v>163.84844970703099</v>
      </c>
      <c r="G2460" s="8">
        <v>135.45555114746</v>
      </c>
      <c r="H2460" s="10">
        <f t="shared" si="76"/>
        <v>7.3030585022881844E-4</v>
      </c>
      <c r="I2460" s="10">
        <f>(1+H2460)*(1-U2460*$X$5) - 1</f>
        <v>6.7602408720679463E-4</v>
      </c>
      <c r="J2460" s="8">
        <f t="shared" si="77"/>
        <v>458.42980014614034</v>
      </c>
      <c r="K2460" s="9">
        <f>P2459*C2460/C2459</f>
        <v>92.19692371533462</v>
      </c>
      <c r="L2460" s="9">
        <f>Q2459*D2460/D2459</f>
        <v>91.314442183075073</v>
      </c>
      <c r="M2460" s="9">
        <f>R2459*E2460/E2459</f>
        <v>90.814166983907413</v>
      </c>
      <c r="N2460" s="9">
        <f>S2459*F2460/F2459</f>
        <v>91.814607687838773</v>
      </c>
      <c r="O2460" s="9">
        <f>T2459*G2460/G2459</f>
        <v>92.289659575984501</v>
      </c>
      <c r="P2460" s="9">
        <f>IF(MOD($B2460,$X$4)=0,$J2460*X$2,K2460)</f>
        <v>91.68596002922807</v>
      </c>
      <c r="Q2460" s="9">
        <f>IF(MOD($B2460,$X$4)=0,$J2460*Y$2,L2460)</f>
        <v>91.68596002922807</v>
      </c>
      <c r="R2460" s="9">
        <f>IF(MOD($B2460,$X$4)=0,$J2460*Z$2,M2460)</f>
        <v>91.68596002922807</v>
      </c>
      <c r="S2460" s="9">
        <f>IF(MOD($B2460,$X$4)=0,$J2460*AA$2,N2460)</f>
        <v>91.68596002922807</v>
      </c>
      <c r="T2460" s="9">
        <f>IF(MOD($B2460,$X$4)=0,$J2460*AB$2,O2460)</f>
        <v>91.68596002922807</v>
      </c>
      <c r="U2460" s="5" cm="1">
        <f t="array" ref="U2460">SUM(ABS(P2460:T2460/J2460-K2460:O2460/J2460))</f>
        <v>5.4242149662928618E-3</v>
      </c>
    </row>
    <row r="2461" spans="1:21" x14ac:dyDescent="0.25">
      <c r="A2461" s="7">
        <v>44476</v>
      </c>
      <c r="B2461" s="12">
        <v>2458</v>
      </c>
      <c r="C2461" s="8">
        <v>142.49153137207</v>
      </c>
      <c r="D2461" s="8">
        <v>191.47674560546801</v>
      </c>
      <c r="E2461" s="8">
        <v>101.620140075683</v>
      </c>
      <c r="F2461" s="8">
        <v>164.88569641113199</v>
      </c>
      <c r="G2461" s="8">
        <v>137.05009460449199</v>
      </c>
      <c r="H2461" s="10">
        <f t="shared" si="76"/>
        <v>1.0921895193500175E-2</v>
      </c>
      <c r="I2461" s="10">
        <f>(1+H2461)*(1-U2461*$X$5) - 1</f>
        <v>1.0881082635177952E-2</v>
      </c>
      <c r="J2461" s="8">
        <f t="shared" si="77"/>
        <v>463.43672237691368</v>
      </c>
      <c r="K2461" s="9">
        <f>P2460*C2461/C2460</f>
        <v>92.518868366072795</v>
      </c>
      <c r="L2461" s="9">
        <f>Q2460*D2461/D2460</f>
        <v>93.544913042825229</v>
      </c>
      <c r="M2461" s="9">
        <f>R2460*E2461/E2460</f>
        <v>92.341300122646615</v>
      </c>
      <c r="N2461" s="9">
        <f>S2460*F2461/F2460</f>
        <v>92.266380289674217</v>
      </c>
      <c r="O2461" s="9">
        <f>T2460*G2461/G2460</f>
        <v>92.765260555694852</v>
      </c>
      <c r="P2461" s="9">
        <f>IF(MOD($B2461,$X$4)=0,$J2461*X$2,K2461)</f>
        <v>92.687344475382744</v>
      </c>
      <c r="Q2461" s="9">
        <f>IF(MOD($B2461,$X$4)=0,$J2461*Y$2,L2461)</f>
        <v>92.687344475382744</v>
      </c>
      <c r="R2461" s="9">
        <f>IF(MOD($B2461,$X$4)=0,$J2461*Z$2,M2461)</f>
        <v>92.687344475382744</v>
      </c>
      <c r="S2461" s="9">
        <f>IF(MOD($B2461,$X$4)=0,$J2461*AA$2,N2461)</f>
        <v>92.687344475382744</v>
      </c>
      <c r="T2461" s="9">
        <f>IF(MOD($B2461,$X$4)=0,$J2461*AB$2,O2461)</f>
        <v>92.687344475382744</v>
      </c>
      <c r="U2461" s="5" cm="1">
        <f t="array" ref="U2461">SUM(ABS(P2461:T2461/J2461-K2461:O2461/J2461))</f>
        <v>4.0371623679565372E-3</v>
      </c>
    </row>
    <row r="2462" spans="1:21" x14ac:dyDescent="0.25">
      <c r="A2462" s="7">
        <v>44477</v>
      </c>
      <c r="B2462" s="12">
        <v>2459</v>
      </c>
      <c r="C2462" s="8">
        <v>142.10369873046801</v>
      </c>
      <c r="D2462" s="8">
        <v>190.899642944335</v>
      </c>
      <c r="E2462" s="8">
        <v>103.899085998535</v>
      </c>
      <c r="F2462" s="8">
        <v>165.01171875</v>
      </c>
      <c r="G2462" s="8">
        <v>137.46347045898401</v>
      </c>
      <c r="H2462" s="10">
        <f t="shared" si="76"/>
        <v>4.0941827360876371E-3</v>
      </c>
      <c r="I2462" s="10">
        <f>(1+H2462)*(1-U2462*$X$5) - 1</f>
        <v>4.0208549686460149E-3</v>
      </c>
      <c r="J2462" s="8">
        <f t="shared" si="77"/>
        <v>465.33411700493832</v>
      </c>
      <c r="K2462" s="9">
        <f>P2461*C2462/C2461</f>
        <v>92.435068587090853</v>
      </c>
      <c r="L2462" s="9">
        <f>Q2461*D2462/D2461</f>
        <v>92.407988812735809</v>
      </c>
      <c r="M2462" s="9">
        <f>R2461*E2462/E2461</f>
        <v>94.765962411107267</v>
      </c>
      <c r="N2462" s="9">
        <f>S2461*F2462/F2461</f>
        <v>92.758185525810347</v>
      </c>
      <c r="O2462" s="9">
        <f>T2461*G2462/G2461</f>
        <v>92.966911668194086</v>
      </c>
      <c r="P2462" s="9">
        <f>IF(MOD($B2462,$X$4)=0,$J2462*X$2,K2462)</f>
        <v>93.066823400987673</v>
      </c>
      <c r="Q2462" s="9">
        <f>IF(MOD($B2462,$X$4)=0,$J2462*Y$2,L2462)</f>
        <v>93.066823400987673</v>
      </c>
      <c r="R2462" s="9">
        <f>IF(MOD($B2462,$X$4)=0,$J2462*Z$2,M2462)</f>
        <v>93.066823400987673</v>
      </c>
      <c r="S2462" s="9">
        <f>IF(MOD($B2462,$X$4)=0,$J2462*AA$2,N2462)</f>
        <v>93.066823400987673</v>
      </c>
      <c r="T2462" s="9">
        <f>IF(MOD($B2462,$X$4)=0,$J2462*AB$2,O2462)</f>
        <v>93.066823400987673</v>
      </c>
      <c r="U2462" s="5" cm="1">
        <f t="array" ref="U2462">SUM(ABS(P2462:T2462/J2462-K2462:O2462/J2462))</f>
        <v>7.3028774294731369E-3</v>
      </c>
    </row>
    <row r="2463" spans="1:21" x14ac:dyDescent="0.25">
      <c r="A2463" s="7">
        <v>44480</v>
      </c>
      <c r="B2463" s="12">
        <v>2460</v>
      </c>
      <c r="C2463" s="8">
        <v>142.01420593261699</v>
      </c>
      <c r="D2463" s="8">
        <v>188.67918395996</v>
      </c>
      <c r="E2463" s="8">
        <v>103.014427185058</v>
      </c>
      <c r="F2463" s="8">
        <v>161.541259765625</v>
      </c>
      <c r="G2463" s="8">
        <v>137.335525512695</v>
      </c>
      <c r="H2463" s="10">
        <f t="shared" si="76"/>
        <v>-8.5476532060688726E-3</v>
      </c>
      <c r="I2463" s="10">
        <f>(1+H2463)*(1-U2463*$X$5) - 1</f>
        <v>-8.6099245496324972E-3</v>
      </c>
      <c r="J2463" s="8">
        <f t="shared" si="77"/>
        <v>461.35660234782785</v>
      </c>
      <c r="K2463" s="9">
        <f>P2462*C2463/C2462</f>
        <v>93.008212608392768</v>
      </c>
      <c r="L2463" s="9">
        <f>Q2462*D2463/D2462</f>
        <v>91.98431187304196</v>
      </c>
      <c r="M2463" s="9">
        <f>R2462*E2463/E2462</f>
        <v>92.27439693474183</v>
      </c>
      <c r="N2463" s="9">
        <f>S2462*F2463/F2462</f>
        <v>91.109480032493138</v>
      </c>
      <c r="O2463" s="9">
        <f>T2462*G2463/G2462</f>
        <v>92.980200899158135</v>
      </c>
      <c r="P2463" s="9">
        <f>IF(MOD($B2463,$X$4)=0,$J2463*X$2,K2463)</f>
        <v>92.27132046956558</v>
      </c>
      <c r="Q2463" s="9">
        <f>IF(MOD($B2463,$X$4)=0,$J2463*Y$2,L2463)</f>
        <v>92.27132046956558</v>
      </c>
      <c r="R2463" s="9">
        <f>IF(MOD($B2463,$X$4)=0,$J2463*Z$2,M2463)</f>
        <v>92.27132046956558</v>
      </c>
      <c r="S2463" s="9">
        <f>IF(MOD($B2463,$X$4)=0,$J2463*AA$2,N2463)</f>
        <v>92.27132046956558</v>
      </c>
      <c r="T2463" s="9">
        <f>IF(MOD($B2463,$X$4)=0,$J2463*AB$2,O2463)</f>
        <v>92.27132046956558</v>
      </c>
      <c r="U2463" s="5" cm="1">
        <f t="array" ref="U2463">SUM(ABS(P2463:T2463/J2463-K2463:O2463/J2463))</f>
        <v>6.2808206329892646E-3</v>
      </c>
    </row>
    <row r="2464" spans="1:21" x14ac:dyDescent="0.25">
      <c r="A2464" s="7">
        <v>44481</v>
      </c>
      <c r="B2464" s="12">
        <v>2461</v>
      </c>
      <c r="C2464" s="8">
        <v>140.72145080566401</v>
      </c>
      <c r="D2464" s="8">
        <v>185.77401733398401</v>
      </c>
      <c r="E2464" s="8">
        <v>103.03366851806599</v>
      </c>
      <c r="F2464" s="8">
        <v>160.30043029785099</v>
      </c>
      <c r="G2464" s="8">
        <v>137.18788146972599</v>
      </c>
      <c r="H2464" s="10">
        <f t="shared" si="76"/>
        <v>-6.6139713866723016E-3</v>
      </c>
      <c r="I2464" s="10">
        <f>(1+H2464)*(1-U2464*$X$5) - 1</f>
        <v>-6.66333004605979E-3</v>
      </c>
      <c r="J2464" s="8">
        <f t="shared" si="77"/>
        <v>458.30520298084696</v>
      </c>
      <c r="K2464" s="9">
        <f>P2463*C2464/C2463</f>
        <v>91.431374762554057</v>
      </c>
      <c r="L2464" s="9">
        <f>Q2463*D2464/D2463</f>
        <v>90.850583135765135</v>
      </c>
      <c r="M2464" s="9">
        <f>R2463*E2464/E2463</f>
        <v>92.288555173992492</v>
      </c>
      <c r="N2464" s="9">
        <f>S2463*F2464/F2463</f>
        <v>91.56256672061518</v>
      </c>
      <c r="O2464" s="9">
        <f>T2463*G2464/G2463</f>
        <v>92.172123187920079</v>
      </c>
      <c r="P2464" s="9">
        <f>IF(MOD($B2464,$X$4)=0,$J2464*X$2,K2464)</f>
        <v>91.6610405961694</v>
      </c>
      <c r="Q2464" s="9">
        <f>IF(MOD($B2464,$X$4)=0,$J2464*Y$2,L2464)</f>
        <v>91.6610405961694</v>
      </c>
      <c r="R2464" s="9">
        <f>IF(MOD($B2464,$X$4)=0,$J2464*Z$2,M2464)</f>
        <v>91.6610405961694</v>
      </c>
      <c r="S2464" s="9">
        <f>IF(MOD($B2464,$X$4)=0,$J2464*AA$2,N2464)</f>
        <v>91.6610405961694</v>
      </c>
      <c r="T2464" s="9">
        <f>IF(MOD($B2464,$X$4)=0,$J2464*AB$2,O2464)</f>
        <v>91.6610405961694</v>
      </c>
      <c r="U2464" s="5" cm="1">
        <f t="array" ref="U2464">SUM(ABS(P2464:T2464/J2464-K2464:O2464/J2464))</f>
        <v>4.9687289699889559E-3</v>
      </c>
    </row>
    <row r="2465" spans="1:21" x14ac:dyDescent="0.25">
      <c r="A2465" s="7">
        <v>44482</v>
      </c>
      <c r="B2465" s="12">
        <v>2462</v>
      </c>
      <c r="C2465" s="8">
        <v>140.12480163574199</v>
      </c>
      <c r="D2465" s="8">
        <v>184.81539916992099</v>
      </c>
      <c r="E2465" s="8">
        <v>103.64907836914</v>
      </c>
      <c r="F2465" s="8">
        <v>156.07383728027301</v>
      </c>
      <c r="G2465" s="8">
        <v>136.193756103515</v>
      </c>
      <c r="H2465" s="10">
        <f t="shared" si="76"/>
        <v>-7.4080620187527702E-3</v>
      </c>
      <c r="I2465" s="10">
        <f>(1+H2465)*(1-U2465*$X$5) - 1</f>
        <v>-7.4838965622446851E-3</v>
      </c>
      <c r="J2465" s="8">
        <f t="shared" si="77"/>
        <v>454.91004961364774</v>
      </c>
      <c r="K2465" s="9">
        <f>P2464*C2465/C2464</f>
        <v>91.272404155365379</v>
      </c>
      <c r="L2465" s="9">
        <f>Q2464*D2465/D2464</f>
        <v>91.188057669313508</v>
      </c>
      <c r="M2465" s="9">
        <f>R2464*E2465/E2464</f>
        <v>92.208522872146844</v>
      </c>
      <c r="N2465" s="9">
        <f>S2464*F2465/F2464</f>
        <v>89.244241630328474</v>
      </c>
      <c r="O2465" s="9">
        <f>T2464*G2465/G2464</f>
        <v>90.996823286493566</v>
      </c>
      <c r="P2465" s="9">
        <f>IF(MOD($B2465,$X$4)=0,$J2465*X$2,K2465)</f>
        <v>90.98200992272956</v>
      </c>
      <c r="Q2465" s="9">
        <f>IF(MOD($B2465,$X$4)=0,$J2465*Y$2,L2465)</f>
        <v>90.98200992272956</v>
      </c>
      <c r="R2465" s="9">
        <f>IF(MOD($B2465,$X$4)=0,$J2465*Z$2,M2465)</f>
        <v>90.98200992272956</v>
      </c>
      <c r="S2465" s="9">
        <f>IF(MOD($B2465,$X$4)=0,$J2465*AA$2,N2465)</f>
        <v>90.98200992272956</v>
      </c>
      <c r="T2465" s="9">
        <f>IF(MOD($B2465,$X$4)=0,$J2465*AB$2,O2465)</f>
        <v>90.98200992272956</v>
      </c>
      <c r="U2465" s="5" cm="1">
        <f t="array" ref="U2465">SUM(ABS(P2465:T2465/J2465-K2465:O2465/J2465))</f>
        <v>7.6400523306835721E-3</v>
      </c>
    </row>
    <row r="2466" spans="1:21" x14ac:dyDescent="0.25">
      <c r="A2466" s="7">
        <v>44483</v>
      </c>
      <c r="B2466" s="12">
        <v>2463</v>
      </c>
      <c r="C2466" s="8">
        <v>142.95890808105401</v>
      </c>
      <c r="D2466" s="8">
        <v>190.08773803710901</v>
      </c>
      <c r="E2466" s="8">
        <v>104.62989044189401</v>
      </c>
      <c r="F2466" s="8">
        <v>158.46826171875</v>
      </c>
      <c r="G2466" s="8">
        <v>137.670166015625</v>
      </c>
      <c r="H2466" s="10">
        <f t="shared" si="76"/>
        <v>1.6879624397148074E-2</v>
      </c>
      <c r="I2466" s="10">
        <f>(1+H2466)*(1-U2466*$X$5) - 1</f>
        <v>1.681964866185659E-2</v>
      </c>
      <c r="J2466" s="8">
        <f t="shared" si="77"/>
        <v>462.58876038561414</v>
      </c>
      <c r="K2466" s="9">
        <f>P2465*C2466/C2465</f>
        <v>92.822174531131608</v>
      </c>
      <c r="L2466" s="9">
        <f>Q2465*D2466/D2465</f>
        <v>93.577507858967337</v>
      </c>
      <c r="M2466" s="9">
        <f>R2465*E2466/E2465</f>
        <v>91.842955867833183</v>
      </c>
      <c r="N2466" s="9">
        <f>S2465*F2466/F2465</f>
        <v>92.37782072495601</v>
      </c>
      <c r="O2466" s="9">
        <f>T2465*G2466/G2465</f>
        <v>91.968301402725984</v>
      </c>
      <c r="P2466" s="9">
        <f>IF(MOD($B2466,$X$4)=0,$J2466*X$2,K2466)</f>
        <v>92.517752077122836</v>
      </c>
      <c r="Q2466" s="9">
        <f>IF(MOD($B2466,$X$4)=0,$J2466*Y$2,L2466)</f>
        <v>92.517752077122836</v>
      </c>
      <c r="R2466" s="9">
        <f>IF(MOD($B2466,$X$4)=0,$J2466*Z$2,M2466)</f>
        <v>92.517752077122836</v>
      </c>
      <c r="S2466" s="9">
        <f>IF(MOD($B2466,$X$4)=0,$J2466*AA$2,N2466)</f>
        <v>92.517752077122836</v>
      </c>
      <c r="T2466" s="9">
        <f>IF(MOD($B2466,$X$4)=0,$J2466*AB$2,O2466)</f>
        <v>92.517752077122836</v>
      </c>
      <c r="U2466" s="5" cm="1">
        <f t="array" ref="U2466">SUM(ABS(P2466:T2466/J2466-K2466:O2466/J2466))</f>
        <v>5.8980172138904663E-3</v>
      </c>
    </row>
    <row r="2467" spans="1:21" x14ac:dyDescent="0.25">
      <c r="A2467" s="7">
        <v>44484</v>
      </c>
      <c r="B2467" s="12">
        <v>2464</v>
      </c>
      <c r="C2467" s="8">
        <v>144.03289794921801</v>
      </c>
      <c r="D2467" s="8">
        <v>194.67538452148401</v>
      </c>
      <c r="E2467" s="8">
        <v>105.399154663085</v>
      </c>
      <c r="F2467" s="8">
        <v>161.51216125488199</v>
      </c>
      <c r="G2467" s="8">
        <v>138.33947753906199</v>
      </c>
      <c r="H2467" s="10">
        <f t="shared" si="76"/>
        <v>1.2613829046365765E-2</v>
      </c>
      <c r="I2467" s="10">
        <f>(1+H2467)*(1-U2467*$X$5) - 1</f>
        <v>1.2541369187395235E-2</v>
      </c>
      <c r="J2467" s="8">
        <f t="shared" si="77"/>
        <v>468.42377592788853</v>
      </c>
      <c r="K2467" s="9">
        <f>P2466*C2467/C2466</f>
        <v>93.212798854479317</v>
      </c>
      <c r="L2467" s="9">
        <f>Q2466*D2467/D2466</f>
        <v>94.750609095896095</v>
      </c>
      <c r="M2467" s="9">
        <f>R2466*E2467/E2466</f>
        <v>93.197964932143208</v>
      </c>
      <c r="N2467" s="9">
        <f>S2466*F2467/F2466</f>
        <v>94.294857092203642</v>
      </c>
      <c r="O2467" s="9">
        <f>T2466*G2467/G2466</f>
        <v>92.967545953166223</v>
      </c>
      <c r="P2467" s="9">
        <f>IF(MOD($B2467,$X$4)=0,$J2467*X$2,K2467)</f>
        <v>93.684755185577714</v>
      </c>
      <c r="Q2467" s="9">
        <f>IF(MOD($B2467,$X$4)=0,$J2467*Y$2,L2467)</f>
        <v>93.684755185577714</v>
      </c>
      <c r="R2467" s="9">
        <f>IF(MOD($B2467,$X$4)=0,$J2467*Z$2,M2467)</f>
        <v>93.684755185577714</v>
      </c>
      <c r="S2467" s="9">
        <f>IF(MOD($B2467,$X$4)=0,$J2467*AA$2,N2467)</f>
        <v>93.684755185577714</v>
      </c>
      <c r="T2467" s="9">
        <f>IF(MOD($B2467,$X$4)=0,$J2467*AB$2,O2467)</f>
        <v>93.684755185577714</v>
      </c>
      <c r="U2467" s="5" cm="1">
        <f t="array" ref="U2467">SUM(ABS(P2467:T2467/J2467-K2467:O2467/J2467))</f>
        <v>7.1557248076253022E-3</v>
      </c>
    </row>
    <row r="2468" spans="1:21" x14ac:dyDescent="0.25">
      <c r="A2468" s="7">
        <v>44487</v>
      </c>
      <c r="B2468" s="12">
        <v>2465</v>
      </c>
      <c r="C2468" s="8">
        <v>145.73336791992099</v>
      </c>
      <c r="D2468" s="8">
        <v>193.85369873046801</v>
      </c>
      <c r="E2468" s="8">
        <v>105.35107421875</v>
      </c>
      <c r="F2468" s="8">
        <v>161.45402526855401</v>
      </c>
      <c r="G2468" s="8">
        <v>139.45170593261699</v>
      </c>
      <c r="H2468" s="10">
        <f t="shared" si="76"/>
        <v>2.9618095330021799E-3</v>
      </c>
      <c r="I2468" s="10">
        <f>(1+H2468)*(1-U2468*$X$5) - 1</f>
        <v>2.9061201284847904E-3</v>
      </c>
      <c r="J2468" s="8">
        <f t="shared" si="77"/>
        <v>469.81115793291667</v>
      </c>
      <c r="K2468" s="9">
        <f>P2467*C2468/C2467</f>
        <v>94.790808838416837</v>
      </c>
      <c r="L2468" s="9">
        <f>Q2467*D2468/D2467</f>
        <v>93.289330605526061</v>
      </c>
      <c r="M2468" s="9">
        <f>R2467*E2468/E2467</f>
        <v>93.642018555752401</v>
      </c>
      <c r="N2468" s="9">
        <f>S2467*F2468/F2467</f>
        <v>93.651033541310852</v>
      </c>
      <c r="O2468" s="9">
        <f>T2467*G2468/G2467</f>
        <v>94.437966391910535</v>
      </c>
      <c r="P2468" s="9">
        <f>IF(MOD($B2468,$X$4)=0,$J2468*X$2,K2468)</f>
        <v>93.962231586583343</v>
      </c>
      <c r="Q2468" s="9">
        <f>IF(MOD($B2468,$X$4)=0,$J2468*Y$2,L2468)</f>
        <v>93.962231586583343</v>
      </c>
      <c r="R2468" s="9">
        <f>IF(MOD($B2468,$X$4)=0,$J2468*Z$2,M2468)</f>
        <v>93.962231586583343</v>
      </c>
      <c r="S2468" s="9">
        <f>IF(MOD($B2468,$X$4)=0,$J2468*AA$2,N2468)</f>
        <v>93.962231586583343</v>
      </c>
      <c r="T2468" s="9">
        <f>IF(MOD($B2468,$X$4)=0,$J2468*AB$2,O2468)</f>
        <v>93.962231586583343</v>
      </c>
      <c r="U2468" s="5" cm="1">
        <f t="array" ref="U2468">SUM(ABS(P2468:T2468/J2468-K2468:O2468/J2468))</f>
        <v>5.5524950190601607E-3</v>
      </c>
    </row>
    <row r="2469" spans="1:21" x14ac:dyDescent="0.25">
      <c r="A2469" s="7">
        <v>44488</v>
      </c>
      <c r="B2469" s="12">
        <v>2466</v>
      </c>
      <c r="C2469" s="8">
        <v>147.931060791015</v>
      </c>
      <c r="D2469" s="8">
        <v>196.74908447265599</v>
      </c>
      <c r="E2469" s="8">
        <v>107.40885925292901</v>
      </c>
      <c r="F2469" s="8">
        <v>163.41221618652301</v>
      </c>
      <c r="G2469" s="8">
        <v>142.41438293457</v>
      </c>
      <c r="H2469" s="10">
        <f t="shared" si="76"/>
        <v>1.6584492868618517E-2</v>
      </c>
      <c r="I2469" s="10">
        <f>(1+H2469)*(1-U2469*$X$5) - 1</f>
        <v>1.6554057503616715E-2</v>
      </c>
      <c r="J2469" s="8">
        <f t="shared" si="77"/>
        <v>477.60273773125255</v>
      </c>
      <c r="K2469" s="9">
        <f>P2468*C2469/C2468</f>
        <v>95.379203756082561</v>
      </c>
      <c r="L2469" s="9">
        <f>Q2468*D2469/D2468</f>
        <v>95.365645126905946</v>
      </c>
      <c r="M2469" s="9">
        <f>R2468*E2469/E2468</f>
        <v>95.797562411359308</v>
      </c>
      <c r="N2469" s="9">
        <f>S2468*F2469/F2468</f>
        <v>95.101850052080863</v>
      </c>
      <c r="O2469" s="9">
        <f>T2468*G2469/G2468</f>
        <v>95.958476384823868</v>
      </c>
      <c r="P2469" s="9">
        <f>IF(MOD($B2469,$X$4)=0,$J2469*X$2,K2469)</f>
        <v>95.520547546250512</v>
      </c>
      <c r="Q2469" s="9">
        <f>IF(MOD($B2469,$X$4)=0,$J2469*Y$2,L2469)</f>
        <v>95.520547546250512</v>
      </c>
      <c r="R2469" s="9">
        <f>IF(MOD($B2469,$X$4)=0,$J2469*Z$2,M2469)</f>
        <v>95.520547546250512</v>
      </c>
      <c r="S2469" s="9">
        <f>IF(MOD($B2469,$X$4)=0,$J2469*AA$2,N2469)</f>
        <v>95.520547546250512</v>
      </c>
      <c r="T2469" s="9">
        <f>IF(MOD($B2469,$X$4)=0,$J2469*AB$2,O2469)</f>
        <v>95.520547546250512</v>
      </c>
      <c r="U2469" s="5" cm="1">
        <f t="array" ref="U2469">SUM(ABS(P2469:T2469/J2469-K2469:O2469/J2469))</f>
        <v>2.9938844449608759E-3</v>
      </c>
    </row>
    <row r="2470" spans="1:21" x14ac:dyDescent="0.25">
      <c r="A2470" s="7">
        <v>44489</v>
      </c>
      <c r="B2470" s="12">
        <v>2467</v>
      </c>
      <c r="C2470" s="8">
        <v>148.42825317382801</v>
      </c>
      <c r="D2470" s="8">
        <v>199.732498168945</v>
      </c>
      <c r="E2470" s="8">
        <v>108.812782287597</v>
      </c>
      <c r="F2470" s="8">
        <v>165.61273193359301</v>
      </c>
      <c r="G2470" s="8">
        <v>143.70376586914</v>
      </c>
      <c r="H2470" s="10">
        <f t="shared" si="76"/>
        <v>1.0823026560626614E-2</v>
      </c>
      <c r="I2470" s="10">
        <f>(1+H2470)*(1-U2470*$X$5) - 1</f>
        <v>1.0786101206259335E-2</v>
      </c>
      <c r="J2470" s="8">
        <f t="shared" si="77"/>
        <v>482.77184484714593</v>
      </c>
      <c r="K2470" s="9">
        <f>P2469*C2470/C2469</f>
        <v>95.841589580209956</v>
      </c>
      <c r="L2470" s="9">
        <f>Q2469*D2470/D2469</f>
        <v>96.968977716029102</v>
      </c>
      <c r="M2470" s="9">
        <f>R2469*E2470/E2469</f>
        <v>96.769080469112026</v>
      </c>
      <c r="N2470" s="9">
        <f>S2469*F2470/F2469</f>
        <v>96.806831240024977</v>
      </c>
      <c r="O2470" s="9">
        <f>T2469*G2470/G2469</f>
        <v>96.385365841769882</v>
      </c>
      <c r="P2470" s="9">
        <f>IF(MOD($B2470,$X$4)=0,$J2470*X$2,K2470)</f>
        <v>96.554368969429191</v>
      </c>
      <c r="Q2470" s="9">
        <f>IF(MOD($B2470,$X$4)=0,$J2470*Y$2,L2470)</f>
        <v>96.554368969429191</v>
      </c>
      <c r="R2470" s="9">
        <f>IF(MOD($B2470,$X$4)=0,$J2470*Z$2,M2470)</f>
        <v>96.554368969429191</v>
      </c>
      <c r="S2470" s="9">
        <f>IF(MOD($B2470,$X$4)=0,$J2470*AA$2,N2470)</f>
        <v>96.554368969429191</v>
      </c>
      <c r="T2470" s="9">
        <f>IF(MOD($B2470,$X$4)=0,$J2470*AB$2,O2470)</f>
        <v>96.554368969429191</v>
      </c>
      <c r="U2470" s="5" cm="1">
        <f t="array" ref="U2470">SUM(ABS(P2470:T2470/J2470-K2470:O2470/J2470))</f>
        <v>3.65299893227089E-3</v>
      </c>
    </row>
    <row r="2471" spans="1:21" x14ac:dyDescent="0.25">
      <c r="A2471" s="7">
        <v>44490</v>
      </c>
      <c r="B2471" s="12">
        <v>2468</v>
      </c>
      <c r="C2471" s="8">
        <v>148.647048950195</v>
      </c>
      <c r="D2471" s="8">
        <v>197.72724914550699</v>
      </c>
      <c r="E2471" s="8">
        <v>107.44732666015599</v>
      </c>
      <c r="F2471" s="8">
        <v>164.31375122070301</v>
      </c>
      <c r="G2471" s="8">
        <v>144.50102233886699</v>
      </c>
      <c r="H2471" s="10">
        <f t="shared" si="76"/>
        <v>-4.6819650543599156E-3</v>
      </c>
      <c r="I2471" s="10">
        <f>(1+H2471)*(1-U2471*$X$5) - 1</f>
        <v>-4.7475087778290348E-3</v>
      </c>
      <c r="J2471" s="8">
        <f t="shared" si="77"/>
        <v>480.51152394034273</v>
      </c>
      <c r="K2471" s="9">
        <f>P2470*C2471/C2470</f>
        <v>96.696698260979574</v>
      </c>
      <c r="L2471" s="9">
        <f>Q2470*D2471/D2470</f>
        <v>95.584994651981603</v>
      </c>
      <c r="M2471" s="9">
        <f>R2470*E2471/E2470</f>
        <v>95.34274011763803</v>
      </c>
      <c r="N2471" s="9">
        <f>S2470*F2471/F2470</f>
        <v>95.797046379721266</v>
      </c>
      <c r="O2471" s="9">
        <f>T2470*G2471/G2470</f>
        <v>97.09004453002224</v>
      </c>
      <c r="P2471" s="9">
        <f>IF(MOD($B2471,$X$4)=0,$J2471*X$2,K2471)</f>
        <v>96.102304788068551</v>
      </c>
      <c r="Q2471" s="9">
        <f>IF(MOD($B2471,$X$4)=0,$J2471*Y$2,L2471)</f>
        <v>96.102304788068551</v>
      </c>
      <c r="R2471" s="9">
        <f>IF(MOD($B2471,$X$4)=0,$J2471*Z$2,M2471)</f>
        <v>96.102304788068551</v>
      </c>
      <c r="S2471" s="9">
        <f>IF(MOD($B2471,$X$4)=0,$J2471*AA$2,N2471)</f>
        <v>96.102304788068551</v>
      </c>
      <c r="T2471" s="9">
        <f>IF(MOD($B2471,$X$4)=0,$J2471*AB$2,O2471)</f>
        <v>96.102304788068551</v>
      </c>
      <c r="U2471" s="5" cm="1">
        <f t="array" ref="U2471">SUM(ABS(P2471:T2471/J2471-K2471:O2471/J2471))</f>
        <v>6.5852040421039149E-3</v>
      </c>
    </row>
    <row r="2472" spans="1:21" x14ac:dyDescent="0.25">
      <c r="A2472" s="7">
        <v>44491</v>
      </c>
      <c r="B2472" s="12">
        <v>2469</v>
      </c>
      <c r="C2472" s="8">
        <v>147.86145019531199</v>
      </c>
      <c r="D2472" s="8">
        <v>197.35348510742099</v>
      </c>
      <c r="E2472" s="8">
        <v>108.46661376953099</v>
      </c>
      <c r="F2472" s="8">
        <v>166.52398681640599</v>
      </c>
      <c r="G2472" s="8">
        <v>146.00695800781199</v>
      </c>
      <c r="H2472" s="10">
        <f t="shared" si="76"/>
        <v>5.2368064902896805E-3</v>
      </c>
      <c r="I2472" s="10">
        <f>(1+H2472)*(1-U2472*$X$5) - 1</f>
        <v>5.166210858123188E-3</v>
      </c>
      <c r="J2472" s="8">
        <f t="shared" si="77"/>
        <v>483.02786980757253</v>
      </c>
      <c r="K2472" s="9">
        <f>P2471*C2472/C2471</f>
        <v>95.594404688361962</v>
      </c>
      <c r="L2472" s="9">
        <f>Q2471*D2472/D2471</f>
        <v>95.92064249487332</v>
      </c>
      <c r="M2472" s="9">
        <f>R2471*E2472/E2471</f>
        <v>97.013968609743046</v>
      </c>
      <c r="N2472" s="9">
        <f>S2471*F2472/F2471</f>
        <v>97.395006910037537</v>
      </c>
      <c r="O2472" s="9">
        <f>T2471*G2472/G2471</f>
        <v>97.103847104556706</v>
      </c>
      <c r="P2472" s="9">
        <f>IF(MOD($B2472,$X$4)=0,$J2472*X$2,K2472)</f>
        <v>96.605573961514509</v>
      </c>
      <c r="Q2472" s="9">
        <f>IF(MOD($B2472,$X$4)=0,$J2472*Y$2,L2472)</f>
        <v>96.605573961514509</v>
      </c>
      <c r="R2472" s="9">
        <f>IF(MOD($B2472,$X$4)=0,$J2472*Z$2,M2472)</f>
        <v>96.605573961514509</v>
      </c>
      <c r="S2472" s="9">
        <f>IF(MOD($B2472,$X$4)=0,$J2472*AA$2,N2472)</f>
        <v>96.605573961514509</v>
      </c>
      <c r="T2472" s="9">
        <f>IF(MOD($B2472,$X$4)=0,$J2472*AB$2,O2472)</f>
        <v>96.605573961514509</v>
      </c>
      <c r="U2472" s="5" cm="1">
        <f t="array" ref="U2472">SUM(ABS(P2472:T2472/J2472-K2472:O2472/J2472))</f>
        <v>7.0227862440709055E-3</v>
      </c>
    </row>
    <row r="2473" spans="1:21" x14ac:dyDescent="0.25">
      <c r="A2473" s="7">
        <v>44494</v>
      </c>
      <c r="B2473" s="12">
        <v>2470</v>
      </c>
      <c r="C2473" s="8">
        <v>147.81172180175699</v>
      </c>
      <c r="D2473" s="8">
        <v>198.88787841796801</v>
      </c>
      <c r="E2473" s="8">
        <v>109.476272583007</v>
      </c>
      <c r="F2473" s="8">
        <v>165.70968627929599</v>
      </c>
      <c r="G2473" s="8">
        <v>147.69990539550699</v>
      </c>
      <c r="H2473" s="10">
        <f t="shared" si="76"/>
        <v>4.6903987591926377E-3</v>
      </c>
      <c r="I2473" s="10">
        <f>(1+H2473)*(1-U2473*$X$5) - 1</f>
        <v>4.631970341349767E-3</v>
      </c>
      <c r="J2473" s="8">
        <f t="shared" si="77"/>
        <v>485.2934631287734</v>
      </c>
      <c r="K2473" s="9">
        <f>P2472*C2473/C2472</f>
        <v>96.573083816211465</v>
      </c>
      <c r="L2473" s="9">
        <f>Q2472*D2473/D2472</f>
        <v>97.356667596204659</v>
      </c>
      <c r="M2473" s="9">
        <f>R2472*E2473/E2472</f>
        <v>97.504824576901115</v>
      </c>
      <c r="N2473" s="9">
        <f>S2472*F2473/F2472</f>
        <v>96.133173724956322</v>
      </c>
      <c r="O2473" s="9">
        <f>T2472*G2473/G2472</f>
        <v>97.725713414499836</v>
      </c>
      <c r="P2473" s="9">
        <f>IF(MOD($B2473,$X$4)=0,$J2473*X$2,K2473)</f>
        <v>97.058692625754688</v>
      </c>
      <c r="Q2473" s="9">
        <f>IF(MOD($B2473,$X$4)=0,$J2473*Y$2,L2473)</f>
        <v>97.058692625754688</v>
      </c>
      <c r="R2473" s="9">
        <f>IF(MOD($B2473,$X$4)=0,$J2473*Z$2,M2473)</f>
        <v>97.058692625754688</v>
      </c>
      <c r="S2473" s="9">
        <f>IF(MOD($B2473,$X$4)=0,$J2473*AA$2,N2473)</f>
        <v>97.058692625754688</v>
      </c>
      <c r="T2473" s="9">
        <f>IF(MOD($B2473,$X$4)=0,$J2473*AB$2,O2473)</f>
        <v>97.058692625754688</v>
      </c>
      <c r="U2473" s="5" cm="1">
        <f t="array" ref="U2473">SUM(ABS(P2473:T2473/J2473-K2473:O2473/J2473))</f>
        <v>5.8155644679150631E-3</v>
      </c>
    </row>
    <row r="2474" spans="1:21" x14ac:dyDescent="0.25">
      <c r="A2474" s="7">
        <v>44495</v>
      </c>
      <c r="B2474" s="12">
        <v>2471</v>
      </c>
      <c r="C2474" s="8">
        <v>148.48794555664</v>
      </c>
      <c r="D2474" s="8">
        <v>196.360092163085</v>
      </c>
      <c r="E2474" s="8">
        <v>109.716659545898</v>
      </c>
      <c r="F2474" s="8">
        <v>166.15559387207</v>
      </c>
      <c r="G2474" s="8">
        <v>146.41050720214801</v>
      </c>
      <c r="H2474" s="10">
        <f t="shared" si="76"/>
        <v>-2.3955738596388443E-3</v>
      </c>
      <c r="I2474" s="10">
        <f>(1+H2474)*(1-U2474*$X$5) - 1</f>
        <v>-2.4621670910852655E-3</v>
      </c>
      <c r="J2474" s="8">
        <f t="shared" si="77"/>
        <v>484.13090679424852</v>
      </c>
      <c r="K2474" s="9">
        <f>P2473*C2474/C2473</f>
        <v>97.502726378770902</v>
      </c>
      <c r="L2474" s="9">
        <f>Q2473*D2474/D2473</f>
        <v>95.825115038785299</v>
      </c>
      <c r="M2474" s="9">
        <f>R2473*E2474/E2473</f>
        <v>97.271813184136732</v>
      </c>
      <c r="N2474" s="9">
        <f>S2473*F2474/F2473</f>
        <v>97.319867509120272</v>
      </c>
      <c r="O2474" s="9">
        <f>T2473*G2474/G2473</f>
        <v>96.211384683435327</v>
      </c>
      <c r="P2474" s="9">
        <f>IF(MOD($B2474,$X$4)=0,$J2474*X$2,K2474)</f>
        <v>96.826181358849709</v>
      </c>
      <c r="Q2474" s="9">
        <f>IF(MOD($B2474,$X$4)=0,$J2474*Y$2,L2474)</f>
        <v>96.826181358849709</v>
      </c>
      <c r="R2474" s="9">
        <f>IF(MOD($B2474,$X$4)=0,$J2474*Z$2,M2474)</f>
        <v>96.826181358849709</v>
      </c>
      <c r="S2474" s="9">
        <f>IF(MOD($B2474,$X$4)=0,$J2474*AA$2,N2474)</f>
        <v>96.826181358849709</v>
      </c>
      <c r="T2474" s="9">
        <f>IF(MOD($B2474,$X$4)=0,$J2474*AB$2,O2474)</f>
        <v>96.826181358849709</v>
      </c>
      <c r="U2474" s="5" cm="1">
        <f t="array" ref="U2474">SUM(ABS(P2474:T2474/J2474-K2474:O2474/J2474))</f>
        <v>6.6753143532127523E-3</v>
      </c>
    </row>
    <row r="2475" spans="1:21" x14ac:dyDescent="0.25">
      <c r="A2475" s="7">
        <v>44496</v>
      </c>
      <c r="B2475" s="12">
        <v>2472</v>
      </c>
      <c r="C2475" s="8">
        <v>148.02056884765599</v>
      </c>
      <c r="D2475" s="8">
        <v>192.90776062011699</v>
      </c>
      <c r="E2475" s="8">
        <v>107.7646484375</v>
      </c>
      <c r="F2475" s="8">
        <v>162.69485473632801</v>
      </c>
      <c r="G2475" s="8">
        <v>145.209701538085</v>
      </c>
      <c r="H2475" s="10">
        <f t="shared" si="76"/>
        <v>-1.351010621873272E-2</v>
      </c>
      <c r="I2475" s="10">
        <f>(1+H2475)*(1-U2475*$X$5) - 1</f>
        <v>-1.3572790231463738E-2</v>
      </c>
      <c r="J2475" s="8">
        <f t="shared" si="77"/>
        <v>477.59024681968685</v>
      </c>
      <c r="K2475" s="9">
        <f>P2474*C2475/C2474</f>
        <v>96.521413845114225</v>
      </c>
      <c r="L2475" s="9">
        <f>Q2474*D2475/D2474</f>
        <v>95.123818743269609</v>
      </c>
      <c r="M2475" s="9">
        <f>R2474*E2475/E2474</f>
        <v>95.103509684570682</v>
      </c>
      <c r="N2475" s="9">
        <f>S2474*F2475/F2474</f>
        <v>94.809456267722041</v>
      </c>
      <c r="O2475" s="9">
        <f>T2474*G2475/G2474</f>
        <v>96.032048279010255</v>
      </c>
      <c r="P2475" s="9">
        <f>IF(MOD($B2475,$X$4)=0,$J2475*X$2,K2475)</f>
        <v>95.518049363937379</v>
      </c>
      <c r="Q2475" s="9">
        <f>IF(MOD($B2475,$X$4)=0,$J2475*Y$2,L2475)</f>
        <v>95.518049363937379</v>
      </c>
      <c r="R2475" s="9">
        <f>IF(MOD($B2475,$X$4)=0,$J2475*Z$2,M2475)</f>
        <v>95.518049363937379</v>
      </c>
      <c r="S2475" s="9">
        <f>IF(MOD($B2475,$X$4)=0,$J2475*AA$2,N2475)</f>
        <v>95.518049363937379</v>
      </c>
      <c r="T2475" s="9">
        <f>IF(MOD($B2475,$X$4)=0,$J2475*AB$2,O2475)</f>
        <v>95.518049363937379</v>
      </c>
      <c r="U2475" s="5" cm="1">
        <f t="array" ref="U2475">SUM(ABS(P2475:T2475/J2475-K2475:O2475/J2475))</f>
        <v>6.3542478363157739E-3</v>
      </c>
    </row>
    <row r="2476" spans="1:21" x14ac:dyDescent="0.25">
      <c r="A2476" s="7">
        <v>44497</v>
      </c>
      <c r="B2476" s="12">
        <v>2473</v>
      </c>
      <c r="C2476" s="8">
        <v>151.71983337402301</v>
      </c>
      <c r="D2476" s="8">
        <v>200.73696899414</v>
      </c>
      <c r="E2476" s="8">
        <v>108.774322509765</v>
      </c>
      <c r="F2476" s="8">
        <v>165.14744567871</v>
      </c>
      <c r="G2476" s="8">
        <v>146.115234375</v>
      </c>
      <c r="H2476" s="10">
        <f t="shared" si="76"/>
        <v>1.9251375641063939E-2</v>
      </c>
      <c r="I2476" s="10">
        <f>(1+H2476)*(1-U2476*$X$5) - 1</f>
        <v>1.9143079444357447E-2</v>
      </c>
      <c r="J2476" s="8">
        <f t="shared" si="77"/>
        <v>486.78451606372107</v>
      </c>
      <c r="K2476" s="9">
        <f>P2475*C2476/C2475</f>
        <v>97.90519416678876</v>
      </c>
      <c r="L2476" s="9">
        <f>Q2475*D2476/D2475</f>
        <v>99.394672624435145</v>
      </c>
      <c r="M2476" s="9">
        <f>R2475*E2476/E2475</f>
        <v>96.412981971934784</v>
      </c>
      <c r="N2476" s="9">
        <f>S2475*F2476/F2475</f>
        <v>96.957964000965404</v>
      </c>
      <c r="O2476" s="9">
        <f>T2475*G2476/G2475</f>
        <v>96.113703299596949</v>
      </c>
      <c r="P2476" s="9">
        <f>IF(MOD($B2476,$X$4)=0,$J2476*X$2,K2476)</f>
        <v>97.356903212744214</v>
      </c>
      <c r="Q2476" s="9">
        <f>IF(MOD($B2476,$X$4)=0,$J2476*Y$2,L2476)</f>
        <v>97.356903212744214</v>
      </c>
      <c r="R2476" s="9">
        <f>IF(MOD($B2476,$X$4)=0,$J2476*Z$2,M2476)</f>
        <v>97.356903212744214</v>
      </c>
      <c r="S2476" s="9">
        <f>IF(MOD($B2476,$X$4)=0,$J2476*AA$2,N2476)</f>
        <v>97.356903212744214</v>
      </c>
      <c r="T2476" s="9">
        <f>IF(MOD($B2476,$X$4)=0,$J2476*AB$2,O2476)</f>
        <v>97.356903212744214</v>
      </c>
      <c r="U2476" s="5" cm="1">
        <f t="array" ref="U2476">SUM(ABS(P2476:T2476/J2476-K2476:O2476/J2476))</f>
        <v>1.0625072410466618E-2</v>
      </c>
    </row>
    <row r="2477" spans="1:21" x14ac:dyDescent="0.25">
      <c r="A2477" s="7">
        <v>44498</v>
      </c>
      <c r="B2477" s="12">
        <v>2474</v>
      </c>
      <c r="C2477" s="8">
        <v>148.96527099609301</v>
      </c>
      <c r="D2477" s="8">
        <v>200.658279418945</v>
      </c>
      <c r="E2477" s="8">
        <v>110.091682434082</v>
      </c>
      <c r="F2477" s="8">
        <v>164.69181823730401</v>
      </c>
      <c r="G2477" s="8">
        <v>147.06999206542901</v>
      </c>
      <c r="H2477" s="10">
        <f t="shared" si="76"/>
        <v>-5.32255414194438E-4</v>
      </c>
      <c r="I2477" s="10">
        <f>(1+H2477)*(1-U2477*$X$5) - 1</f>
        <v>-6.1165536427798539E-4</v>
      </c>
      <c r="J2477" s="8">
        <f t="shared" si="77"/>
        <v>486.52542236950012</v>
      </c>
      <c r="K2477" s="9">
        <f>P2476*C2477/C2476</f>
        <v>95.589331651019094</v>
      </c>
      <c r="L2477" s="9">
        <f>Q2476*D2477/D2476</f>
        <v>97.318738975262207</v>
      </c>
      <c r="M2477" s="9">
        <f>R2476*E2477/E2476</f>
        <v>98.535987390782324</v>
      </c>
      <c r="N2477" s="9">
        <f>S2476*F2477/F2476</f>
        <v>97.088303982936381</v>
      </c>
      <c r="O2477" s="9">
        <f>T2476*G2477/G2476</f>
        <v>97.9930603695001</v>
      </c>
      <c r="P2477" s="9">
        <f>IF(MOD($B2477,$X$4)=0,$J2477*X$2,K2477)</f>
        <v>97.305084473900024</v>
      </c>
      <c r="Q2477" s="9">
        <f>IF(MOD($B2477,$X$4)=0,$J2477*Y$2,L2477)</f>
        <v>97.305084473900024</v>
      </c>
      <c r="R2477" s="9">
        <f>IF(MOD($B2477,$X$4)=0,$J2477*Z$2,M2477)</f>
        <v>97.305084473900024</v>
      </c>
      <c r="S2477" s="9">
        <f>IF(MOD($B2477,$X$4)=0,$J2477*AA$2,N2477)</f>
        <v>97.305084473900024</v>
      </c>
      <c r="T2477" s="9">
        <f>IF(MOD($B2477,$X$4)=0,$J2477*AB$2,O2477)</f>
        <v>97.305084473900024</v>
      </c>
      <c r="U2477" s="5" cm="1">
        <f t="array" ref="U2477">SUM(ABS(P2477:T2477/J2477-K2477:O2477/J2477))</f>
        <v>7.9442233642494919E-3</v>
      </c>
    </row>
    <row r="2478" spans="1:21" x14ac:dyDescent="0.25">
      <c r="A2478" s="7">
        <v>44501</v>
      </c>
      <c r="B2478" s="12">
        <v>2475</v>
      </c>
      <c r="C2478" s="8">
        <v>148.129959106445</v>
      </c>
      <c r="D2478" s="8">
        <v>202.00578308105401</v>
      </c>
      <c r="E2478" s="8">
        <v>110.130149841308</v>
      </c>
      <c r="F2478" s="8">
        <v>164.604568481445</v>
      </c>
      <c r="G2478" s="8">
        <v>147.434158325195</v>
      </c>
      <c r="H2478" s="10">
        <f t="shared" si="76"/>
        <v>6.8075345115059527E-4</v>
      </c>
      <c r="I2478" s="10">
        <f>(1+H2478)*(1-U2478*$X$5) - 1</f>
        <v>6.494332478572673E-4</v>
      </c>
      <c r="J2478" s="8">
        <f t="shared" si="77"/>
        <v>486.85662622985063</v>
      </c>
      <c r="K2478" s="9">
        <f>P2477*C2478/C2477</f>
        <v>96.759453311409914</v>
      </c>
      <c r="L2478" s="9">
        <f>Q2477*D2478/D2477</f>
        <v>97.958528518422341</v>
      </c>
      <c r="M2478" s="9">
        <f>R2477*E2478/E2477</f>
        <v>97.339084084287094</v>
      </c>
      <c r="N2478" s="9">
        <f>S2477*F2478/F2477</f>
        <v>97.253534585417071</v>
      </c>
      <c r="O2478" s="9">
        <f>T2477*G2478/G2477</f>
        <v>97.546025730314241</v>
      </c>
      <c r="P2478" s="9">
        <f>IF(MOD($B2478,$X$4)=0,$J2478*X$2,K2478)</f>
        <v>97.371325245970127</v>
      </c>
      <c r="Q2478" s="9">
        <f>IF(MOD($B2478,$X$4)=0,$J2478*Y$2,L2478)</f>
        <v>97.371325245970127</v>
      </c>
      <c r="R2478" s="9">
        <f>IF(MOD($B2478,$X$4)=0,$J2478*Z$2,M2478)</f>
        <v>97.371325245970127</v>
      </c>
      <c r="S2478" s="9">
        <f>IF(MOD($B2478,$X$4)=0,$J2478*AA$2,N2478)</f>
        <v>97.371325245970127</v>
      </c>
      <c r="T2478" s="9">
        <f>IF(MOD($B2478,$X$4)=0,$J2478*AB$2,O2478)</f>
        <v>97.371325245970127</v>
      </c>
      <c r="U2478" s="5" cm="1">
        <f t="array" ref="U2478">SUM(ABS(P2478:T2478/J2478-K2478:O2478/J2478))</f>
        <v>3.1298896461424142E-3</v>
      </c>
    </row>
    <row r="2479" spans="1:21" x14ac:dyDescent="0.25">
      <c r="A2479" s="7">
        <v>44502</v>
      </c>
      <c r="B2479" s="12">
        <v>2476</v>
      </c>
      <c r="C2479" s="8">
        <v>149.18405151367099</v>
      </c>
      <c r="D2479" s="8">
        <v>203.717193603515</v>
      </c>
      <c r="E2479" s="8">
        <v>109.45703887939401</v>
      </c>
      <c r="F2479" s="8">
        <v>165.25408935546801</v>
      </c>
      <c r="G2479" s="8">
        <v>147.36526489257801</v>
      </c>
      <c r="H2479" s="10">
        <f t="shared" si="76"/>
        <v>2.5909578592679949E-3</v>
      </c>
      <c r="I2479" s="10">
        <f>(1+H2479)*(1-U2479*$X$5) - 1</f>
        <v>2.5439132295139721E-3</v>
      </c>
      <c r="J2479" s="8">
        <f t="shared" si="77"/>
        <v>488.1180512319176</v>
      </c>
      <c r="K2479" s="9">
        <f>P2478*C2479/C2478</f>
        <v>98.064219345465261</v>
      </c>
      <c r="L2479" s="9">
        <f>Q2478*D2479/D2478</f>
        <v>98.196263562439327</v>
      </c>
      <c r="M2479" s="9">
        <f>R2478*E2479/E2478</f>
        <v>96.776195697035547</v>
      </c>
      <c r="N2479" s="9">
        <f>S2478*F2479/F2478</f>
        <v>97.755547317459417</v>
      </c>
      <c r="O2479" s="9">
        <f>T2478*G2479/G2478</f>
        <v>97.325825309518066</v>
      </c>
      <c r="P2479" s="9">
        <f>IF(MOD($B2479,$X$4)=0,$J2479*X$2,K2479)</f>
        <v>97.623610246383521</v>
      </c>
      <c r="Q2479" s="9">
        <f>IF(MOD($B2479,$X$4)=0,$J2479*Y$2,L2479)</f>
        <v>97.623610246383521</v>
      </c>
      <c r="R2479" s="9">
        <f>IF(MOD($B2479,$X$4)=0,$J2479*Z$2,M2479)</f>
        <v>97.623610246383521</v>
      </c>
      <c r="S2479" s="9">
        <f>IF(MOD($B2479,$X$4)=0,$J2479*AA$2,N2479)</f>
        <v>97.623610246383521</v>
      </c>
      <c r="T2479" s="9">
        <f>IF(MOD($B2479,$X$4)=0,$J2479*AB$2,O2479)</f>
        <v>97.623610246383521</v>
      </c>
      <c r="U2479" s="5" cm="1">
        <f t="array" ref="U2479">SUM(ABS(P2479:T2479/J2479-K2479:O2479/J2479))</f>
        <v>4.6923054098211014E-3</v>
      </c>
    </row>
    <row r="2480" spans="1:21" x14ac:dyDescent="0.25">
      <c r="A2480" s="7">
        <v>44503</v>
      </c>
      <c r="B2480" s="12">
        <v>2477</v>
      </c>
      <c r="C2480" s="8">
        <v>150.64584350585901</v>
      </c>
      <c r="D2480" s="8">
        <v>200.20585632324199</v>
      </c>
      <c r="E2480" s="8">
        <v>108.66854095458901</v>
      </c>
      <c r="F2480" s="8">
        <v>165.31222534179599</v>
      </c>
      <c r="G2480" s="8">
        <v>147.81800842285099</v>
      </c>
      <c r="H2480" s="10">
        <f t="shared" si="76"/>
        <v>-2.2434841201892652E-3</v>
      </c>
      <c r="I2480" s="10">
        <f>(1+H2480)*(1-U2480*$X$5) - 1</f>
        <v>-2.3232964595005789E-3</v>
      </c>
      <c r="J2480" s="8">
        <f t="shared" si="77"/>
        <v>487.02296613520105</v>
      </c>
      <c r="K2480" s="9">
        <f>P2479*C2480/C2479</f>
        <v>98.58018308549542</v>
      </c>
      <c r="L2480" s="9">
        <f>Q2479*D2480/D2479</f>
        <v>95.940937242551925</v>
      </c>
      <c r="M2480" s="9">
        <f>R2479*E2480/E2479</f>
        <v>96.920357035084237</v>
      </c>
      <c r="N2480" s="9">
        <f>S2479*F2480/F2479</f>
        <v>97.65795399480578</v>
      </c>
      <c r="O2480" s="9">
        <f>T2479*G2480/G2479</f>
        <v>97.923534777263711</v>
      </c>
      <c r="P2480" s="9">
        <f>IF(MOD($B2480,$X$4)=0,$J2480*X$2,K2480)</f>
        <v>97.404593227040209</v>
      </c>
      <c r="Q2480" s="9">
        <f>IF(MOD($B2480,$X$4)=0,$J2480*Y$2,L2480)</f>
        <v>97.404593227040209</v>
      </c>
      <c r="R2480" s="9">
        <f>IF(MOD($B2480,$X$4)=0,$J2480*Z$2,M2480)</f>
        <v>97.404593227040209</v>
      </c>
      <c r="S2480" s="9">
        <f>IF(MOD($B2480,$X$4)=0,$J2480*AA$2,N2480)</f>
        <v>97.404593227040209</v>
      </c>
      <c r="T2480" s="9">
        <f>IF(MOD($B2480,$X$4)=0,$J2480*AB$2,O2480)</f>
        <v>97.404593227040209</v>
      </c>
      <c r="U2480" s="5" cm="1">
        <f t="array" ref="U2480">SUM(ABS(P2480:T2480/J2480-K2480:O2480/J2480))</f>
        <v>7.999179964353148E-3</v>
      </c>
    </row>
    <row r="2481" spans="1:21" x14ac:dyDescent="0.25">
      <c r="A2481" s="7">
        <v>44504</v>
      </c>
      <c r="B2481" s="12">
        <v>2478</v>
      </c>
      <c r="C2481" s="8">
        <v>150.11880493164</v>
      </c>
      <c r="D2481" s="8">
        <v>200.245193481445</v>
      </c>
      <c r="E2481" s="8">
        <v>109.14933013916</v>
      </c>
      <c r="F2481" s="8">
        <v>163.14076232910099</v>
      </c>
      <c r="G2481" s="8">
        <v>148.90072631835901</v>
      </c>
      <c r="H2481" s="10">
        <f t="shared" si="76"/>
        <v>-9.3770740640175543E-4</v>
      </c>
      <c r="I2481" s="10">
        <f>(1+H2481)*(1-U2481*$X$5) - 1</f>
        <v>-9.9674195925070208E-4</v>
      </c>
      <c r="J2481" s="8">
        <f t="shared" si="77"/>
        <v>486.56628109276829</v>
      </c>
      <c r="K2481" s="9">
        <f>P2480*C2481/C2480</f>
        <v>97.063820612661615</v>
      </c>
      <c r="L2481" s="9">
        <f>Q2480*D2481/D2480</f>
        <v>97.423731627703603</v>
      </c>
      <c r="M2481" s="9">
        <f>R2480*E2481/E2480</f>
        <v>97.835546606368894</v>
      </c>
      <c r="N2481" s="9">
        <f>S2480*F2481/F2480</f>
        <v>96.125132672796227</v>
      </c>
      <c r="O2481" s="9">
        <f>T2480*G2481/G2480</f>
        <v>98.118049573237954</v>
      </c>
      <c r="P2481" s="9">
        <f>IF(MOD($B2481,$X$4)=0,$J2481*X$2,K2481)</f>
        <v>97.313256218553661</v>
      </c>
      <c r="Q2481" s="9">
        <f>IF(MOD($B2481,$X$4)=0,$J2481*Y$2,L2481)</f>
        <v>97.313256218553661</v>
      </c>
      <c r="R2481" s="9">
        <f>IF(MOD($B2481,$X$4)=0,$J2481*Z$2,M2481)</f>
        <v>97.313256218553661</v>
      </c>
      <c r="S2481" s="9">
        <f>IF(MOD($B2481,$X$4)=0,$J2481*AA$2,N2481)</f>
        <v>97.313256218553661</v>
      </c>
      <c r="T2481" s="9">
        <f>IF(MOD($B2481,$X$4)=0,$J2481*AB$2,O2481)</f>
        <v>97.313256218553661</v>
      </c>
      <c r="U2481" s="5" cm="1">
        <f t="array" ref="U2481">SUM(ABS(P2481:T2481/J2481-K2481:O2481/J2481))</f>
        <v>5.9089961943967484E-3</v>
      </c>
    </row>
    <row r="2482" spans="1:21" x14ac:dyDescent="0.25">
      <c r="A2482" s="7">
        <v>44505</v>
      </c>
      <c r="B2482" s="12">
        <v>2479</v>
      </c>
      <c r="C2482" s="8">
        <v>150.65657043457</v>
      </c>
      <c r="D2482" s="8">
        <v>202.49757385253901</v>
      </c>
      <c r="E2482" s="8">
        <v>110.33208465576099</v>
      </c>
      <c r="F2482" s="8">
        <v>162.90812683105401</v>
      </c>
      <c r="G2482" s="8">
        <v>147.86723327636699</v>
      </c>
      <c r="H2482" s="10">
        <f t="shared" si="76"/>
        <v>3.4599383883768819E-3</v>
      </c>
      <c r="I2482" s="10">
        <f>(1+H2482)*(1-U2482*$X$5) - 1</f>
        <v>3.3987916830542364E-3</v>
      </c>
      <c r="J2482" s="8">
        <f t="shared" si="77"/>
        <v>488.24977044721095</v>
      </c>
      <c r="K2482" s="9">
        <f>P2481*C2482/C2481</f>
        <v>97.661858195474252</v>
      </c>
      <c r="L2482" s="9">
        <f>Q2481*D2482/D2481</f>
        <v>98.407846627158008</v>
      </c>
      <c r="M2482" s="9">
        <f>R2481*E2482/E2481</f>
        <v>98.367753696191869</v>
      </c>
      <c r="N2482" s="9">
        <f>S2481*F2482/F2481</f>
        <v>97.174489441300835</v>
      </c>
      <c r="O2482" s="9">
        <f>T2481*G2482/G2481</f>
        <v>96.637822487085955</v>
      </c>
      <c r="P2482" s="9">
        <f>IF(MOD($B2482,$X$4)=0,$J2482*X$2,K2482)</f>
        <v>97.64995408944219</v>
      </c>
      <c r="Q2482" s="9">
        <f>IF(MOD($B2482,$X$4)=0,$J2482*Y$2,L2482)</f>
        <v>97.64995408944219</v>
      </c>
      <c r="R2482" s="9">
        <f>IF(MOD($B2482,$X$4)=0,$J2482*Z$2,M2482)</f>
        <v>97.64995408944219</v>
      </c>
      <c r="S2482" s="9">
        <f>IF(MOD($B2482,$X$4)=0,$J2482*AA$2,N2482)</f>
        <v>97.64995408944219</v>
      </c>
      <c r="T2482" s="9">
        <f>IF(MOD($B2482,$X$4)=0,$J2482*AB$2,O2482)</f>
        <v>97.64995408944219</v>
      </c>
      <c r="U2482" s="5" cm="1">
        <f t="array" ref="U2482">SUM(ABS(P2482:T2482/J2482-K2482:O2482/J2482))</f>
        <v>6.0935870963544636E-3</v>
      </c>
    </row>
    <row r="2483" spans="1:21" x14ac:dyDescent="0.25">
      <c r="A2483" s="7">
        <v>44508</v>
      </c>
      <c r="B2483" s="12">
        <v>2480</v>
      </c>
      <c r="C2483" s="8">
        <v>149.82003784179599</v>
      </c>
      <c r="D2483" s="8">
        <v>210.73007202148401</v>
      </c>
      <c r="E2483" s="8">
        <v>110.72633361816401</v>
      </c>
      <c r="F2483" s="8">
        <v>163.88720703125</v>
      </c>
      <c r="G2483" s="8">
        <v>146.92234802246</v>
      </c>
      <c r="H2483" s="10">
        <f t="shared" si="76"/>
        <v>7.6590871250585835E-3</v>
      </c>
      <c r="I2483" s="10">
        <f>(1+H2483)*(1-U2483*$X$5) - 1</f>
        <v>7.5271042774405217E-3</v>
      </c>
      <c r="J2483" s="8">
        <f t="shared" si="77"/>
        <v>491.98931797785599</v>
      </c>
      <c r="K2483" s="9">
        <f>P2482*C2483/C2482</f>
        <v>97.107744950849195</v>
      </c>
      <c r="L2483" s="9">
        <f>Q2482*D2483/D2482</f>
        <v>101.61989334819255</v>
      </c>
      <c r="M2483" s="9">
        <f>R2482*E2483/E2482</f>
        <v>97.998886072360676</v>
      </c>
      <c r="N2483" s="9">
        <f>S2482*F2483/F2482</f>
        <v>98.236831726910651</v>
      </c>
      <c r="O2483" s="9">
        <f>T2482*G2483/G2482</f>
        <v>97.025961879542947</v>
      </c>
      <c r="P2483" s="9">
        <f>IF(MOD($B2483,$X$4)=0,$J2483*X$2,K2483)</f>
        <v>98.397863595571209</v>
      </c>
      <c r="Q2483" s="9">
        <f>IF(MOD($B2483,$X$4)=0,$J2483*Y$2,L2483)</f>
        <v>98.397863595571209</v>
      </c>
      <c r="R2483" s="9">
        <f>IF(MOD($B2483,$X$4)=0,$J2483*Z$2,M2483)</f>
        <v>98.397863595571209</v>
      </c>
      <c r="S2483" s="9">
        <f>IF(MOD($B2483,$X$4)=0,$J2483*AA$2,N2483)</f>
        <v>98.397863595571209</v>
      </c>
      <c r="T2483" s="9">
        <f>IF(MOD($B2483,$X$4)=0,$J2483*AB$2,O2483)</f>
        <v>98.397863595571209</v>
      </c>
      <c r="U2483" s="5" cm="1">
        <f t="array" ref="U2483">SUM(ABS(P2483:T2483/J2483-K2483:O2483/J2483))</f>
        <v>1.3097966296765656E-2</v>
      </c>
    </row>
    <row r="2484" spans="1:21" x14ac:dyDescent="0.25">
      <c r="A2484" s="7">
        <v>44509</v>
      </c>
      <c r="B2484" s="12">
        <v>2481</v>
      </c>
      <c r="C2484" s="8">
        <v>150.18850708007801</v>
      </c>
      <c r="D2484" s="8">
        <v>206.36300659179599</v>
      </c>
      <c r="E2484" s="8">
        <v>111.54367065429599</v>
      </c>
      <c r="F2484" s="8">
        <v>162.64637756347599</v>
      </c>
      <c r="G2484" s="8">
        <v>147.434158325195</v>
      </c>
      <c r="H2484" s="10">
        <f t="shared" si="76"/>
        <v>-2.9940386650262329E-3</v>
      </c>
      <c r="I2484" s="10">
        <f>(1+H2484)*(1-U2484*$X$5) - 1</f>
        <v>-3.0832653327592663E-3</v>
      </c>
      <c r="J2484" s="8">
        <f t="shared" si="77"/>
        <v>490.51628293705039</v>
      </c>
      <c r="K2484" s="9">
        <f>P2483*C2484/C2483</f>
        <v>98.639864507931961</v>
      </c>
      <c r="L2484" s="9">
        <f>Q2483*D2484/D2483</f>
        <v>96.358715104132528</v>
      </c>
      <c r="M2484" s="9">
        <f>R2483*E2484/E2483</f>
        <v>99.12419684950396</v>
      </c>
      <c r="N2484" s="9">
        <f>S2483*F2484/F2483</f>
        <v>97.65286970051929</v>
      </c>
      <c r="O2484" s="9">
        <f>T2483*G2484/G2483</f>
        <v>98.740636774962724</v>
      </c>
      <c r="P2484" s="9">
        <f>IF(MOD($B2484,$X$4)=0,$J2484*X$2,K2484)</f>
        <v>98.103256587410087</v>
      </c>
      <c r="Q2484" s="9">
        <f>IF(MOD($B2484,$X$4)=0,$J2484*Y$2,L2484)</f>
        <v>98.103256587410087</v>
      </c>
      <c r="R2484" s="9">
        <f>IF(MOD($B2484,$X$4)=0,$J2484*Z$2,M2484)</f>
        <v>98.103256587410087</v>
      </c>
      <c r="S2484" s="9">
        <f>IF(MOD($B2484,$X$4)=0,$J2484*AA$2,N2484)</f>
        <v>98.103256587410087</v>
      </c>
      <c r="T2484" s="9">
        <f>IF(MOD($B2484,$X$4)=0,$J2484*AB$2,O2484)</f>
        <v>98.103256587410087</v>
      </c>
      <c r="U2484" s="5" cm="1">
        <f t="array" ref="U2484">SUM(ABS(P2484:T2484/J2484-K2484:O2484/J2484))</f>
        <v>8.9494618079785648E-3</v>
      </c>
    </row>
    <row r="2485" spans="1:21" x14ac:dyDescent="0.25">
      <c r="A2485" s="7">
        <v>44510</v>
      </c>
      <c r="B2485" s="12">
        <v>2482</v>
      </c>
      <c r="C2485" s="8">
        <v>147.31042480468699</v>
      </c>
      <c r="D2485" s="8">
        <v>203.27458190917901</v>
      </c>
      <c r="E2485" s="8">
        <v>109.764747619628</v>
      </c>
      <c r="F2485" s="8">
        <v>162.49127197265599</v>
      </c>
      <c r="G2485" s="8">
        <v>146.10539245605401</v>
      </c>
      <c r="H2485" s="10">
        <f t="shared" si="76"/>
        <v>-1.2008715068183129E-2</v>
      </c>
      <c r="I2485" s="10">
        <f>(1+H2485)*(1-U2485*$X$5) - 1</f>
        <v>-1.2064919820047648E-2</v>
      </c>
      <c r="J2485" s="8">
        <f t="shared" si="77"/>
        <v>484.62581265895506</v>
      </c>
      <c r="K2485" s="9">
        <f>P2484*C2485/C2484</f>
        <v>96.223290873443574</v>
      </c>
      <c r="L2485" s="9">
        <f>Q2484*D2485/D2484</f>
        <v>96.635045186085648</v>
      </c>
      <c r="M2485" s="9">
        <f>R2484*E2485/E2484</f>
        <v>96.53868423744531</v>
      </c>
      <c r="N2485" s="9">
        <f>S2484*F2485/F2484</f>
        <v>98.009701699792515</v>
      </c>
      <c r="O2485" s="9">
        <f>T2484*G2485/G2484</f>
        <v>97.219090662188023</v>
      </c>
      <c r="P2485" s="9">
        <f>IF(MOD($B2485,$X$4)=0,$J2485*X$2,K2485)</f>
        <v>96.925162531791017</v>
      </c>
      <c r="Q2485" s="9">
        <f>IF(MOD($B2485,$X$4)=0,$J2485*Y$2,L2485)</f>
        <v>96.925162531791017</v>
      </c>
      <c r="R2485" s="9">
        <f>IF(MOD($B2485,$X$4)=0,$J2485*Z$2,M2485)</f>
        <v>96.925162531791017</v>
      </c>
      <c r="S2485" s="9">
        <f>IF(MOD($B2485,$X$4)=0,$J2485*AA$2,N2485)</f>
        <v>96.925162531791017</v>
      </c>
      <c r="T2485" s="9">
        <f>IF(MOD($B2485,$X$4)=0,$J2485*AB$2,O2485)</f>
        <v>96.925162531791017</v>
      </c>
      <c r="U2485" s="5" cm="1">
        <f t="array" ref="U2485">SUM(ABS(P2485:T2485/J2485-K2485:O2485/J2485))</f>
        <v>5.6887902476155661E-3</v>
      </c>
    </row>
    <row r="2486" spans="1:21" x14ac:dyDescent="0.25">
      <c r="A2486" s="7">
        <v>44511</v>
      </c>
      <c r="B2486" s="12">
        <v>2483</v>
      </c>
      <c r="C2486" s="8">
        <v>147.26062011718699</v>
      </c>
      <c r="D2486" s="8">
        <v>205.10403442382801</v>
      </c>
      <c r="E2486" s="8">
        <v>109.774360656738</v>
      </c>
      <c r="F2486" s="8">
        <v>162.48156738281199</v>
      </c>
      <c r="G2486" s="8">
        <v>146.16444396972599</v>
      </c>
      <c r="H2486" s="10">
        <f t="shared" si="76"/>
        <v>1.818767982436853E-3</v>
      </c>
      <c r="I2486" s="10">
        <f>(1+H2486)*(1-U2486*$X$5) - 1</f>
        <v>1.7900434227851036E-3</v>
      </c>
      <c r="J2486" s="8">
        <f t="shared" si="77"/>
        <v>485.50723457048161</v>
      </c>
      <c r="K2486" s="9">
        <f>P2485*C2486/C2485</f>
        <v>96.892392770674775</v>
      </c>
      <c r="L2486" s="9">
        <f>Q2485*D2486/D2485</f>
        <v>97.797480067319256</v>
      </c>
      <c r="M2486" s="9">
        <f>R2485*E2486/E2485</f>
        <v>96.933651096694746</v>
      </c>
      <c r="N2486" s="9">
        <f>S2485*F2486/F2485</f>
        <v>96.919373796577645</v>
      </c>
      <c r="O2486" s="9">
        <f>T2485*G2486/G2485</f>
        <v>96.964336839215207</v>
      </c>
      <c r="P2486" s="9">
        <f>IF(MOD($B2486,$X$4)=0,$J2486*X$2,K2486)</f>
        <v>97.101446914096329</v>
      </c>
      <c r="Q2486" s="9">
        <f>IF(MOD($B2486,$X$4)=0,$J2486*Y$2,L2486)</f>
        <v>97.101446914096329</v>
      </c>
      <c r="R2486" s="9">
        <f>IF(MOD($B2486,$X$4)=0,$J2486*Z$2,M2486)</f>
        <v>97.101446914096329</v>
      </c>
      <c r="S2486" s="9">
        <f>IF(MOD($B2486,$X$4)=0,$J2486*AA$2,N2486)</f>
        <v>97.101446914096329</v>
      </c>
      <c r="T2486" s="9">
        <f>IF(MOD($B2486,$X$4)=0,$J2486*AB$2,O2486)</f>
        <v>97.101446914096329</v>
      </c>
      <c r="U2486" s="5" cm="1">
        <f t="array" ref="U2486">SUM(ABS(P2486:T2486/J2486-K2486:O2486/J2486))</f>
        <v>2.8672411188216396E-3</v>
      </c>
    </row>
    <row r="2487" spans="1:21" x14ac:dyDescent="0.25">
      <c r="A2487" s="7">
        <v>44512</v>
      </c>
      <c r="B2487" s="12">
        <v>2484</v>
      </c>
      <c r="C2487" s="8">
        <v>149.37190246582</v>
      </c>
      <c r="D2487" s="8">
        <v>205.83187866210901</v>
      </c>
      <c r="E2487" s="8">
        <v>109.841674804687</v>
      </c>
      <c r="F2487" s="8">
        <v>161.75453186035099</v>
      </c>
      <c r="G2487" s="8">
        <v>145.43608093261699</v>
      </c>
      <c r="H2487" s="10">
        <f t="shared" si="76"/>
        <v>1.8082324689228102E-3</v>
      </c>
      <c r="I2487" s="10">
        <f>(1+H2487)*(1-U2487*$X$5) - 1</f>
        <v>1.7511555077036611E-3</v>
      </c>
      <c r="J2487" s="8">
        <f t="shared" si="77"/>
        <v>486.38514451592891</v>
      </c>
      <c r="K2487" s="9">
        <f>P2486*C2487/C2486</f>
        <v>98.493594867387003</v>
      </c>
      <c r="L2487" s="9">
        <f>Q2486*D2487/D2486</f>
        <v>97.446026818941746</v>
      </c>
      <c r="M2487" s="9">
        <f>R2486*E2487/E2486</f>
        <v>97.160989972461991</v>
      </c>
      <c r="N2487" s="9">
        <f>S2486*F2487/F2486</f>
        <v>96.666959468375296</v>
      </c>
      <c r="O2487" s="9">
        <f>T2486*G2487/G2486</f>
        <v>96.617573388762906</v>
      </c>
      <c r="P2487" s="9">
        <f>IF(MOD($B2487,$X$4)=0,$J2487*X$2,K2487)</f>
        <v>97.277028903185794</v>
      </c>
      <c r="Q2487" s="9">
        <f>IF(MOD($B2487,$X$4)=0,$J2487*Y$2,L2487)</f>
        <v>97.277028903185794</v>
      </c>
      <c r="R2487" s="9">
        <f>IF(MOD($B2487,$X$4)=0,$J2487*Z$2,M2487)</f>
        <v>97.277028903185794</v>
      </c>
      <c r="S2487" s="9">
        <f>IF(MOD($B2487,$X$4)=0,$J2487*AA$2,N2487)</f>
        <v>97.277028903185794</v>
      </c>
      <c r="T2487" s="9">
        <f>IF(MOD($B2487,$X$4)=0,$J2487*AB$2,O2487)</f>
        <v>97.277028903185794</v>
      </c>
      <c r="U2487" s="5" cm="1">
        <f t="array" ref="U2487">SUM(ABS(P2487:T2487/J2487-K2487:O2487/J2487))</f>
        <v>5.6973939092491988E-3</v>
      </c>
    </row>
    <row r="2488" spans="1:21" x14ac:dyDescent="0.25">
      <c r="A2488" s="7">
        <v>44515</v>
      </c>
      <c r="B2488" s="12">
        <v>2485</v>
      </c>
      <c r="C2488" s="8">
        <v>149.38185119628901</v>
      </c>
      <c r="D2488" s="8">
        <v>204.29751586914</v>
      </c>
      <c r="E2488" s="8">
        <v>112.33216857910099</v>
      </c>
      <c r="F2488" s="8">
        <v>161.46369934082</v>
      </c>
      <c r="G2488" s="8">
        <v>144.59944152832</v>
      </c>
      <c r="H2488" s="10">
        <f t="shared" si="76"/>
        <v>1.5470061672802071E-3</v>
      </c>
      <c r="I2488" s="10">
        <f>(1+H2488)*(1-U2488*$X$5) - 1</f>
        <v>1.4625002443617863E-3</v>
      </c>
      <c r="J2488" s="8">
        <f t="shared" si="77"/>
        <v>487.13758533416853</v>
      </c>
      <c r="K2488" s="9">
        <f>P2487*C2488/C2487</f>
        <v>97.283507919154715</v>
      </c>
      <c r="L2488" s="9">
        <f>Q2487*D2488/D2487</f>
        <v>96.551882464598208</v>
      </c>
      <c r="M2488" s="9">
        <f>R2487*E2488/E2487</f>
        <v>99.482638343388317</v>
      </c>
      <c r="N2488" s="9">
        <f>S2487*F2488/F2487</f>
        <v>97.102126085422213</v>
      </c>
      <c r="O2488" s="9">
        <f>T2487*G2488/G2487</f>
        <v>96.717430521605024</v>
      </c>
      <c r="P2488" s="9">
        <f>IF(MOD($B2488,$X$4)=0,$J2488*X$2,K2488)</f>
        <v>97.427517066833715</v>
      </c>
      <c r="Q2488" s="9">
        <f>IF(MOD($B2488,$X$4)=0,$J2488*Y$2,L2488)</f>
        <v>97.427517066833715</v>
      </c>
      <c r="R2488" s="9">
        <f>IF(MOD($B2488,$X$4)=0,$J2488*Z$2,M2488)</f>
        <v>97.427517066833715</v>
      </c>
      <c r="S2488" s="9">
        <f>IF(MOD($B2488,$X$4)=0,$J2488*AA$2,N2488)</f>
        <v>97.427517066833715</v>
      </c>
      <c r="T2488" s="9">
        <f>IF(MOD($B2488,$X$4)=0,$J2488*AB$2,O2488)</f>
        <v>97.427517066833715</v>
      </c>
      <c r="U2488" s="5" cm="1">
        <f t="array" ref="U2488">SUM(ABS(P2488:T2488/J2488-K2488:O2488/J2488))</f>
        <v>8.43753936639835E-3</v>
      </c>
    </row>
    <row r="2489" spans="1:21" x14ac:dyDescent="0.25">
      <c r="A2489" s="7">
        <v>44516</v>
      </c>
      <c r="B2489" s="12">
        <v>2486</v>
      </c>
      <c r="C2489" s="8">
        <v>150.37773132324199</v>
      </c>
      <c r="D2489" s="8">
        <v>202.05496215820301</v>
      </c>
      <c r="E2489" s="8">
        <v>112.77449798583901</v>
      </c>
      <c r="F2489" s="8">
        <v>160.30043029785099</v>
      </c>
      <c r="G2489" s="8">
        <v>140.91827392578099</v>
      </c>
      <c r="H2489" s="10">
        <f t="shared" si="76"/>
        <v>-6.6069497241737496E-3</v>
      </c>
      <c r="I2489" s="10">
        <f>(1+H2489)*(1-U2489*$X$5) - 1</f>
        <v>-6.7022227839325099E-3</v>
      </c>
      <c r="J2489" s="8">
        <f t="shared" si="77"/>
        <v>483.91909179911028</v>
      </c>
      <c r="K2489" s="9">
        <f>P2488*C2489/C2488</f>
        <v>98.077034577081591</v>
      </c>
      <c r="L2489" s="9">
        <f>Q2488*D2489/D2488</f>
        <v>96.358064807386995</v>
      </c>
      <c r="M2489" s="9">
        <f>R2488*E2489/E2488</f>
        <v>97.811156556476277</v>
      </c>
      <c r="N2489" s="9">
        <f>S2488*F2489/F2488</f>
        <v>96.725598214485643</v>
      </c>
      <c r="O2489" s="9">
        <f>T2488*G2489/G2488</f>
        <v>94.94723764367977</v>
      </c>
      <c r="P2489" s="9">
        <f>IF(MOD($B2489,$X$4)=0,$J2489*X$2,K2489)</f>
        <v>96.783818359822064</v>
      </c>
      <c r="Q2489" s="9">
        <f>IF(MOD($B2489,$X$4)=0,$J2489*Y$2,L2489)</f>
        <v>96.783818359822064</v>
      </c>
      <c r="R2489" s="9">
        <f>IF(MOD($B2489,$X$4)=0,$J2489*Z$2,M2489)</f>
        <v>96.783818359822064</v>
      </c>
      <c r="S2489" s="9">
        <f>IF(MOD($B2489,$X$4)=0,$J2489*AA$2,N2489)</f>
        <v>96.783818359822064</v>
      </c>
      <c r="T2489" s="9">
        <f>IF(MOD($B2489,$X$4)=0,$J2489*AB$2,O2489)</f>
        <v>96.783818359822064</v>
      </c>
      <c r="U2489" s="5" cm="1">
        <f t="array" ref="U2489">SUM(ABS(P2489:T2489/J2489-K2489:O2489/J2489))</f>
        <v>9.5906710573721021E-3</v>
      </c>
    </row>
    <row r="2490" spans="1:21" x14ac:dyDescent="0.25">
      <c r="A2490" s="7">
        <v>44517</v>
      </c>
      <c r="B2490" s="12">
        <v>2487</v>
      </c>
      <c r="C2490" s="8">
        <v>152.85746765136699</v>
      </c>
      <c r="D2490" s="8">
        <v>199.64521789550699</v>
      </c>
      <c r="E2490" s="8">
        <v>112.26870727539</v>
      </c>
      <c r="F2490" s="8">
        <v>159.43766784667901</v>
      </c>
      <c r="G2490" s="8">
        <v>139.70762634277301</v>
      </c>
      <c r="H2490" s="10">
        <f t="shared" si="76"/>
        <v>-2.77887960533163E-3</v>
      </c>
      <c r="I2490" s="10">
        <f>(1+H2490)*(1-U2490*$X$5) - 1</f>
        <v>-2.8559553242774038E-3</v>
      </c>
      <c r="J2490" s="8">
        <f t="shared" si="77"/>
        <v>482.5743389042791</v>
      </c>
      <c r="K2490" s="9">
        <f>P2489*C2490/C2489</f>
        <v>98.379788376457157</v>
      </c>
      <c r="L2490" s="9">
        <f>Q2489*D2490/D2489</f>
        <v>95.629556922620708</v>
      </c>
      <c r="M2490" s="9">
        <f>R2489*E2490/E2489</f>
        <v>96.34974543444909</v>
      </c>
      <c r="N2490" s="9">
        <f>S2489*F2490/F2489</f>
        <v>96.262912432079062</v>
      </c>
      <c r="O2490" s="9">
        <f>T2489*G2490/G2489</f>
        <v>95.952335738673057</v>
      </c>
      <c r="P2490" s="9">
        <f>IF(MOD($B2490,$X$4)=0,$J2490*X$2,K2490)</f>
        <v>96.514867780855823</v>
      </c>
      <c r="Q2490" s="9">
        <f>IF(MOD($B2490,$X$4)=0,$J2490*Y$2,L2490)</f>
        <v>96.514867780855823</v>
      </c>
      <c r="R2490" s="9">
        <f>IF(MOD($B2490,$X$4)=0,$J2490*Z$2,M2490)</f>
        <v>96.514867780855823</v>
      </c>
      <c r="S2490" s="9">
        <f>IF(MOD($B2490,$X$4)=0,$J2490*AA$2,N2490)</f>
        <v>96.514867780855823</v>
      </c>
      <c r="T2490" s="9">
        <f>IF(MOD($B2490,$X$4)=0,$J2490*AB$2,O2490)</f>
        <v>96.514867780855823</v>
      </c>
      <c r="U2490" s="5" cm="1">
        <f t="array" ref="U2490">SUM(ABS(P2490:T2490/J2490-K2490:O2490/J2490))</f>
        <v>7.7290499939793866E-3</v>
      </c>
    </row>
    <row r="2491" spans="1:21" x14ac:dyDescent="0.25">
      <c r="A2491" s="7">
        <v>44518</v>
      </c>
      <c r="B2491" s="12">
        <v>2488</v>
      </c>
      <c r="C2491" s="8">
        <v>157.21940612792901</v>
      </c>
      <c r="D2491" s="8">
        <v>198.11083984375</v>
      </c>
      <c r="E2491" s="8">
        <v>111.325187683105</v>
      </c>
      <c r="F2491" s="8">
        <v>158.061111450195</v>
      </c>
      <c r="G2491" s="8">
        <v>140.908432006835</v>
      </c>
      <c r="H2491" s="10">
        <f t="shared" si="76"/>
        <v>2.4815308371040068E-3</v>
      </c>
      <c r="I2491" s="10">
        <f>(1+H2491)*(1-U2491*$X$5) - 1</f>
        <v>2.3528586089143211E-3</v>
      </c>
      <c r="J2491" s="8">
        <f t="shared" si="77"/>
        <v>483.77186200746513</v>
      </c>
      <c r="K2491" s="9">
        <f>P2490*C2491/C2490</f>
        <v>99.269014645919668</v>
      </c>
      <c r="L2491" s="9">
        <f>Q2490*D2491/D2490</f>
        <v>95.77310047807633</v>
      </c>
      <c r="M2491" s="9">
        <f>R2490*E2491/E2490</f>
        <v>95.703745332686381</v>
      </c>
      <c r="N2491" s="9">
        <f>S2490*F2491/F2490</f>
        <v>95.681575621017487</v>
      </c>
      <c r="O2491" s="9">
        <f>T2490*G2491/G2490</f>
        <v>97.344425929765279</v>
      </c>
      <c r="P2491" s="9">
        <f>IF(MOD($B2491,$X$4)=0,$J2491*X$2,K2491)</f>
        <v>96.754372401493029</v>
      </c>
      <c r="Q2491" s="9">
        <f>IF(MOD($B2491,$X$4)=0,$J2491*Y$2,L2491)</f>
        <v>96.754372401493029</v>
      </c>
      <c r="R2491" s="9">
        <f>IF(MOD($B2491,$X$4)=0,$J2491*Z$2,M2491)</f>
        <v>96.754372401493029</v>
      </c>
      <c r="S2491" s="9">
        <f>IF(MOD($B2491,$X$4)=0,$J2491*AA$2,N2491)</f>
        <v>96.754372401493029</v>
      </c>
      <c r="T2491" s="9">
        <f>IF(MOD($B2491,$X$4)=0,$J2491*AB$2,O2491)</f>
        <v>96.754372401493029</v>
      </c>
      <c r="U2491" s="5" cm="1">
        <f t="array" ref="U2491">SUM(ABS(P2491:T2491/J2491-K2491:O2491/J2491))</f>
        <v>1.2835371448912336E-2</v>
      </c>
    </row>
    <row r="2492" spans="1:21" x14ac:dyDescent="0.25">
      <c r="A2492" s="7">
        <v>44519</v>
      </c>
      <c r="B2492" s="12">
        <v>2489</v>
      </c>
      <c r="C2492" s="8">
        <v>159.88836669921801</v>
      </c>
      <c r="D2492" s="8">
        <v>197.14695739746</v>
      </c>
      <c r="E2492" s="8">
        <v>108.854537963867</v>
      </c>
      <c r="F2492" s="8">
        <v>155.99627685546801</v>
      </c>
      <c r="G2492" s="8">
        <v>140.15052795410099</v>
      </c>
      <c r="H2492" s="10">
        <f t="shared" si="76"/>
        <v>-5.7049305101691816E-3</v>
      </c>
      <c r="I2492" s="10">
        <f>(1+H2492)*(1-U2492*$X$5) - 1</f>
        <v>-5.8003175018846997E-3</v>
      </c>
      <c r="J2492" s="8">
        <f t="shared" si="77"/>
        <v>481.0119771519374</v>
      </c>
      <c r="K2492" s="9">
        <f>P2491*C2492/C2491</f>
        <v>98.39687704770239</v>
      </c>
      <c r="L2492" s="9">
        <f>Q2491*D2492/D2491</f>
        <v>96.283626624870408</v>
      </c>
      <c r="M2492" s="9">
        <f>R2491*E2492/E2491</f>
        <v>94.607094072268382</v>
      </c>
      <c r="N2492" s="9">
        <f>S2491*F2492/F2491</f>
        <v>95.490419658830888</v>
      </c>
      <c r="O2492" s="9">
        <f>T2491*G2492/G2491</f>
        <v>96.233959748265377</v>
      </c>
      <c r="P2492" s="9">
        <f>IF(MOD($B2492,$X$4)=0,$J2492*X$2,K2492)</f>
        <v>96.202395430387483</v>
      </c>
      <c r="Q2492" s="9">
        <f>IF(MOD($B2492,$X$4)=0,$J2492*Y$2,L2492)</f>
        <v>96.202395430387483</v>
      </c>
      <c r="R2492" s="9">
        <f>IF(MOD($B2492,$X$4)=0,$J2492*Z$2,M2492)</f>
        <v>96.202395430387483</v>
      </c>
      <c r="S2492" s="9">
        <f>IF(MOD($B2492,$X$4)=0,$J2492*AA$2,N2492)</f>
        <v>96.202395430387483</v>
      </c>
      <c r="T2492" s="9">
        <f>IF(MOD($B2492,$X$4)=0,$J2492*AB$2,O2492)</f>
        <v>96.202395430387483</v>
      </c>
      <c r="U2492" s="5" cm="1">
        <f t="array" ref="U2492">SUM(ABS(P2492:T2492/J2492-K2492:O2492/J2492))</f>
        <v>9.5934290174521375E-3</v>
      </c>
    </row>
    <row r="2493" spans="1:21" x14ac:dyDescent="0.25">
      <c r="A2493" s="7">
        <v>44522</v>
      </c>
      <c r="B2493" s="12">
        <v>2490</v>
      </c>
      <c r="C2493" s="8">
        <v>160.35643005371</v>
      </c>
      <c r="D2493" s="8">
        <v>199.055084228515</v>
      </c>
      <c r="E2493" s="8">
        <v>110.799926757812</v>
      </c>
      <c r="F2493" s="8">
        <v>159.32133483886699</v>
      </c>
      <c r="G2493" s="8">
        <v>142.50296020507801</v>
      </c>
      <c r="H2493" s="10">
        <f t="shared" si="76"/>
        <v>1.3715523579500788E-2</v>
      </c>
      <c r="I2493" s="10">
        <f>(1+H2493)*(1-U2493*$X$5) - 1</f>
        <v>1.3656223956373781E-2</v>
      </c>
      <c r="J2493" s="8">
        <f t="shared" si="77"/>
        <v>487.60930826658705</v>
      </c>
      <c r="K2493" s="9">
        <f>P2492*C2493/C2492</f>
        <v>96.484022023021453</v>
      </c>
      <c r="L2493" s="9">
        <f>Q2492*D2493/D2492</f>
        <v>97.133509835376259</v>
      </c>
      <c r="M2493" s="9">
        <f>R2492*E2493/E2492</f>
        <v>97.921672049641188</v>
      </c>
      <c r="N2493" s="9">
        <f>S2492*F2493/F2492</f>
        <v>98.252947849944817</v>
      </c>
      <c r="O2493" s="9">
        <f>T2492*G2493/G2492</f>
        <v>97.817156508603347</v>
      </c>
      <c r="P2493" s="9">
        <f>IF(MOD($B2493,$X$4)=0,$J2493*X$2,K2493)</f>
        <v>97.521861653317416</v>
      </c>
      <c r="Q2493" s="9">
        <f>IF(MOD($B2493,$X$4)=0,$J2493*Y$2,L2493)</f>
        <v>97.521861653317416</v>
      </c>
      <c r="R2493" s="9">
        <f>IF(MOD($B2493,$X$4)=0,$J2493*Z$2,M2493)</f>
        <v>97.521861653317416</v>
      </c>
      <c r="S2493" s="9">
        <f>IF(MOD($B2493,$X$4)=0,$J2493*AA$2,N2493)</f>
        <v>97.521861653317416</v>
      </c>
      <c r="T2493" s="9">
        <f>IF(MOD($B2493,$X$4)=0,$J2493*AB$2,O2493)</f>
        <v>97.521861653317416</v>
      </c>
      <c r="U2493" s="5" cm="1">
        <f t="array" ref="U2493">SUM(ABS(P2493:T2493/J2493-K2493:O2493/J2493))</f>
        <v>5.8497302002174789E-3</v>
      </c>
    </row>
    <row r="2494" spans="1:21" x14ac:dyDescent="0.25">
      <c r="A2494" s="7">
        <v>44523</v>
      </c>
      <c r="B2494" s="12">
        <v>2491</v>
      </c>
      <c r="C2494" s="8">
        <v>160.74484252929599</v>
      </c>
      <c r="D2494" s="8">
        <v>201.956619262695</v>
      </c>
      <c r="E2494" s="8">
        <v>113.12467956542901</v>
      </c>
      <c r="F2494" s="8">
        <v>163.131088256835</v>
      </c>
      <c r="G2494" s="8">
        <v>143.51675415039</v>
      </c>
      <c r="H2494" s="10">
        <f t="shared" si="76"/>
        <v>1.3801369082332648E-2</v>
      </c>
      <c r="I2494" s="10">
        <f>(1+H2494)*(1-U2494*$X$5) - 1</f>
        <v>1.3729103640861329E-2</v>
      </c>
      <c r="J2494" s="8">
        <f t="shared" si="77"/>
        <v>494.33898429795511</v>
      </c>
      <c r="K2494" s="9">
        <f>P2493*C2494/C2493</f>
        <v>97.758077361635642</v>
      </c>
      <c r="L2494" s="9">
        <f>Q2493*D2494/D2493</f>
        <v>98.943393282525705</v>
      </c>
      <c r="M2494" s="9">
        <f>R2493*E2494/E2493</f>
        <v>99.568020241293226</v>
      </c>
      <c r="N2494" s="9">
        <f>S2493*F2494/F2493</f>
        <v>99.853842151322212</v>
      </c>
      <c r="O2494" s="9">
        <f>T2493*G2494/G2493</f>
        <v>98.215651261178238</v>
      </c>
      <c r="P2494" s="9">
        <f>IF(MOD($B2494,$X$4)=0,$J2494*X$2,K2494)</f>
        <v>98.867796859591024</v>
      </c>
      <c r="Q2494" s="9">
        <f>IF(MOD($B2494,$X$4)=0,$J2494*Y$2,L2494)</f>
        <v>98.867796859591024</v>
      </c>
      <c r="R2494" s="9">
        <f>IF(MOD($B2494,$X$4)=0,$J2494*Z$2,M2494)</f>
        <v>98.867796859591024</v>
      </c>
      <c r="S2494" s="9">
        <f>IF(MOD($B2494,$X$4)=0,$J2494*AA$2,N2494)</f>
        <v>98.867796859591024</v>
      </c>
      <c r="T2494" s="9">
        <f>IF(MOD($B2494,$X$4)=0,$J2494*AB$2,O2494)</f>
        <v>98.867796859591024</v>
      </c>
      <c r="U2494" s="5" cm="1">
        <f t="array" ref="U2494">SUM(ABS(P2494:T2494/J2494-K2494:O2494/J2494))</f>
        <v>7.1281657013972377E-3</v>
      </c>
    </row>
    <row r="2495" spans="1:21" x14ac:dyDescent="0.25">
      <c r="A2495" s="7">
        <v>44524</v>
      </c>
      <c r="B2495" s="12">
        <v>2492</v>
      </c>
      <c r="C2495" s="8">
        <v>161.27265930175699</v>
      </c>
      <c r="D2495" s="8">
        <v>203.66802978515599</v>
      </c>
      <c r="E2495" s="8">
        <v>113.99037170410099</v>
      </c>
      <c r="F2495" s="8">
        <v>161.85145568847599</v>
      </c>
      <c r="G2495" s="8">
        <v>144.23527526855401</v>
      </c>
      <c r="H2495" s="10">
        <f t="shared" si="76"/>
        <v>3.3145200412345588E-3</v>
      </c>
      <c r="I2495" s="10">
        <f>(1+H2495)*(1-U2495*$X$5) - 1</f>
        <v>3.2697613643741796E-3</v>
      </c>
      <c r="J2495" s="8">
        <f t="shared" si="77"/>
        <v>495.9774807685742</v>
      </c>
      <c r="K2495" s="9">
        <f>P2494*C2495/C2494</f>
        <v>99.192436086689384</v>
      </c>
      <c r="L2495" s="9">
        <f>Q2494*D2495/D2494</f>
        <v>99.705617320716641</v>
      </c>
      <c r="M2495" s="9">
        <f>R2494*E2495/E2494</f>
        <v>99.624387506636026</v>
      </c>
      <c r="N2495" s="9">
        <f>S2494*F2495/F2494</f>
        <v>98.092258277856999</v>
      </c>
      <c r="O2495" s="9">
        <f>T2494*G2495/G2494</f>
        <v>99.362781576675161</v>
      </c>
      <c r="P2495" s="9">
        <f>IF(MOD($B2495,$X$4)=0,$J2495*X$2,K2495)</f>
        <v>99.195496153714842</v>
      </c>
      <c r="Q2495" s="9">
        <f>IF(MOD($B2495,$X$4)=0,$J2495*Y$2,L2495)</f>
        <v>99.195496153714842</v>
      </c>
      <c r="R2495" s="9">
        <f>IF(MOD($B2495,$X$4)=0,$J2495*Z$2,M2495)</f>
        <v>99.195496153714842</v>
      </c>
      <c r="S2495" s="9">
        <f>IF(MOD($B2495,$X$4)=0,$J2495*AA$2,N2495)</f>
        <v>99.195496153714842</v>
      </c>
      <c r="T2495" s="9">
        <f>IF(MOD($B2495,$X$4)=0,$J2495*AB$2,O2495)</f>
        <v>99.195496153714842</v>
      </c>
      <c r="U2495" s="5" cm="1">
        <f t="array" ref="U2495">SUM(ABS(P2495:T2495/J2495-K2495:O2495/J2495))</f>
        <v>4.4610813425196849E-3</v>
      </c>
    </row>
    <row r="2496" spans="1:21" x14ac:dyDescent="0.25">
      <c r="A2496" s="7">
        <v>44526</v>
      </c>
      <c r="B2496" s="12">
        <v>2493</v>
      </c>
      <c r="C2496" s="8">
        <v>156.16378784179599</v>
      </c>
      <c r="D2496" s="8">
        <v>195.46502685546801</v>
      </c>
      <c r="E2496" s="8">
        <v>111.383544921875</v>
      </c>
      <c r="F2496" s="8">
        <v>156.97535705566401</v>
      </c>
      <c r="G2496" s="8">
        <v>142.62104797363199</v>
      </c>
      <c r="H2496" s="10">
        <f t="shared" si="76"/>
        <v>-2.7228454213529152E-2</v>
      </c>
      <c r="I2496" s="10">
        <f>(1+H2496)*(1-U2496*$X$5) - 1</f>
        <v>-2.7310040009895675E-2</v>
      </c>
      <c r="J2496" s="8">
        <f t="shared" si="77"/>
        <v>482.47278064252555</v>
      </c>
      <c r="K2496" s="9">
        <f>P2495*C2496/C2495</f>
        <v>96.05313438296885</v>
      </c>
      <c r="L2496" s="9">
        <f>Q2495*D2496/D2495</f>
        <v>95.200264568182604</v>
      </c>
      <c r="M2496" s="9">
        <f>R2495*E2496/E2495</f>
        <v>96.927010910759918</v>
      </c>
      <c r="N2496" s="9">
        <f>S2495*F2496/F2495</f>
        <v>96.207033546945254</v>
      </c>
      <c r="O2496" s="9">
        <f>T2495*G2496/G2495</f>
        <v>98.085337233668966</v>
      </c>
      <c r="P2496" s="9">
        <f>IF(MOD($B2496,$X$4)=0,$J2496*X$2,K2496)</f>
        <v>96.49455612850511</v>
      </c>
      <c r="Q2496" s="9">
        <f>IF(MOD($B2496,$X$4)=0,$J2496*Y$2,L2496)</f>
        <v>96.49455612850511</v>
      </c>
      <c r="R2496" s="9">
        <f>IF(MOD($B2496,$X$4)=0,$J2496*Z$2,M2496)</f>
        <v>96.49455612850511</v>
      </c>
      <c r="S2496" s="9">
        <f>IF(MOD($B2496,$X$4)=0,$J2496*AA$2,N2496)</f>
        <v>96.49455612850511</v>
      </c>
      <c r="T2496" s="9">
        <f>IF(MOD($B2496,$X$4)=0,$J2496*AB$2,O2496)</f>
        <v>96.49455612850511</v>
      </c>
      <c r="U2496" s="5" cm="1">
        <f t="array" ref="U2496">SUM(ABS(P2496:T2496/J2496-K2496:O2496/J2496))</f>
        <v>8.386943133762842E-3</v>
      </c>
    </row>
    <row r="2497" spans="1:21" x14ac:dyDescent="0.25">
      <c r="A2497" s="7">
        <v>44529</v>
      </c>
      <c r="B2497" s="12">
        <v>2494</v>
      </c>
      <c r="C2497" s="8">
        <v>159.57965087890599</v>
      </c>
      <c r="D2497" s="8">
        <v>192.70120239257801</v>
      </c>
      <c r="E2497" s="8">
        <v>111.71425628662099</v>
      </c>
      <c r="F2497" s="8">
        <v>156.296783447265</v>
      </c>
      <c r="G2497" s="8">
        <v>140.38677978515599</v>
      </c>
      <c r="H2497" s="10">
        <f t="shared" si="76"/>
        <v>-1.8571190671078375E-3</v>
      </c>
      <c r="I2497" s="10">
        <f>(1+H2497)*(1-U2497*$X$5) - 1</f>
        <v>-1.9713468782127652E-3</v>
      </c>
      <c r="J2497" s="8">
        <f t="shared" si="77"/>
        <v>481.5767712422338</v>
      </c>
      <c r="K2497" s="9">
        <f>P2496*C2497/C2496</f>
        <v>98.605238714506513</v>
      </c>
      <c r="L2497" s="9">
        <f>Q2496*D2497/D2496</f>
        <v>95.130148290161344</v>
      </c>
      <c r="M2497" s="9">
        <f>R2496*E2497/E2496</f>
        <v>96.781060264912327</v>
      </c>
      <c r="N2497" s="9">
        <f>S2496*F2497/F2496</f>
        <v>96.077429132452082</v>
      </c>
      <c r="O2497" s="9">
        <f>T2496*G2497/G2496</f>
        <v>94.98289484020151</v>
      </c>
      <c r="P2497" s="9">
        <f>IF(MOD($B2497,$X$4)=0,$J2497*X$2,K2497)</f>
        <v>96.315354248446766</v>
      </c>
      <c r="Q2497" s="9">
        <f>IF(MOD($B2497,$X$4)=0,$J2497*Y$2,L2497)</f>
        <v>96.315354248446766</v>
      </c>
      <c r="R2497" s="9">
        <f>IF(MOD($B2497,$X$4)=0,$J2497*Z$2,M2497)</f>
        <v>96.315354248446766</v>
      </c>
      <c r="S2497" s="9">
        <f>IF(MOD($B2497,$X$4)=0,$J2497*AA$2,N2497)</f>
        <v>96.315354248446766</v>
      </c>
      <c r="T2497" s="9">
        <f>IF(MOD($B2497,$X$4)=0,$J2497*AB$2,O2497)</f>
        <v>96.315354248446766</v>
      </c>
      <c r="U2497" s="5" cm="1">
        <f t="array" ref="U2497">SUM(ABS(P2497:T2497/J2497-K2497:O2497/J2497))</f>
        <v>1.144403404432176E-2</v>
      </c>
    </row>
    <row r="2498" spans="1:21" x14ac:dyDescent="0.25">
      <c r="A2498" s="7">
        <v>44530</v>
      </c>
      <c r="B2498" s="12">
        <v>2495</v>
      </c>
      <c r="C2498" s="8">
        <v>164.61880493164</v>
      </c>
      <c r="D2498" s="8">
        <v>190.17344665527301</v>
      </c>
      <c r="E2498" s="8">
        <v>109.788330078125</v>
      </c>
      <c r="F2498" s="8">
        <v>153.97021484375</v>
      </c>
      <c r="G2498" s="8">
        <v>138.41822814941401</v>
      </c>
      <c r="H2498" s="10">
        <f t="shared" si="76"/>
        <v>-5.5374987487385452E-3</v>
      </c>
      <c r="I2498" s="10">
        <f>(1+H2498)*(1-U2498*$X$5) - 1</f>
        <v>-5.6859594362305144E-3</v>
      </c>
      <c r="J2498" s="8">
        <f t="shared" si="77"/>
        <v>478.91004047405841</v>
      </c>
      <c r="K2498" s="9">
        <f>P2497*C2498/C2497</f>
        <v>99.356769021749344</v>
      </c>
      <c r="L2498" s="9">
        <f>Q2497*D2498/D2497</f>
        <v>95.051938731214634</v>
      </c>
      <c r="M2498" s="9">
        <f>R2497*E2498/E2497</f>
        <v>94.654901310804334</v>
      </c>
      <c r="N2498" s="9">
        <f>S2497*F2498/F2497</f>
        <v>94.88164413433897</v>
      </c>
      <c r="O2498" s="9">
        <f>T2497*G2498/G2497</f>
        <v>94.964787275951139</v>
      </c>
      <c r="P2498" s="9">
        <f>IF(MOD($B2498,$X$4)=0,$J2498*X$2,K2498)</f>
        <v>95.782008094811687</v>
      </c>
      <c r="Q2498" s="9">
        <f>IF(MOD($B2498,$X$4)=0,$J2498*Y$2,L2498)</f>
        <v>95.782008094811687</v>
      </c>
      <c r="R2498" s="9">
        <f>IF(MOD($B2498,$X$4)=0,$J2498*Z$2,M2498)</f>
        <v>95.782008094811687</v>
      </c>
      <c r="S2498" s="9">
        <f>IF(MOD($B2498,$X$4)=0,$J2498*AA$2,N2498)</f>
        <v>95.782008094811687</v>
      </c>
      <c r="T2498" s="9">
        <f>IF(MOD($B2498,$X$4)=0,$J2498*AB$2,O2498)</f>
        <v>95.782008094811687</v>
      </c>
      <c r="U2498" s="5" cm="1">
        <f t="array" ref="U2498">SUM(ABS(P2498:T2498/J2498-K2498:O2498/J2498))</f>
        <v>1.4928736609485627E-2</v>
      </c>
    </row>
    <row r="2499" spans="1:21" x14ac:dyDescent="0.25">
      <c r="A2499" s="7">
        <v>44531</v>
      </c>
      <c r="B2499" s="12">
        <v>2496</v>
      </c>
      <c r="C2499" s="8">
        <v>164.09098815917901</v>
      </c>
      <c r="D2499" s="8">
        <v>188.32432556152301</v>
      </c>
      <c r="E2499" s="8">
        <v>109.039344787597</v>
      </c>
      <c r="F2499" s="8">
        <v>153.058990478515</v>
      </c>
      <c r="G2499" s="8">
        <v>134.98310852050699</v>
      </c>
      <c r="H2499" s="10">
        <f t="shared" si="76"/>
        <v>-1.0097373541192556E-2</v>
      </c>
      <c r="I2499" s="10">
        <f>(1+H2499)*(1-U2499*$X$5) - 1</f>
        <v>-1.015625188696001E-2</v>
      </c>
      <c r="J2499" s="8">
        <f t="shared" si="77"/>
        <v>474.07430690276419</v>
      </c>
      <c r="K2499" s="9">
        <f>P2498*C2499/C2498</f>
        <v>95.474902534220163</v>
      </c>
      <c r="L2499" s="9">
        <f>Q2498*D2499/D2498</f>
        <v>94.850687057701265</v>
      </c>
      <c r="M2499" s="9">
        <f>R2498*E2499/E2498</f>
        <v>95.128575119656688</v>
      </c>
      <c r="N2499" s="9">
        <f>S2498*F2499/F2498</f>
        <v>95.215152358358381</v>
      </c>
      <c r="O2499" s="9">
        <f>T2498*G2499/G2498</f>
        <v>93.404989832827724</v>
      </c>
      <c r="P2499" s="9">
        <f>IF(MOD($B2499,$X$4)=0,$J2499*X$2,K2499)</f>
        <v>94.814861380552841</v>
      </c>
      <c r="Q2499" s="9">
        <f>IF(MOD($B2499,$X$4)=0,$J2499*Y$2,L2499)</f>
        <v>94.814861380552841</v>
      </c>
      <c r="R2499" s="9">
        <f>IF(MOD($B2499,$X$4)=0,$J2499*Z$2,M2499)</f>
        <v>94.814861380552841</v>
      </c>
      <c r="S2499" s="9">
        <f>IF(MOD($B2499,$X$4)=0,$J2499*AA$2,N2499)</f>
        <v>94.814861380552841</v>
      </c>
      <c r="T2499" s="9">
        <f>IF(MOD($B2499,$X$4)=0,$J2499*AB$2,O2499)</f>
        <v>94.814861380552841</v>
      </c>
      <c r="U2499" s="5" cm="1">
        <f t="array" ref="U2499">SUM(ABS(P2499:T2499/J2499-K2499:O2499/J2499))</f>
        <v>5.9478926708183555E-3</v>
      </c>
    </row>
    <row r="2500" spans="1:21" x14ac:dyDescent="0.25">
      <c r="A2500" s="7">
        <v>44532</v>
      </c>
      <c r="B2500" s="12">
        <v>2497</v>
      </c>
      <c r="C2500" s="8">
        <v>163.08514404296801</v>
      </c>
      <c r="D2500" s="8">
        <v>193.55691528320301</v>
      </c>
      <c r="E2500" s="8">
        <v>111.99634552001901</v>
      </c>
      <c r="F2500" s="8">
        <v>156.27740478515599</v>
      </c>
      <c r="G2500" s="8">
        <v>133.33937072753901</v>
      </c>
      <c r="H2500" s="10">
        <f t="shared" si="76"/>
        <v>1.1524755138604181E-2</v>
      </c>
      <c r="I2500" s="10">
        <f>(1+H2500)*(1-U2500*$X$5) - 1</f>
        <v>1.1359328480918141E-2</v>
      </c>
      <c r="J2500" s="8">
        <f t="shared" si="77"/>
        <v>479.53789720732209</v>
      </c>
      <c r="K2500" s="9">
        <f>P2499*C2500/C2499</f>
        <v>94.233665718811338</v>
      </c>
      <c r="L2500" s="9">
        <f>Q2499*D2500/D2499</f>
        <v>97.449291466220743</v>
      </c>
      <c r="M2500" s="9">
        <f>R2499*E2500/E2499</f>
        <v>97.386113207981978</v>
      </c>
      <c r="N2500" s="9">
        <f>S2499*F2500/F2499</f>
        <v>96.808560054478107</v>
      </c>
      <c r="O2500" s="9">
        <f>T2499*G2500/G2499</f>
        <v>93.660266759829923</v>
      </c>
      <c r="P2500" s="9">
        <f>IF(MOD($B2500,$X$4)=0,$J2500*X$2,K2500)</f>
        <v>95.907579441464421</v>
      </c>
      <c r="Q2500" s="9">
        <f>IF(MOD($B2500,$X$4)=0,$J2500*Y$2,L2500)</f>
        <v>95.907579441464421</v>
      </c>
      <c r="R2500" s="9">
        <f>IF(MOD($B2500,$X$4)=0,$J2500*Z$2,M2500)</f>
        <v>95.907579441464421</v>
      </c>
      <c r="S2500" s="9">
        <f>IF(MOD($B2500,$X$4)=0,$J2500*AA$2,N2500)</f>
        <v>95.907579441464421</v>
      </c>
      <c r="T2500" s="9">
        <f>IF(MOD($B2500,$X$4)=0,$J2500*AB$2,O2500)</f>
        <v>95.907579441464421</v>
      </c>
      <c r="U2500" s="5" cm="1">
        <f t="array" ref="U2500">SUM(ABS(P2500:T2500/J2500-K2500:O2500/J2500))</f>
        <v>1.6354187759188815E-2</v>
      </c>
    </row>
    <row r="2501" spans="1:21" x14ac:dyDescent="0.25">
      <c r="A2501" s="7">
        <v>44533</v>
      </c>
      <c r="B2501" s="12">
        <v>2498</v>
      </c>
      <c r="C2501" s="8">
        <v>161.17304992675699</v>
      </c>
      <c r="D2501" s="8">
        <v>194.55032348632801</v>
      </c>
      <c r="E2501" s="8">
        <v>111.28627777099599</v>
      </c>
      <c r="F2501" s="8">
        <v>153.44674682617099</v>
      </c>
      <c r="G2501" s="8">
        <v>135.34729003906199</v>
      </c>
      <c r="H2501" s="10">
        <f t="shared" ref="H2501:H2520" si="78">J2501/J2500 - 1</f>
        <v>-3.1973100145179512E-3</v>
      </c>
      <c r="I2501" s="10">
        <f>(1+H2501)*(1-U2501*$X$5) - 1</f>
        <v>-3.3036528781377195E-3</v>
      </c>
      <c r="J2501" s="8">
        <f t="shared" ref="J2501:J2520" si="79">SUM(K2501:O2501)</f>
        <v>478.00466588624022</v>
      </c>
      <c r="K2501" s="9">
        <f>P2500*C2501/C2500</f>
        <v>94.783109647319662</v>
      </c>
      <c r="L2501" s="9">
        <f>Q2500*D2501/D2500</f>
        <v>96.399813862640286</v>
      </c>
      <c r="M2501" s="9">
        <f>R2500*E2501/E2500</f>
        <v>95.299516037859235</v>
      </c>
      <c r="N2501" s="9">
        <f>S2500*F2501/F2500</f>
        <v>94.17040218640193</v>
      </c>
      <c r="O2501" s="9">
        <f>T2500*G2501/G2500</f>
        <v>97.351824152019134</v>
      </c>
      <c r="P2501" s="9">
        <f>IF(MOD($B2501,$X$4)=0,$J2501*X$2,K2501)</f>
        <v>95.600933177248052</v>
      </c>
      <c r="Q2501" s="9">
        <f>IF(MOD($B2501,$X$4)=0,$J2501*Y$2,L2501)</f>
        <v>95.600933177248052</v>
      </c>
      <c r="R2501" s="9">
        <f>IF(MOD($B2501,$X$4)=0,$J2501*Z$2,M2501)</f>
        <v>95.600933177248052</v>
      </c>
      <c r="S2501" s="9">
        <f>IF(MOD($B2501,$X$4)=0,$J2501*AA$2,N2501)</f>
        <v>95.600933177248052</v>
      </c>
      <c r="T2501" s="9">
        <f>IF(MOD($B2501,$X$4)=0,$J2501*AB$2,O2501)</f>
        <v>95.600933177248052</v>
      </c>
      <c r="U2501" s="5" cm="1">
        <f t="array" ref="U2501">SUM(ABS(P2501:T2501/J2501-K2501:O2501/J2501))</f>
        <v>1.0668396533058677E-2</v>
      </c>
    </row>
    <row r="2502" spans="1:21" x14ac:dyDescent="0.25">
      <c r="A2502" s="7">
        <v>44536</v>
      </c>
      <c r="B2502" s="12">
        <v>2499</v>
      </c>
      <c r="C2502" s="8">
        <v>164.63873291015599</v>
      </c>
      <c r="D2502" s="8">
        <v>197.97314453125</v>
      </c>
      <c r="E2502" s="8">
        <v>113.02741241455</v>
      </c>
      <c r="F2502" s="8">
        <v>155.259521484375</v>
      </c>
      <c r="G2502" s="8">
        <v>136.813873291015</v>
      </c>
      <c r="H2502" s="10">
        <f t="shared" si="78"/>
        <v>1.5478265043623596E-2</v>
      </c>
      <c r="I2502" s="10">
        <f>(1+H2502)*(1-U2502*$X$5) - 1</f>
        <v>1.5445036563147108E-2</v>
      </c>
      <c r="J2502" s="8">
        <f t="shared" si="79"/>
        <v>485.40334879691613</v>
      </c>
      <c r="K2502" s="9">
        <f>P2501*C2502/C2501</f>
        <v>97.65662752230152</v>
      </c>
      <c r="L2502" s="9">
        <f>Q2501*D2502/D2501</f>
        <v>97.282888160048486</v>
      </c>
      <c r="M2502" s="9">
        <f>R2501*E2502/E2501</f>
        <v>97.096662031200069</v>
      </c>
      <c r="N2502" s="9">
        <f>S2501*F2502/F2501</f>
        <v>96.730334435657866</v>
      </c>
      <c r="O2502" s="9">
        <f>T2501*G2502/G2501</f>
        <v>96.636836647708122</v>
      </c>
      <c r="P2502" s="9">
        <f>IF(MOD($B2502,$X$4)=0,$J2502*X$2,K2502)</f>
        <v>97.080669759383227</v>
      </c>
      <c r="Q2502" s="9">
        <f>IF(MOD($B2502,$X$4)=0,$J2502*Y$2,L2502)</f>
        <v>97.080669759383227</v>
      </c>
      <c r="R2502" s="9">
        <f>IF(MOD($B2502,$X$4)=0,$J2502*Z$2,M2502)</f>
        <v>97.080669759383227</v>
      </c>
      <c r="S2502" s="9">
        <f>IF(MOD($B2502,$X$4)=0,$J2502*AA$2,N2502)</f>
        <v>97.080669759383227</v>
      </c>
      <c r="T2502" s="9">
        <f>IF(MOD($B2502,$X$4)=0,$J2502*AB$2,O2502)</f>
        <v>97.080669759383227</v>
      </c>
      <c r="U2502" s="5" cm="1">
        <f t="array" ref="U2502">SUM(ABS(P2502:T2502/J2502-K2502:O2502/J2502))</f>
        <v>3.2722000677119223E-3</v>
      </c>
    </row>
    <row r="2503" spans="1:21" x14ac:dyDescent="0.25">
      <c r="A2503" s="7">
        <v>44537</v>
      </c>
      <c r="B2503" s="12">
        <v>2500</v>
      </c>
      <c r="C2503" s="8">
        <v>170.47454833984301</v>
      </c>
      <c r="D2503" s="8">
        <v>201.13041687011699</v>
      </c>
      <c r="E2503" s="8">
        <v>114.70044708251901</v>
      </c>
      <c r="F2503" s="8">
        <v>157.59579467773401</v>
      </c>
      <c r="G2503" s="8">
        <v>136.37094116210901</v>
      </c>
      <c r="H2503" s="10">
        <f t="shared" si="78"/>
        <v>1.5601250497711217E-2</v>
      </c>
      <c r="I2503" s="10">
        <f>(1+H2503)*(1-U2503*$X$5) - 1</f>
        <v>1.5520483818978859E-2</v>
      </c>
      <c r="J2503" s="8">
        <f t="shared" si="79"/>
        <v>492.97624803392466</v>
      </c>
      <c r="K2503" s="9">
        <f>P2502*C2503/C2502</f>
        <v>100.52180940187138</v>
      </c>
      <c r="L2503" s="9">
        <f>Q2502*D2503/D2502</f>
        <v>98.628910628091546</v>
      </c>
      <c r="M2503" s="9">
        <f>R2502*E2503/E2502</f>
        <v>98.517660332089562</v>
      </c>
      <c r="N2503" s="9">
        <f>S2502*F2503/F2502</f>
        <v>98.541494604028969</v>
      </c>
      <c r="O2503" s="9">
        <f>T2502*G2503/G2502</f>
        <v>96.76637306784319</v>
      </c>
      <c r="P2503" s="9">
        <f>IF(MOD($B2503,$X$4)=0,$J2503*X$2,K2503)</f>
        <v>98.595249606784932</v>
      </c>
      <c r="Q2503" s="9">
        <f>IF(MOD($B2503,$X$4)=0,$J2503*Y$2,L2503)</f>
        <v>98.595249606784932</v>
      </c>
      <c r="R2503" s="9">
        <f>IF(MOD($B2503,$X$4)=0,$J2503*Z$2,M2503)</f>
        <v>98.595249606784932</v>
      </c>
      <c r="S2503" s="9">
        <f>IF(MOD($B2503,$X$4)=0,$J2503*AA$2,N2503)</f>
        <v>98.595249606784932</v>
      </c>
      <c r="T2503" s="9">
        <f>IF(MOD($B2503,$X$4)=0,$J2503*AB$2,O2503)</f>
        <v>98.595249606784932</v>
      </c>
      <c r="U2503" s="5" cm="1">
        <f t="array" ref="U2503">SUM(ABS(P2503:T2503/J2503-K2503:O2503/J2503))</f>
        <v>7.9525974089452722E-3</v>
      </c>
    </row>
    <row r="2504" spans="1:21" x14ac:dyDescent="0.25">
      <c r="A2504" s="7">
        <v>44538</v>
      </c>
      <c r="B2504" s="12">
        <v>2501</v>
      </c>
      <c r="C2504" s="8">
        <v>174.35848999023401</v>
      </c>
      <c r="D2504" s="8">
        <v>200.83534240722599</v>
      </c>
      <c r="E2504" s="8">
        <v>115.215980529785</v>
      </c>
      <c r="F2504" s="8">
        <v>155.792709350585</v>
      </c>
      <c r="G2504" s="8">
        <v>134.99295043945301</v>
      </c>
      <c r="H2504" s="10">
        <f t="shared" si="78"/>
        <v>8.529436491961917E-4</v>
      </c>
      <c r="I2504" s="10">
        <f>(1+H2504)*(1-U2504*$X$5) - 1</f>
        <v>7.5065630022663754E-4</v>
      </c>
      <c r="J2504" s="8">
        <f t="shared" si="79"/>
        <v>493.39672899388978</v>
      </c>
      <c r="K2504" s="9">
        <f>P2503*C2504/C2503</f>
        <v>100.84155675472995</v>
      </c>
      <c r="L2504" s="9">
        <f>Q2503*D2504/D2503</f>
        <v>98.45060246303585</v>
      </c>
      <c r="M2504" s="9">
        <f>R2503*E2504/E2503</f>
        <v>99.038396518647176</v>
      </c>
      <c r="N2504" s="9">
        <f>S2503*F2504/F2503</f>
        <v>97.467201436108056</v>
      </c>
      <c r="O2504" s="9">
        <f>T2503*G2504/G2503</f>
        <v>97.598971821368778</v>
      </c>
      <c r="P2504" s="9">
        <f>IF(MOD($B2504,$X$4)=0,$J2504*X$2,K2504)</f>
        <v>98.679345798777959</v>
      </c>
      <c r="Q2504" s="9">
        <f>IF(MOD($B2504,$X$4)=0,$J2504*Y$2,L2504)</f>
        <v>98.679345798777959</v>
      </c>
      <c r="R2504" s="9">
        <f>IF(MOD($B2504,$X$4)=0,$J2504*Z$2,M2504)</f>
        <v>98.679345798777959</v>
      </c>
      <c r="S2504" s="9">
        <f>IF(MOD($B2504,$X$4)=0,$J2504*AA$2,N2504)</f>
        <v>98.679345798777959</v>
      </c>
      <c r="T2504" s="9">
        <f>IF(MOD($B2504,$X$4)=0,$J2504*AB$2,O2504)</f>
        <v>98.679345798777959</v>
      </c>
      <c r="U2504" s="5" cm="1">
        <f t="array" ref="U2504">SUM(ABS(P2504:T2504/J2504-K2504:O2504/J2504))</f>
        <v>1.0220017797695713E-2</v>
      </c>
    </row>
    <row r="2505" spans="1:21" x14ac:dyDescent="0.25">
      <c r="A2505" s="7">
        <v>44539</v>
      </c>
      <c r="B2505" s="12">
        <v>2502</v>
      </c>
      <c r="C2505" s="8">
        <v>173.84063720703099</v>
      </c>
      <c r="D2505" s="8">
        <v>200.77632141113199</v>
      </c>
      <c r="E2505" s="8">
        <v>114.91444396972599</v>
      </c>
      <c r="F2505" s="8">
        <v>155.55035400390599</v>
      </c>
      <c r="G2505" s="8">
        <v>136.87060546875</v>
      </c>
      <c r="H2505" s="10">
        <f t="shared" si="78"/>
        <v>1.2945178935670487E-3</v>
      </c>
      <c r="I2505" s="10">
        <f>(1+H2505)*(1-U2505*$X$5) - 1</f>
        <v>1.2440588367375049E-3</v>
      </c>
      <c r="J2505" s="8">
        <f t="shared" si="79"/>
        <v>494.03543988819985</v>
      </c>
      <c r="K2505" s="9">
        <f>P2504*C2505/C2504</f>
        <v>98.38626357565586</v>
      </c>
      <c r="L2505" s="9">
        <f>Q2504*D2505/D2504</f>
        <v>98.650346155522243</v>
      </c>
      <c r="M2505" s="9">
        <f>R2504*E2505/E2504</f>
        <v>98.421087956903804</v>
      </c>
      <c r="N2505" s="9">
        <f>S2504*F2505/F2504</f>
        <v>98.525837543091214</v>
      </c>
      <c r="O2505" s="9">
        <f>T2504*G2505/G2504</f>
        <v>100.05190465702675</v>
      </c>
      <c r="P2505" s="9">
        <f>IF(MOD($B2505,$X$4)=0,$J2505*X$2,K2505)</f>
        <v>98.807087977639981</v>
      </c>
      <c r="Q2505" s="9">
        <f>IF(MOD($B2505,$X$4)=0,$J2505*Y$2,L2505)</f>
        <v>98.807087977639981</v>
      </c>
      <c r="R2505" s="9">
        <f>IF(MOD($B2505,$X$4)=0,$J2505*Z$2,M2505)</f>
        <v>98.807087977639981</v>
      </c>
      <c r="S2505" s="9">
        <f>IF(MOD($B2505,$X$4)=0,$J2505*AA$2,N2505)</f>
        <v>98.807087977639981</v>
      </c>
      <c r="T2505" s="9">
        <f>IF(MOD($B2505,$X$4)=0,$J2505*AB$2,O2505)</f>
        <v>98.807087977639981</v>
      </c>
      <c r="U2505" s="5" cm="1">
        <f t="array" ref="U2505">SUM(ABS(P2505:T2505/J2505-K2505:O2505/J2505))</f>
        <v>5.0393821126212546E-3</v>
      </c>
    </row>
    <row r="2506" spans="1:21" x14ac:dyDescent="0.25">
      <c r="A2506" s="7">
        <v>44540</v>
      </c>
      <c r="B2506" s="12">
        <v>2503</v>
      </c>
      <c r="C2506" s="8">
        <v>178.71049499511699</v>
      </c>
      <c r="D2506" s="8">
        <v>200.11734008789</v>
      </c>
      <c r="E2506" s="8">
        <v>115.10897064208901</v>
      </c>
      <c r="F2506" s="8">
        <v>154.929931640625</v>
      </c>
      <c r="G2506" s="8">
        <v>139.370834350585</v>
      </c>
      <c r="H2506" s="10">
        <f t="shared" si="78"/>
        <v>8.1405020780005444E-3</v>
      </c>
      <c r="I2506" s="10">
        <f>(1+H2506)*(1-U2506*$X$5) - 1</f>
        <v>8.0205043181746927E-3</v>
      </c>
      <c r="J2506" s="8">
        <f t="shared" si="79"/>
        <v>498.05713641321563</v>
      </c>
      <c r="K2506" s="9">
        <f>P2505*C2506/C2505</f>
        <v>101.57500504603502</v>
      </c>
      <c r="L2506" s="9">
        <f>Q2505*D2506/D2505</f>
        <v>98.482786660016657</v>
      </c>
      <c r="M2506" s="9">
        <f>R2505*E2506/E2505</f>
        <v>98.974348187637887</v>
      </c>
      <c r="N2506" s="9">
        <f>S2505*F2506/F2505</f>
        <v>98.41298969721781</v>
      </c>
      <c r="O2506" s="9">
        <f>T2505*G2506/G2505</f>
        <v>100.61200682230829</v>
      </c>
      <c r="P2506" s="9">
        <f>IF(MOD($B2506,$X$4)=0,$J2506*X$2,K2506)</f>
        <v>99.611427282643135</v>
      </c>
      <c r="Q2506" s="9">
        <f>IF(MOD($B2506,$X$4)=0,$J2506*Y$2,L2506)</f>
        <v>99.611427282643135</v>
      </c>
      <c r="R2506" s="9">
        <f>IF(MOD($B2506,$X$4)=0,$J2506*Z$2,M2506)</f>
        <v>99.611427282643135</v>
      </c>
      <c r="S2506" s="9">
        <f>IF(MOD($B2506,$X$4)=0,$J2506*AA$2,N2506)</f>
        <v>99.611427282643135</v>
      </c>
      <c r="T2506" s="9">
        <f>IF(MOD($B2506,$X$4)=0,$J2506*AB$2,O2506)</f>
        <v>99.611427282643135</v>
      </c>
      <c r="U2506" s="5" cm="1">
        <f t="array" ref="U2506">SUM(ABS(P2506:T2506/J2506-K2506:O2506/J2506))</f>
        <v>1.1902880558658707E-2</v>
      </c>
    </row>
    <row r="2507" spans="1:21" x14ac:dyDescent="0.25">
      <c r="A2507" s="7">
        <v>44543</v>
      </c>
      <c r="B2507" s="12">
        <v>2504</v>
      </c>
      <c r="C2507" s="8">
        <v>175.01577758789</v>
      </c>
      <c r="D2507" s="8">
        <v>197.94364929199199</v>
      </c>
      <c r="E2507" s="8">
        <v>112.716133117675</v>
      </c>
      <c r="F2507" s="8">
        <v>153.08805847167901</v>
      </c>
      <c r="G2507" s="8">
        <v>141.88096618652301</v>
      </c>
      <c r="H2507" s="10">
        <f t="shared" si="78"/>
        <v>-9.2403914606693505E-3</v>
      </c>
      <c r="I2507" s="10">
        <f>(1+H2507)*(1-U2507*$X$5) - 1</f>
        <v>-9.3493948377743052E-3</v>
      </c>
      <c r="J2507" s="8">
        <f t="shared" si="79"/>
        <v>493.45489350297754</v>
      </c>
      <c r="K2507" s="9">
        <f>P2506*C2507/C2506</f>
        <v>97.552029067949789</v>
      </c>
      <c r="L2507" s="9">
        <f>Q2506*D2507/D2506</f>
        <v>98.529439871879774</v>
      </c>
      <c r="M2507" s="9">
        <f>R2506*E2507/E2506</f>
        <v>97.540746259845477</v>
      </c>
      <c r="N2507" s="9">
        <f>S2506*F2507/F2506</f>
        <v>98.427204109693591</v>
      </c>
      <c r="O2507" s="9">
        <f>T2506*G2507/G2506</f>
        <v>101.40547419360888</v>
      </c>
      <c r="P2507" s="9">
        <f>IF(MOD($B2507,$X$4)=0,$J2507*X$2,K2507)</f>
        <v>98.690978700595508</v>
      </c>
      <c r="Q2507" s="9">
        <f>IF(MOD($B2507,$X$4)=0,$J2507*Y$2,L2507)</f>
        <v>98.690978700595508</v>
      </c>
      <c r="R2507" s="9">
        <f>IF(MOD($B2507,$X$4)=0,$J2507*Z$2,M2507)</f>
        <v>98.690978700595508</v>
      </c>
      <c r="S2507" s="9">
        <f>IF(MOD($B2507,$X$4)=0,$J2507*AA$2,N2507)</f>
        <v>98.690978700595508</v>
      </c>
      <c r="T2507" s="9">
        <f>IF(MOD($B2507,$X$4)=0,$J2507*AB$2,O2507)</f>
        <v>98.690978700595508</v>
      </c>
      <c r="U2507" s="5" cm="1">
        <f t="array" ref="U2507">SUM(ABS(P2507:T2507/J2507-K2507:O2507/J2507))</f>
        <v>1.1002000501985132E-2</v>
      </c>
    </row>
    <row r="2508" spans="1:21" x14ac:dyDescent="0.25">
      <c r="A2508" s="7">
        <v>44544</v>
      </c>
      <c r="B2508" s="12">
        <v>2505</v>
      </c>
      <c r="C2508" s="8">
        <v>173.61158752441401</v>
      </c>
      <c r="D2508" s="8">
        <v>198.32723999023401</v>
      </c>
      <c r="E2508" s="8">
        <v>113.04685974121</v>
      </c>
      <c r="F2508" s="8">
        <v>154.26104736328099</v>
      </c>
      <c r="G2508" s="8">
        <v>143.23484802246</v>
      </c>
      <c r="H2508" s="10">
        <f t="shared" si="78"/>
        <v>2.8106751758298909E-3</v>
      </c>
      <c r="I2508" s="10">
        <f>(1+H2508)*(1-U2508*$X$5) - 1</f>
        <v>2.7638484080745318E-3</v>
      </c>
      <c r="J2508" s="8">
        <f t="shared" si="79"/>
        <v>494.84183492253811</v>
      </c>
      <c r="K2508" s="9">
        <f>P2507*C2508/C2507</f>
        <v>97.899159279763552</v>
      </c>
      <c r="L2508" s="9">
        <f>Q2507*D2508/D2507</f>
        <v>98.882229804459442</v>
      </c>
      <c r="M2508" s="9">
        <f>R2507*E2508/E2507</f>
        <v>98.980553344936226</v>
      </c>
      <c r="N2508" s="9">
        <f>S2507*F2508/F2507</f>
        <v>99.447167151039167</v>
      </c>
      <c r="O2508" s="9">
        <f>T2507*G2508/G2507</f>
        <v>99.632725342339711</v>
      </c>
      <c r="P2508" s="9">
        <f>IF(MOD($B2508,$X$4)=0,$J2508*X$2,K2508)</f>
        <v>98.968366984507625</v>
      </c>
      <c r="Q2508" s="9">
        <f>IF(MOD($B2508,$X$4)=0,$J2508*Y$2,L2508)</f>
        <v>98.968366984507625</v>
      </c>
      <c r="R2508" s="9">
        <f>IF(MOD($B2508,$X$4)=0,$J2508*Z$2,M2508)</f>
        <v>98.968366984507625</v>
      </c>
      <c r="S2508" s="9">
        <f>IF(MOD($B2508,$X$4)=0,$J2508*AA$2,N2508)</f>
        <v>98.968366984507625</v>
      </c>
      <c r="T2508" s="9">
        <f>IF(MOD($B2508,$X$4)=0,$J2508*AB$2,O2508)</f>
        <v>98.968366984507625</v>
      </c>
      <c r="U2508" s="5" cm="1">
        <f t="array" ref="U2508">SUM(ABS(P2508:T2508/J2508-K2508:O2508/J2508))</f>
        <v>4.6695521811453422E-3</v>
      </c>
    </row>
    <row r="2509" spans="1:21" x14ac:dyDescent="0.25">
      <c r="A2509" s="7">
        <v>44545</v>
      </c>
      <c r="B2509" s="12">
        <v>2506</v>
      </c>
      <c r="C2509" s="8">
        <v>178.561111450195</v>
      </c>
      <c r="D2509" s="8">
        <v>199.22229003906199</v>
      </c>
      <c r="E2509" s="8">
        <v>112.40487670898401</v>
      </c>
      <c r="F2509" s="8">
        <v>153.10745239257801</v>
      </c>
      <c r="G2509" s="8">
        <v>144.055084228515</v>
      </c>
      <c r="H2509" s="10">
        <f t="shared" si="78"/>
        <v>5.1183155381993028E-3</v>
      </c>
      <c r="I2509" s="10">
        <f>(1+H2509)*(1-U2509*$X$5) - 1</f>
        <v>5.0223192925562543E-3</v>
      </c>
      <c r="J2509" s="8">
        <f t="shared" si="79"/>
        <v>497.37459157517321</v>
      </c>
      <c r="K2509" s="9">
        <f>P2508*C2509/C2508</f>
        <v>101.78987393153909</v>
      </c>
      <c r="L2509" s="9">
        <f>Q2508*D2509/D2508</f>
        <v>99.415010832857803</v>
      </c>
      <c r="M2509" s="9">
        <f>R2508*E2509/E2508</f>
        <v>98.406334456787548</v>
      </c>
      <c r="N2509" s="9">
        <f>S2508*F2509/F2508</f>
        <v>98.22826173847524</v>
      </c>
      <c r="O2509" s="9">
        <f>T2508*G2509/G2508</f>
        <v>99.53511061551356</v>
      </c>
      <c r="P2509" s="9">
        <f>IF(MOD($B2509,$X$4)=0,$J2509*X$2,K2509)</f>
        <v>99.474918315034643</v>
      </c>
      <c r="Q2509" s="9">
        <f>IF(MOD($B2509,$X$4)=0,$J2509*Y$2,L2509)</f>
        <v>99.474918315034643</v>
      </c>
      <c r="R2509" s="9">
        <f>IF(MOD($B2509,$X$4)=0,$J2509*Z$2,M2509)</f>
        <v>99.474918315034643</v>
      </c>
      <c r="S2509" s="9">
        <f>IF(MOD($B2509,$X$4)=0,$J2509*AA$2,N2509)</f>
        <v>99.474918315034643</v>
      </c>
      <c r="T2509" s="9">
        <f>IF(MOD($B2509,$X$4)=0,$J2509*AB$2,O2509)</f>
        <v>99.474918315034643</v>
      </c>
      <c r="U2509" s="5" cm="1">
        <f t="array" ref="U2509">SUM(ABS(P2509:T2509/J2509-K2509:O2509/J2509))</f>
        <v>9.5507408589623199E-3</v>
      </c>
    </row>
    <row r="2510" spans="1:21" x14ac:dyDescent="0.25">
      <c r="A2510" s="7">
        <v>44546</v>
      </c>
      <c r="B2510" s="12">
        <v>2507</v>
      </c>
      <c r="C2510" s="8">
        <v>171.55009460449199</v>
      </c>
      <c r="D2510" s="8">
        <v>202.78280639648401</v>
      </c>
      <c r="E2510" s="8">
        <v>113.455390930175</v>
      </c>
      <c r="F2510" s="8">
        <v>155.50187683105401</v>
      </c>
      <c r="G2510" s="8">
        <v>141.65364074707</v>
      </c>
      <c r="H2510" s="10">
        <f t="shared" si="78"/>
        <v>-2.6155084778968218E-3</v>
      </c>
      <c r="I2510" s="10">
        <f>(1+H2510)*(1-U2510*$X$5) - 1</f>
        <v>-2.8183215172922216E-3</v>
      </c>
      <c r="J2510" s="8">
        <f t="shared" si="79"/>
        <v>496.07370411421789</v>
      </c>
      <c r="K2510" s="9">
        <f>P2509*C2510/C2509</f>
        <v>95.569138818214213</v>
      </c>
      <c r="L2510" s="9">
        <f>Q2509*D2510/D2509</f>
        <v>101.25274183942268</v>
      </c>
      <c r="M2510" s="9">
        <f>R2509*E2510/E2509</f>
        <v>100.40459164773449</v>
      </c>
      <c r="N2510" s="9">
        <f>S2509*F2510/F2509</f>
        <v>101.03059161314556</v>
      </c>
      <c r="O2510" s="9">
        <f>T2509*G2510/G2509</f>
        <v>97.816640195700984</v>
      </c>
      <c r="P2510" s="9">
        <f>IF(MOD($B2510,$X$4)=0,$J2510*X$2,K2510)</f>
        <v>99.214740822843581</v>
      </c>
      <c r="Q2510" s="9">
        <f>IF(MOD($B2510,$X$4)=0,$J2510*Y$2,L2510)</f>
        <v>99.214740822843581</v>
      </c>
      <c r="R2510" s="9">
        <f>IF(MOD($B2510,$X$4)=0,$J2510*Z$2,M2510)</f>
        <v>99.214740822843581</v>
      </c>
      <c r="S2510" s="9">
        <f>IF(MOD($B2510,$X$4)=0,$J2510*AA$2,N2510)</f>
        <v>99.214740822843581</v>
      </c>
      <c r="T2510" s="9">
        <f>IF(MOD($B2510,$X$4)=0,$J2510*AB$2,O2510)</f>
        <v>99.214740822843581</v>
      </c>
      <c r="U2510" s="5" cm="1">
        <f t="array" ref="U2510">SUM(ABS(P2510:T2510/J2510-K2510:O2510/J2510))</f>
        <v>2.0334488967835712E-2</v>
      </c>
    </row>
    <row r="2511" spans="1:21" x14ac:dyDescent="0.25">
      <c r="A2511" s="7">
        <v>44547</v>
      </c>
      <c r="B2511" s="12">
        <v>2508</v>
      </c>
      <c r="C2511" s="8">
        <v>170.43472290039</v>
      </c>
      <c r="D2511" s="8">
        <v>198.06166076660099</v>
      </c>
      <c r="E2511" s="8">
        <v>110.498390197753</v>
      </c>
      <c r="F2511" s="8">
        <v>151.96356201171801</v>
      </c>
      <c r="G2511" s="8">
        <v>137.11766052246</v>
      </c>
      <c r="H2511" s="10">
        <f t="shared" si="78"/>
        <v>-2.212448277676804E-2</v>
      </c>
      <c r="I2511" s="10">
        <f>(1+H2511)*(1-U2511*$X$5) - 1</f>
        <v>-2.2186973804021792E-2</v>
      </c>
      <c r="J2511" s="8">
        <f t="shared" si="79"/>
        <v>485.09832999153537</v>
      </c>
      <c r="K2511" s="9">
        <f>P2510*C2511/C2510</f>
        <v>98.569673766490496</v>
      </c>
      <c r="L2511" s="9">
        <f>Q2510*D2511/D2510</f>
        <v>96.904844592588702</v>
      </c>
      <c r="M2511" s="9">
        <f>R2510*E2511/E2510</f>
        <v>96.628895770661231</v>
      </c>
      <c r="N2511" s="9">
        <f>S2510*F2511/F2510</f>
        <v>96.957192586744469</v>
      </c>
      <c r="O2511" s="9">
        <f>T2510*G2511/G2510</f>
        <v>96.037723275050453</v>
      </c>
      <c r="P2511" s="9">
        <f>IF(MOD($B2511,$X$4)=0,$J2511*X$2,K2511)</f>
        <v>97.019665998307076</v>
      </c>
      <c r="Q2511" s="9">
        <f>IF(MOD($B2511,$X$4)=0,$J2511*Y$2,L2511)</f>
        <v>97.019665998307076</v>
      </c>
      <c r="R2511" s="9">
        <f>IF(MOD($B2511,$X$4)=0,$J2511*Z$2,M2511)</f>
        <v>97.019665998307076</v>
      </c>
      <c r="S2511" s="9">
        <f>IF(MOD($B2511,$X$4)=0,$J2511*AA$2,N2511)</f>
        <v>97.019665998307076</v>
      </c>
      <c r="T2511" s="9">
        <f>IF(MOD($B2511,$X$4)=0,$J2511*AB$2,O2511)</f>
        <v>97.019665998307076</v>
      </c>
      <c r="U2511" s="5" cm="1">
        <f t="array" ref="U2511">SUM(ABS(P2511:T2511/J2511-K2511:O2511/J2511))</f>
        <v>6.3904889889457583E-3</v>
      </c>
    </row>
    <row r="2512" spans="1:21" x14ac:dyDescent="0.25">
      <c r="A2512" s="7">
        <v>44550</v>
      </c>
      <c r="B2512" s="12">
        <v>2509</v>
      </c>
      <c r="C2512" s="8">
        <v>169.05046081542901</v>
      </c>
      <c r="D2512" s="8">
        <v>192.248779296875</v>
      </c>
      <c r="E2512" s="8">
        <v>110.54702758789</v>
      </c>
      <c r="F2512" s="8">
        <v>149.22984313964801</v>
      </c>
      <c r="G2512" s="8">
        <v>137.56236267089801</v>
      </c>
      <c r="H2512" s="10">
        <f t="shared" si="78"/>
        <v>-1.0355344354201268E-2</v>
      </c>
      <c r="I2512" s="10">
        <f>(1+H2512)*(1-U2512*$X$5) - 1</f>
        <v>-1.0461854209373955E-2</v>
      </c>
      <c r="J2512" s="8">
        <f t="shared" si="79"/>
        <v>480.07496973882508</v>
      </c>
      <c r="K2512" s="9">
        <f>P2511*C2512/C2511</f>
        <v>96.231677243131116</v>
      </c>
      <c r="L2512" s="9">
        <f>Q2511*D2512/D2511</f>
        <v>94.172250620198398</v>
      </c>
      <c r="M2512" s="9">
        <f>R2511*E2512/E2511</f>
        <v>97.062370542126004</v>
      </c>
      <c r="N2512" s="9">
        <f>S2511*F2512/F2511</f>
        <v>95.27434963173593</v>
      </c>
      <c r="O2512" s="9">
        <f>T2511*G2512/G2511</f>
        <v>97.334321701633613</v>
      </c>
      <c r="P2512" s="9">
        <f>IF(MOD($B2512,$X$4)=0,$J2512*X$2,K2512)</f>
        <v>96.014993947765021</v>
      </c>
      <c r="Q2512" s="9">
        <f>IF(MOD($B2512,$X$4)=0,$J2512*Y$2,L2512)</f>
        <v>96.014993947765021</v>
      </c>
      <c r="R2512" s="9">
        <f>IF(MOD($B2512,$X$4)=0,$J2512*Z$2,M2512)</f>
        <v>96.014993947765021</v>
      </c>
      <c r="S2512" s="9">
        <f>IF(MOD($B2512,$X$4)=0,$J2512*AA$2,N2512)</f>
        <v>96.014993947765021</v>
      </c>
      <c r="T2512" s="9">
        <f>IF(MOD($B2512,$X$4)=0,$J2512*AB$2,O2512)</f>
        <v>96.014993947765021</v>
      </c>
      <c r="U2512" s="5" cm="1">
        <f t="array" ref="U2512">SUM(ABS(P2512:T2512/J2512-K2512:O2512/J2512))</f>
        <v>1.076243422980841E-2</v>
      </c>
    </row>
    <row r="2513" spans="1:21" x14ac:dyDescent="0.25">
      <c r="A2513" s="7">
        <v>44551</v>
      </c>
      <c r="B2513" s="12">
        <v>2510</v>
      </c>
      <c r="C2513" s="8">
        <v>172.277099609375</v>
      </c>
      <c r="D2513" s="8">
        <v>195.05194091796801</v>
      </c>
      <c r="E2513" s="8">
        <v>112.317337036132</v>
      </c>
      <c r="F2513" s="8">
        <v>151.31405639648401</v>
      </c>
      <c r="G2513" s="8">
        <v>137.97741699218699</v>
      </c>
      <c r="H2513" s="10">
        <f t="shared" si="78"/>
        <v>1.333310052602954E-2</v>
      </c>
      <c r="I2513" s="10">
        <f>(1+H2513)*(1-U2513*$X$5) - 1</f>
        <v>1.3291836957674219E-2</v>
      </c>
      <c r="J2513" s="8">
        <f t="shared" si="79"/>
        <v>486.47585757038343</v>
      </c>
      <c r="K2513" s="9">
        <f>P2512*C2513/C2512</f>
        <v>97.847616602432609</v>
      </c>
      <c r="L2513" s="9">
        <f>Q2512*D2513/D2512</f>
        <v>97.414979669745762</v>
      </c>
      <c r="M2513" s="9">
        <f>R2512*E2513/E2512</f>
        <v>97.552586180387365</v>
      </c>
      <c r="N2513" s="9">
        <f>S2512*F2513/F2512</f>
        <v>97.355983920217739</v>
      </c>
      <c r="O2513" s="9">
        <f>T2512*G2513/G2512</f>
        <v>96.304691197599951</v>
      </c>
      <c r="P2513" s="9">
        <f>IF(MOD($B2513,$X$4)=0,$J2513*X$2,K2513)</f>
        <v>97.295171514076685</v>
      </c>
      <c r="Q2513" s="9">
        <f>IF(MOD($B2513,$X$4)=0,$J2513*Y$2,L2513)</f>
        <v>97.295171514076685</v>
      </c>
      <c r="R2513" s="9">
        <f>IF(MOD($B2513,$X$4)=0,$J2513*Z$2,M2513)</f>
        <v>97.295171514076685</v>
      </c>
      <c r="S2513" s="9">
        <f>IF(MOD($B2513,$X$4)=0,$J2513*AA$2,N2513)</f>
        <v>97.295171514076685</v>
      </c>
      <c r="T2513" s="9">
        <f>IF(MOD($B2513,$X$4)=0,$J2513*AB$2,O2513)</f>
        <v>97.295171514076685</v>
      </c>
      <c r="U2513" s="5" cm="1">
        <f t="array" ref="U2513">SUM(ABS(P2513:T2513/J2513-K2513:O2513/J2513))</f>
        <v>4.0720636021837064E-3</v>
      </c>
    </row>
    <row r="2514" spans="1:21" x14ac:dyDescent="0.25">
      <c r="A2514" s="7">
        <v>44552</v>
      </c>
      <c r="B2514" s="12">
        <v>2511</v>
      </c>
      <c r="C2514" s="8">
        <v>174.91618347167901</v>
      </c>
      <c r="D2514" s="8">
        <v>198.828857421875</v>
      </c>
      <c r="E2514" s="8">
        <v>112.95931243896401</v>
      </c>
      <c r="F2514" s="8">
        <v>151.90539550781199</v>
      </c>
      <c r="G2514" s="8">
        <v>138.15531921386699</v>
      </c>
      <c r="H2514" s="10">
        <f t="shared" si="78"/>
        <v>9.1191174631868321E-3</v>
      </c>
      <c r="I2514" s="10">
        <f>(1+H2514)*(1-U2514*$X$5) - 1</f>
        <v>9.0533404975943199E-3</v>
      </c>
      <c r="J2514" s="8">
        <f t="shared" si="79"/>
        <v>490.91208805857229</v>
      </c>
      <c r="K2514" s="9">
        <f>P2513*C2514/C2513</f>
        <v>98.785619853438718</v>
      </c>
      <c r="L2514" s="9">
        <f>Q2513*D2514/D2513</f>
        <v>99.179160657237915</v>
      </c>
      <c r="M2514" s="9">
        <f>R2513*E2514/E2513</f>
        <v>97.851284297504463</v>
      </c>
      <c r="N2514" s="9">
        <f>S2513*F2514/F2513</f>
        <v>97.675403474211848</v>
      </c>
      <c r="O2514" s="9">
        <f>T2513*G2514/G2513</f>
        <v>97.420619776179393</v>
      </c>
      <c r="P2514" s="9">
        <f>IF(MOD($B2514,$X$4)=0,$J2514*X$2,K2514)</f>
        <v>98.18241761171447</v>
      </c>
      <c r="Q2514" s="9">
        <f>IF(MOD($B2514,$X$4)=0,$J2514*Y$2,L2514)</f>
        <v>98.18241761171447</v>
      </c>
      <c r="R2514" s="9">
        <f>IF(MOD($B2514,$X$4)=0,$J2514*Z$2,M2514)</f>
        <v>98.18241761171447</v>
      </c>
      <c r="S2514" s="9">
        <f>IF(MOD($B2514,$X$4)=0,$J2514*AA$2,N2514)</f>
        <v>98.18241761171447</v>
      </c>
      <c r="T2514" s="9">
        <f>IF(MOD($B2514,$X$4)=0,$J2514*AB$2,O2514)</f>
        <v>98.18241761171447</v>
      </c>
      <c r="U2514" s="5" cm="1">
        <f t="array" ref="U2514">SUM(ABS(P2514:T2514/J2514-K2514:O2514/J2514))</f>
        <v>6.5182558187762418E-3</v>
      </c>
    </row>
    <row r="2515" spans="1:21" x14ac:dyDescent="0.25">
      <c r="A2515" s="7">
        <v>44553</v>
      </c>
      <c r="B2515" s="12">
        <v>2512</v>
      </c>
      <c r="C2515" s="8">
        <v>175.55354309082</v>
      </c>
      <c r="D2515" s="8">
        <v>202.81230163574199</v>
      </c>
      <c r="E2515" s="8">
        <v>113.231674194335</v>
      </c>
      <c r="F2515" s="8">
        <v>152.44827270507801</v>
      </c>
      <c r="G2515" s="8">
        <v>137.84895324707</v>
      </c>
      <c r="H2515" s="10">
        <f t="shared" si="78"/>
        <v>5.4891448751592797E-3</v>
      </c>
      <c r="I2515" s="10">
        <f>(1+H2515)*(1-U2515*$X$5) - 1</f>
        <v>5.4309633043829741E-3</v>
      </c>
      <c r="J2515" s="8">
        <f t="shared" si="79"/>
        <v>493.60677563089274</v>
      </c>
      <c r="K2515" s="9">
        <f>P2514*C2515/C2514</f>
        <v>98.540174721738978</v>
      </c>
      <c r="L2515" s="9">
        <f>Q2514*D2515/D2514</f>
        <v>100.14945694599486</v>
      </c>
      <c r="M2515" s="9">
        <f>R2514*E2515/E2514</f>
        <v>98.419150069002967</v>
      </c>
      <c r="N2515" s="9">
        <f>S2514*F2515/F2514</f>
        <v>98.533300445834143</v>
      </c>
      <c r="O2515" s="9">
        <f>T2514*G2515/G2514</f>
        <v>97.964693448321853</v>
      </c>
      <c r="P2515" s="9">
        <f>IF(MOD($B2515,$X$4)=0,$J2515*X$2,K2515)</f>
        <v>98.721355126178551</v>
      </c>
      <c r="Q2515" s="9">
        <f>IF(MOD($B2515,$X$4)=0,$J2515*Y$2,L2515)</f>
        <v>98.721355126178551</v>
      </c>
      <c r="R2515" s="9">
        <f>IF(MOD($B2515,$X$4)=0,$J2515*Z$2,M2515)</f>
        <v>98.721355126178551</v>
      </c>
      <c r="S2515" s="9">
        <f>IF(MOD($B2515,$X$4)=0,$J2515*AA$2,N2515)</f>
        <v>98.721355126178551</v>
      </c>
      <c r="T2515" s="9">
        <f>IF(MOD($B2515,$X$4)=0,$J2515*AB$2,O2515)</f>
        <v>98.721355126178551</v>
      </c>
      <c r="U2515" s="5" cm="1">
        <f t="array" ref="U2515">SUM(ABS(P2515:T2515/J2515-K2515:O2515/J2515))</f>
        <v>5.7863947187150599E-3</v>
      </c>
    </row>
    <row r="2516" spans="1:21" x14ac:dyDescent="0.25">
      <c r="A2516" s="7">
        <v>44557</v>
      </c>
      <c r="B2516" s="12">
        <v>2513</v>
      </c>
      <c r="C2516" s="8">
        <v>179.58686828613199</v>
      </c>
      <c r="D2516" s="8">
        <v>202.98936462402301</v>
      </c>
      <c r="E2516" s="8">
        <v>115.546699523925</v>
      </c>
      <c r="F2516" s="8">
        <v>153.32073974609301</v>
      </c>
      <c r="G2516" s="8">
        <v>139.10400390625</v>
      </c>
      <c r="H2516" s="10">
        <f t="shared" si="78"/>
        <v>1.1824108849928905E-2</v>
      </c>
      <c r="I2516" s="10">
        <f>(1+H2516)*(1-U2516*$X$5) - 1</f>
        <v>1.1745021985995807E-2</v>
      </c>
      <c r="J2516" s="8">
        <f t="shared" si="79"/>
        <v>499.44323587501481</v>
      </c>
      <c r="K2516" s="9">
        <f>P2515*C2516/C2515</f>
        <v>100.98946844326363</v>
      </c>
      <c r="L2516" s="9">
        <f>Q2515*D2516/D2515</f>
        <v>98.80754268977708</v>
      </c>
      <c r="M2516" s="9">
        <f>R2515*E2516/E2515</f>
        <v>100.73971650178018</v>
      </c>
      <c r="N2516" s="9">
        <f>S2515*F2516/F2515</f>
        <v>99.286341052641319</v>
      </c>
      <c r="O2516" s="9">
        <f>T2515*G2516/G2515</f>
        <v>99.620167187552596</v>
      </c>
      <c r="P2516" s="9">
        <f>IF(MOD($B2516,$X$4)=0,$J2516*X$2,K2516)</f>
        <v>99.888647175002973</v>
      </c>
      <c r="Q2516" s="9">
        <f>IF(MOD($B2516,$X$4)=0,$J2516*Y$2,L2516)</f>
        <v>99.888647175002973</v>
      </c>
      <c r="R2516" s="9">
        <f>IF(MOD($B2516,$X$4)=0,$J2516*Z$2,M2516)</f>
        <v>99.888647175002973</v>
      </c>
      <c r="S2516" s="9">
        <f>IF(MOD($B2516,$X$4)=0,$J2516*AA$2,N2516)</f>
        <v>99.888647175002973</v>
      </c>
      <c r="T2516" s="9">
        <f>IF(MOD($B2516,$X$4)=0,$J2516*AB$2,O2516)</f>
        <v>99.888647175002973</v>
      </c>
      <c r="U2516" s="5" cm="1">
        <f t="array" ref="U2516">SUM(ABS(P2516:T2516/J2516-K2516:O2516/J2516))</f>
        <v>7.8162660131664841E-3</v>
      </c>
    </row>
    <row r="2517" spans="1:21" x14ac:dyDescent="0.25">
      <c r="A2517" s="7">
        <v>44558</v>
      </c>
      <c r="B2517" s="12">
        <v>2514</v>
      </c>
      <c r="C2517" s="8">
        <v>178.55114746093699</v>
      </c>
      <c r="D2517" s="8">
        <v>203.22541809082</v>
      </c>
      <c r="E2517" s="8">
        <v>115.32296752929599</v>
      </c>
      <c r="F2517" s="8">
        <v>153.78602600097599</v>
      </c>
      <c r="G2517" s="8">
        <v>141.10023498535099</v>
      </c>
      <c r="H2517" s="10">
        <f t="shared" si="78"/>
        <v>2.1689431462967868E-3</v>
      </c>
      <c r="I2517" s="10">
        <f>(1+H2517)*(1-U2517*$X$5) - 1</f>
        <v>2.1167532437760261E-3</v>
      </c>
      <c r="J2517" s="8">
        <f t="shared" si="79"/>
        <v>500.52649985843021</v>
      </c>
      <c r="K2517" s="9">
        <f>P2516*C2517/C2516</f>
        <v>99.31256523166806</v>
      </c>
      <c r="L2517" s="9">
        <f>Q2516*D2517/D2516</f>
        <v>100.00480627281085</v>
      </c>
      <c r="M2517" s="9">
        <f>R2516*E2517/E2516</f>
        <v>99.695233720829592</v>
      </c>
      <c r="N2517" s="9">
        <f>S2516*F2517/F2516</f>
        <v>100.19178173218259</v>
      </c>
      <c r="O2517" s="9">
        <f>T2516*G2517/G2516</f>
        <v>101.3221129009391</v>
      </c>
      <c r="P2517" s="9">
        <f>IF(MOD($B2517,$X$4)=0,$J2517*X$2,K2517)</f>
        <v>100.10529997168605</v>
      </c>
      <c r="Q2517" s="9">
        <f>IF(MOD($B2517,$X$4)=0,$J2517*Y$2,L2517)</f>
        <v>100.10529997168605</v>
      </c>
      <c r="R2517" s="9">
        <f>IF(MOD($B2517,$X$4)=0,$J2517*Z$2,M2517)</f>
        <v>100.10529997168605</v>
      </c>
      <c r="S2517" s="9">
        <f>IF(MOD($B2517,$X$4)=0,$J2517*AA$2,N2517)</f>
        <v>100.10529997168605</v>
      </c>
      <c r="T2517" s="9">
        <f>IF(MOD($B2517,$X$4)=0,$J2517*AB$2,O2517)</f>
        <v>100.10529997168605</v>
      </c>
      <c r="U2517" s="5" cm="1">
        <f t="array" ref="U2517">SUM(ABS(P2517:T2517/J2517-K2517:O2517/J2517))</f>
        <v>5.2076950575773717E-3</v>
      </c>
    </row>
    <row r="2518" spans="1:21" x14ac:dyDescent="0.25">
      <c r="A2518" s="7">
        <v>44559</v>
      </c>
      <c r="B2518" s="12">
        <v>2515</v>
      </c>
      <c r="C2518" s="8">
        <v>178.64077758789</v>
      </c>
      <c r="D2518" s="8">
        <v>203.92375183105401</v>
      </c>
      <c r="E2518" s="8">
        <v>114.729621887207</v>
      </c>
      <c r="F2518" s="8">
        <v>153.70848083496</v>
      </c>
      <c r="G2518" s="8">
        <v>141.03108215332</v>
      </c>
      <c r="H2518" s="10">
        <f t="shared" si="78"/>
        <v>-4.4023560093486847E-4</v>
      </c>
      <c r="I2518" s="10">
        <f>(1+H2518)*(1-U2518*$X$5) - 1</f>
        <v>-4.5951043645697798E-4</v>
      </c>
      <c r="J2518" s="8">
        <f t="shared" si="79"/>
        <v>500.30615027398119</v>
      </c>
      <c r="K2518" s="9">
        <f>P2517*C2518/C2517</f>
        <v>100.15555140312587</v>
      </c>
      <c r="L2518" s="9">
        <f>Q2517*D2518/D2517</f>
        <v>100.44928700442638</v>
      </c>
      <c r="M2518" s="9">
        <f>R2517*E2518/E2517</f>
        <v>99.590250413382563</v>
      </c>
      <c r="N2518" s="9">
        <f>S2517*F2518/F2517</f>
        <v>100.05482280996178</v>
      </c>
      <c r="O2518" s="9">
        <f>T2517*G2518/G2517</f>
        <v>100.05623864308463</v>
      </c>
      <c r="P2518" s="9">
        <f>IF(MOD($B2518,$X$4)=0,$J2518*X$2,K2518)</f>
        <v>100.06123005479624</v>
      </c>
      <c r="Q2518" s="9">
        <f>IF(MOD($B2518,$X$4)=0,$J2518*Y$2,L2518)</f>
        <v>100.06123005479624</v>
      </c>
      <c r="R2518" s="9">
        <f>IF(MOD($B2518,$X$4)=0,$J2518*Z$2,M2518)</f>
        <v>100.06123005479624</v>
      </c>
      <c r="S2518" s="9">
        <f>IF(MOD($B2518,$X$4)=0,$J2518*AA$2,N2518)</f>
        <v>100.06123005479624</v>
      </c>
      <c r="T2518" s="9">
        <f>IF(MOD($B2518,$X$4)=0,$J2518*AB$2,O2518)</f>
        <v>100.06123005479624</v>
      </c>
      <c r="U2518" s="5" cm="1">
        <f t="array" ref="U2518">SUM(ABS(P2518:T2518/J2518-K2518:O2518/J2518))</f>
        <v>1.9283324728093243E-3</v>
      </c>
    </row>
    <row r="2519" spans="1:21" x14ac:dyDescent="0.25">
      <c r="A2519" s="7">
        <v>44560</v>
      </c>
      <c r="B2519" s="12">
        <v>2516</v>
      </c>
      <c r="C2519" s="8">
        <v>177.46563720703099</v>
      </c>
      <c r="D2519" s="8">
        <v>202.69429016113199</v>
      </c>
      <c r="E2519" s="8">
        <v>114.223823547363</v>
      </c>
      <c r="F2519" s="8">
        <v>153.63092041015599</v>
      </c>
      <c r="G2519" s="8">
        <v>141.48565673828099</v>
      </c>
      <c r="H2519" s="10">
        <f t="shared" si="78"/>
        <v>-2.8594481952028961E-3</v>
      </c>
      <c r="I2519" s="10">
        <f>(1+H2519)*(1-U2519*$X$5) - 1</f>
        <v>-2.89319829431256E-3</v>
      </c>
      <c r="J2519" s="8">
        <f t="shared" si="79"/>
        <v>498.87555075553132</v>
      </c>
      <c r="K2519" s="9">
        <f>P2518*C2519/C2518</f>
        <v>99.403004124616544</v>
      </c>
      <c r="L2519" s="9">
        <f>Q2518*D2519/D2518</f>
        <v>99.457958263781236</v>
      </c>
      <c r="M2519" s="9">
        <f>R2518*E2519/E2518</f>
        <v>99.620098957073097</v>
      </c>
      <c r="N2519" s="9">
        <f>S2518*F2519/F2518</f>
        <v>100.01073972747464</v>
      </c>
      <c r="O2519" s="9">
        <f>T2518*G2519/G2518</f>
        <v>100.38374968258579</v>
      </c>
      <c r="P2519" s="9">
        <f>IF(MOD($B2519,$X$4)=0,$J2519*X$2,K2519)</f>
        <v>99.775110151106276</v>
      </c>
      <c r="Q2519" s="9">
        <f>IF(MOD($B2519,$X$4)=0,$J2519*Y$2,L2519)</f>
        <v>99.775110151106276</v>
      </c>
      <c r="R2519" s="9">
        <f>IF(MOD($B2519,$X$4)=0,$J2519*Z$2,M2519)</f>
        <v>99.775110151106276</v>
      </c>
      <c r="S2519" s="9">
        <f>IF(MOD($B2519,$X$4)=0,$J2519*AA$2,N2519)</f>
        <v>99.775110151106276</v>
      </c>
      <c r="T2519" s="9">
        <f>IF(MOD($B2519,$X$4)=0,$J2519*AB$2,O2519)</f>
        <v>99.775110151106276</v>
      </c>
      <c r="U2519" s="5" cm="1">
        <f t="array" ref="U2519">SUM(ABS(P2519:T2519/J2519-K2519:O2519/J2519))</f>
        <v>3.3846882516863908E-3</v>
      </c>
    </row>
    <row r="2520" spans="1:21" x14ac:dyDescent="0.25">
      <c r="A2520" s="7">
        <v>44561</v>
      </c>
      <c r="B2520" s="12">
        <v>2517</v>
      </c>
      <c r="C2520" s="8">
        <v>176.83824157714801</v>
      </c>
      <c r="D2520" s="8">
        <v>203.34344482421801</v>
      </c>
      <c r="E2520" s="8">
        <v>114.14600372314401</v>
      </c>
      <c r="F2520" s="8">
        <v>153.50491333007801</v>
      </c>
      <c r="G2520" s="8">
        <v>142.98779296875</v>
      </c>
      <c r="H2520" s="10">
        <f t="shared" si="78"/>
        <v>1.7565431229826789E-3</v>
      </c>
      <c r="I2520" s="10">
        <f>(1+H2520)*(1-U2520*$X$5) - 1</f>
        <v>1.715317431204566E-3</v>
      </c>
      <c r="J2520" s="8">
        <f t="shared" si="79"/>
        <v>499.75184717343512</v>
      </c>
      <c r="K2520" s="9">
        <f>P2519*C2520/C2519</f>
        <v>99.422374438068658</v>
      </c>
      <c r="L2520" s="9">
        <f>Q2519*D2520/D2519</f>
        <v>100.09465283759747</v>
      </c>
      <c r="M2520" s="9">
        <f>R2519*E2520/E2519</f>
        <v>99.707134125683083</v>
      </c>
      <c r="N2520" s="9">
        <f>S2519*F2520/F2519</f>
        <v>99.693275255754259</v>
      </c>
      <c r="O2520" s="9">
        <f>T2519*G2520/G2519</f>
        <v>100.83441051633166</v>
      </c>
      <c r="P2520" s="9">
        <f>IF(MOD($B2520,$X$4)=0,$J2520*X$2,K2520)</f>
        <v>99.950369434687033</v>
      </c>
      <c r="Q2520" s="9">
        <f>IF(MOD($B2520,$X$4)=0,$J2520*Y$2,L2520)</f>
        <v>99.950369434687033</v>
      </c>
      <c r="R2520" s="9">
        <f>IF(MOD($B2520,$X$4)=0,$J2520*Z$2,M2520)</f>
        <v>99.950369434687033</v>
      </c>
      <c r="S2520" s="9">
        <f>IF(MOD($B2520,$X$4)=0,$J2520*AA$2,N2520)</f>
        <v>99.950369434687033</v>
      </c>
      <c r="T2520" s="9">
        <f>IF(MOD($B2520,$X$4)=0,$J2520*AB$2,O2520)</f>
        <v>99.950369434687033</v>
      </c>
      <c r="U2520" s="5" cm="1">
        <f t="array" ref="U2520">SUM(ABS(P2520:T2520/J2520-K2520:O2520/J2520))</f>
        <v>4.1153404049278086E-3</v>
      </c>
    </row>
  </sheetData>
  <mergeCells count="7">
    <mergeCell ref="A1:A2"/>
    <mergeCell ref="C1:G1"/>
    <mergeCell ref="H1:I1"/>
    <mergeCell ref="J1:J2"/>
    <mergeCell ref="K1:O1"/>
    <mergeCell ref="P1:T1"/>
    <mergeCell ref="B1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Rebalancing_frequency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2022-11-02T12:46:01Z</dcterms:created>
  <dcterms:modified xsi:type="dcterms:W3CDTF">2022-11-02T12:52:31Z</dcterms:modified>
</cp:coreProperties>
</file>